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Salvari date pc vechi 21,01,2014\part 2\Documente Tulcan Mihaela\0 Proiect 2023 si estimari 2024 2025 2026\"/>
    </mc:Choice>
  </mc:AlternateContent>
  <bookViews>
    <workbookView xWindow="0" yWindow="0" windowWidth="24000" windowHeight="9735"/>
  </bookViews>
  <sheets>
    <sheet name="1A"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1Excel_BuiltIn_Print_Area_2_1" localSheetId="0">#REF!</definedName>
    <definedName name="__1Excel_BuiltIn_Print_Area_2_1">#REF!</definedName>
    <definedName name="__2Excel_BuiltIn_Print_Area_3_1_1_1" localSheetId="0">#REF!</definedName>
    <definedName name="__2Excel_BuiltIn_Print_Area_3_1_1_1">#REF!</definedName>
    <definedName name="__3Excel_BuiltIn_Print_Titles_1_1_1_1_1" localSheetId="0">#REF!</definedName>
    <definedName name="__3Excel_BuiltIn_Print_Titles_1_1_1_1_1">#REF!</definedName>
    <definedName name="__A1">'[2]podtit200-2001'!$A:$IV</definedName>
    <definedName name="__A39">'[2]podtit200-2001'!$B$44</definedName>
    <definedName name="_1Excel_BuiltIn_Print_Area_2_1" localSheetId="0">#REF!</definedName>
    <definedName name="_1Excel_BuiltIn_Print_Area_2_1">#REF!</definedName>
    <definedName name="_2Excel_BuiltIn_Print_Area_3_1_1_1" localSheetId="0">#REF!</definedName>
    <definedName name="_2Excel_BuiltIn_Print_Area_3_1_1_1">#REF!</definedName>
    <definedName name="_3Excel_BuiltIn_Print_Titles_1_1_1_1_1" localSheetId="0">#REF!</definedName>
    <definedName name="_3Excel_BuiltIn_Print_Titles_1_1_1_1_1">#REF!</definedName>
    <definedName name="_A1">'[2]podtit200-2001'!$A:$IV</definedName>
    <definedName name="_A39">'[2]podtit200-2001'!$B$44</definedName>
    <definedName name="_Fill" hidden="1">#REF!</definedName>
    <definedName name="_xlnm._FilterDatabase" localSheetId="0" hidden="1">'1A'!$A$1:$G$461</definedName>
    <definedName name="_Ord" localSheetId="0">[4]ORDONATORI!#REF!</definedName>
    <definedName name="_Ord">[4]ORDONATORI!#REF!</definedName>
    <definedName name="___A1">'[2]podtit200-2001'!$A:$IV</definedName>
    <definedName name="___A39">'[2]podtit200-2001'!$B$44</definedName>
    <definedName name="anexa">[5]PERSONAL!$A$1:$EV$353</definedName>
    <definedName name="_xlnm.Database">#REF!</definedName>
    <definedName name="bbb">'[7]ANEXA 7 30.09.2002 CONSTANTA LO'!$A$1:$Y$95</definedName>
    <definedName name="CERERE">[8]Sheet2!$B$1:$B$22</definedName>
    <definedName name="D">[9]IAN!$A$1:$EW$360</definedName>
    <definedName name="Excel_BuiltIn__FilterDatabase_1">#REF!</definedName>
    <definedName name="Excel_BuiltIn__FilterDatabase_1_1">#REF!</definedName>
    <definedName name="Excel_BuiltIn__FilterDatabase_1_2">#REF!</definedName>
    <definedName name="Excel_BuiltIn__FilterDatabase_17" localSheetId="0">#REF!</definedName>
    <definedName name="Excel_BuiltIn__FilterDatabase_17">#REF!</definedName>
    <definedName name="Excel_BuiltIn__FilterDatabase_17_1">"$#REF!.$A$1:$P$63"</definedName>
    <definedName name="Excel_BuiltIn__FilterDatabase_18" localSheetId="0">#REF!</definedName>
    <definedName name="Excel_BuiltIn__FilterDatabase_18">#REF!</definedName>
    <definedName name="Excel_BuiltIn__FilterDatabase_18_1">"$#REF!.$A$1:$IV$192"</definedName>
    <definedName name="Excel_BuiltIn__FilterDatabase_19">"$#REF!.$A$1:$L$65"</definedName>
    <definedName name="Excel_BuiltIn__FilterDatabase_2_1">#REF!</definedName>
    <definedName name="Excel_BuiltIn__FilterDatabase_21">"$#REF!.$A$1:$L$196"</definedName>
    <definedName name="Excel_BuiltIn__FilterDatabase_3_1" localSheetId="0">#REF!</definedName>
    <definedName name="Excel_BuiltIn__FilterDatabase_3_1">#REF!</definedName>
    <definedName name="Excel_BuiltIn__FilterDatabase_4_1">#REF!</definedName>
    <definedName name="Excel_BuiltIn__FilterDatabase_5">#REF!</definedName>
    <definedName name="Excel_BuiltIn__FilterDatabase_6" localSheetId="0">#REF!</definedName>
    <definedName name="Excel_BuiltIn__FilterDatabase_6">#REF!</definedName>
    <definedName name="Excel_BuiltIn__FilterDatabase_7" localSheetId="0">#REF!</definedName>
    <definedName name="Excel_BuiltIn__FilterDatabase_7">#REF!</definedName>
    <definedName name="Excel_BuiltIn__FilterDatabase_8" localSheetId="0">#REF!</definedName>
    <definedName name="Excel_BuiltIn__FilterDatabase_8">#REF!</definedName>
    <definedName name="Excel_BuiltIn__FilterDatabase_9" localSheetId="0">#REF!</definedName>
    <definedName name="Excel_BuiltIn__FilterDatabase_9">#REF!</definedName>
    <definedName name="Excel_BuiltIn_Database">#REF!</definedName>
    <definedName name="Excel_BuiltIn_Database_1">"$'DET DP initial 68 02'.$#REF!$#REF!:$#REF!$#REF!"</definedName>
    <definedName name="Excel_BuiltIn_Database_1_1" localSheetId="0">#REF!</definedName>
    <definedName name="Excel_BuiltIn_Database_1_1">#REF!</definedName>
    <definedName name="Excel_BuiltIn_Database_2" localSheetId="0">'[12]IV 61_02 comunicare'!#REF!</definedName>
    <definedName name="Excel_BuiltIn_Database_2">'[12]IV 61_02 comunicare'!#REF!</definedName>
    <definedName name="Excel_BuiltIn_Database_3">"$'DET HCLM initial 68 02'.$#REF!$#REF!:$#REF!$#REF!"</definedName>
    <definedName name="Excel_BuiltIn_Database_4">"$'INTIAL Anexa cofinantari'.$#REF!$#REF!:$#REF!$#REF!"</definedName>
    <definedName name="Excel_BuiltIn_Database_5">"$'HCLM initial 68 02'.$#REF!$#REF!:$#REF!$#REF!"</definedName>
    <definedName name="Excel_BuiltIn_Print_Area_1">#REF!</definedName>
    <definedName name="Excel_BuiltIn_Print_Area_1_1">#REF!</definedName>
    <definedName name="Excel_BuiltIn_Print_Area_1_1_1">#REF!</definedName>
    <definedName name="Excel_BuiltIn_Print_Area_10" localSheetId="0">#REF!</definedName>
    <definedName name="Excel_BuiltIn_Print_Area_10">#REF!</definedName>
    <definedName name="Excel_BuiltIn_Print_Area_10_1">"$#REF!.$A$1:$J$50"</definedName>
    <definedName name="Excel_BuiltIn_Print_Area_17">"$#REF!.$A$1:$H$63"</definedName>
    <definedName name="Excel_BuiltIn_Print_Area_19">"$#REF!.$A$1:$H$62"</definedName>
    <definedName name="Excel_BuiltIn_Print_Area_2">#REF!</definedName>
    <definedName name="___1Excel_BuiltIn_Print_Area_2_1">#REF!</definedName>
    <definedName name="Excel_BuiltIn_Print_Area_2_1">#REF!</definedName>
    <definedName name="Excel_BuiltIn_Print_Area_20">"$#REF!.$A$1:$F$45"</definedName>
    <definedName name="Excel_BuiltIn_Print_Area_21">"$#REF!.$A$1:$H$196"</definedName>
    <definedName name="Excel_BuiltIn_Print_Area_24">"$#REF!.$A$1:$H$64"</definedName>
    <definedName name="Excel_BuiltIn_Print_Area_25">"$#REF!.$A$1:$H$192"</definedName>
    <definedName name="Excel_BuiltIn_Print_Area_27">"$#REF!.$A$1:$F$196"</definedName>
    <definedName name="Excel_BuiltIn_Print_Area_28">"$#REF!.$A$1:$H$65530"</definedName>
    <definedName name="Excel_BuiltIn_Print_Area_29">"$#REF!.$A$1:$H$65530"</definedName>
    <definedName name="Excel_BuiltIn_Print_Area_3">#REF!</definedName>
    <definedName name="Excel_BuiltIn_Print_Area_3_1">#REF!</definedName>
    <definedName name="Excel_BuiltIn_Print_Area_3_1_1">#REF!</definedName>
    <definedName name="___2Excel_BuiltIn_Print_Area_3_1_1_1">#REF!</definedName>
    <definedName name="Excel_BuiltIn_Print_Area_4">#REF!</definedName>
    <definedName name="Excel_BuiltIn_Print_Area_4_1">"$#REF!.$A$1:$N$64"</definedName>
    <definedName name="Excel_BuiltIn_Print_Area_5" localSheetId="0">#REF!</definedName>
    <definedName name="Excel_BuiltIn_Print_Area_5">#REF!</definedName>
    <definedName name="Excel_BuiltIn_Print_Area_5_1">"$#REF!.$A$1:$N$193"</definedName>
    <definedName name="Excel_BuiltIn_Print_Area_6">#REF!</definedName>
    <definedName name="Excel_BuiltIn_Print_Area_7" localSheetId="0">#REF!</definedName>
    <definedName name="Excel_BuiltIn_Print_Area_7">#REF!</definedName>
    <definedName name="Excel_BuiltIn_Print_Area_8" localSheetId="0">#REF!</definedName>
    <definedName name="Excel_BuiltIn_Print_Area_8">#REF!</definedName>
    <definedName name="Excel_BuiltIn_Print_Titles_1_1">#REF!</definedName>
    <definedName name="Excel_BuiltIn_Print_Titles_1_1_1">#REF!</definedName>
    <definedName name="Excel_BuiltIn_Print_Titles_1_1_1_1">#REF!</definedName>
    <definedName name="___3Excel_BuiltIn_Print_Titles_1_1_1_1_1">#REF!</definedName>
    <definedName name="Excel_BuiltIn_Print_Titles_18" localSheetId="0">#REF!</definedName>
    <definedName name="Excel_BuiltIn_Print_Titles_18">#REF!</definedName>
    <definedName name="Excel_BuiltIn_Print_Titles_18_1">"$#REF!.$A$8:$IV$10"</definedName>
    <definedName name="Excel_BuiltIn_Print_Titles_2">#REF!</definedName>
    <definedName name="Excel_BuiltIn_Print_Titles_2_1">#REF!</definedName>
    <definedName name="Excel_BuiltIn_Print_Titles_21">"$#REF!.$A$12:$IV$14"</definedName>
    <definedName name="Excel_BuiltIn_Print_Titles_4">#REF!</definedName>
    <definedName name="Excel_BuiltIn_Print_Titles_5">#REF!</definedName>
    <definedName name="Excel_BuiltIn_Print_Titles_6">#REF!</definedName>
    <definedName name="Excel_BuiltIn_Print_Titles_7">#REF!</definedName>
    <definedName name="Excel_BuiltIn_Print_Titles_8" localSheetId="0">#REF!</definedName>
    <definedName name="Excel_BuiltIn_Print_Titles_8">#REF!</definedName>
    <definedName name="Excel_BuiltIn_Print_Titles_9" localSheetId="0">#REF!</definedName>
    <definedName name="Excel_BuiltIn_Print_Titles_9">#REF!</definedName>
    <definedName name="Excel_BuitIn_Print_Titles_2_2" localSheetId="0">#REF!</definedName>
    <definedName name="Excel_BuitIn_Print_Titles_2_2">#REF!</definedName>
    <definedName name="_xlnm.Print_Titles" localSheetId="0">'1A'!$5:$8</definedName>
    <definedName name="_xlnm.Print_Titles">#REF!</definedName>
    <definedName name="m" localSheetId="0">#REF!</definedName>
    <definedName name="m">#REF!</definedName>
    <definedName name="nerambursabile" localSheetId="0">#REF!</definedName>
    <definedName name="nerambursabile">#REF!</definedName>
    <definedName name="OLE_LINK1_1" localSheetId="0">#REF!</definedName>
    <definedName name="OLE_LINK1_1">#REF!</definedName>
    <definedName name="OLE_LINK1_2" localSheetId="0">#REF!</definedName>
    <definedName name="OLE_LINK1_2">#REF!</definedName>
    <definedName name="PERSONAL">#REF!</definedName>
    <definedName name="PERSONAL_2">#REF!</definedName>
    <definedName name="ttttt">[17]PERSONAL!$A$1:$EV$353</definedName>
    <definedName name="_xlnm.Print_Area" localSheetId="0">'1A'!$A$1:$G$461</definedName>
    <definedName name="_xlnm.Print_Area">#REF!</definedName>
  </definedNames>
  <calcPr calcId="152511"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7" i="1" l="1"/>
  <c r="D457" i="1"/>
  <c r="E456" i="1"/>
  <c r="D456" i="1"/>
  <c r="D46" i="1" s="1"/>
  <c r="G455" i="1"/>
  <c r="G454" i="1" s="1"/>
  <c r="F455" i="1"/>
  <c r="F454" i="1" s="1"/>
  <c r="E453" i="1"/>
  <c r="E452" i="1"/>
  <c r="G451" i="1"/>
  <c r="F451" i="1"/>
  <c r="F450" i="1" s="1"/>
  <c r="D451" i="1"/>
  <c r="D450" i="1" s="1"/>
  <c r="G450" i="1"/>
  <c r="E445" i="1"/>
  <c r="E444" i="1"/>
  <c r="G443" i="1"/>
  <c r="G442" i="1" s="1"/>
  <c r="F443" i="1"/>
  <c r="F442" i="1" s="1"/>
  <c r="D443" i="1"/>
  <c r="D442" i="1" s="1"/>
  <c r="E441" i="1"/>
  <c r="E440" i="1"/>
  <c r="G439" i="1"/>
  <c r="F439" i="1"/>
  <c r="E439" i="1"/>
  <c r="D439" i="1"/>
  <c r="G438" i="1"/>
  <c r="F438" i="1"/>
  <c r="D438" i="1"/>
  <c r="E433" i="1"/>
  <c r="E432" i="1"/>
  <c r="G431" i="1"/>
  <c r="G430" i="1" s="1"/>
  <c r="F431" i="1"/>
  <c r="F430" i="1" s="1"/>
  <c r="D431" i="1"/>
  <c r="D430" i="1" s="1"/>
  <c r="E429" i="1"/>
  <c r="E428" i="1"/>
  <c r="G427" i="1"/>
  <c r="F427" i="1"/>
  <c r="E427" i="1"/>
  <c r="D427" i="1"/>
  <c r="G426" i="1"/>
  <c r="F426" i="1"/>
  <c r="D426" i="1"/>
  <c r="E421" i="1"/>
  <c r="E420" i="1"/>
  <c r="G419" i="1"/>
  <c r="G418" i="1" s="1"/>
  <c r="F419" i="1"/>
  <c r="F418" i="1" s="1"/>
  <c r="D419" i="1"/>
  <c r="D418" i="1" s="1"/>
  <c r="E417" i="1"/>
  <c r="E33" i="1" s="1"/>
  <c r="E416" i="1"/>
  <c r="G415" i="1"/>
  <c r="F415" i="1"/>
  <c r="E415" i="1"/>
  <c r="D415" i="1"/>
  <c r="G414" i="1"/>
  <c r="F414" i="1"/>
  <c r="D414" i="1"/>
  <c r="E409" i="1"/>
  <c r="E408" i="1"/>
  <c r="E407" i="1"/>
  <c r="G406" i="1"/>
  <c r="G405" i="1" s="1"/>
  <c r="F406" i="1"/>
  <c r="F405" i="1" s="1"/>
  <c r="D406" i="1"/>
  <c r="D405" i="1" s="1"/>
  <c r="E404" i="1"/>
  <c r="E401" i="1" s="1"/>
  <c r="E403" i="1"/>
  <c r="E402" i="1"/>
  <c r="G401" i="1"/>
  <c r="F401" i="1"/>
  <c r="D401" i="1"/>
  <c r="G400" i="1"/>
  <c r="F400" i="1"/>
  <c r="D400" i="1"/>
  <c r="E396" i="1"/>
  <c r="E395" i="1"/>
  <c r="E394" i="1"/>
  <c r="E54" i="1" s="1"/>
  <c r="D394" i="1"/>
  <c r="G393" i="1"/>
  <c r="F393" i="1"/>
  <c r="D393" i="1"/>
  <c r="D392" i="1" s="1"/>
  <c r="G392" i="1"/>
  <c r="F392" i="1"/>
  <c r="E391" i="1"/>
  <c r="E390" i="1"/>
  <c r="E14" i="1" s="1"/>
  <c r="E389" i="1"/>
  <c r="E13" i="1" s="1"/>
  <c r="G388" i="1"/>
  <c r="G387" i="1" s="1"/>
  <c r="F388" i="1"/>
  <c r="D388" i="1"/>
  <c r="D387" i="1" s="1"/>
  <c r="F387" i="1"/>
  <c r="E383" i="1"/>
  <c r="E382" i="1"/>
  <c r="E381" i="1"/>
  <c r="G380" i="1"/>
  <c r="F380" i="1"/>
  <c r="D380" i="1"/>
  <c r="D379" i="1" s="1"/>
  <c r="G379" i="1"/>
  <c r="F379" i="1"/>
  <c r="E378" i="1"/>
  <c r="E375" i="1" s="1"/>
  <c r="E377" i="1"/>
  <c r="E376" i="1"/>
  <c r="G375" i="1"/>
  <c r="G373" i="1" s="1"/>
  <c r="F375" i="1"/>
  <c r="D375" i="1"/>
  <c r="E374" i="1"/>
  <c r="F373" i="1"/>
  <c r="D373" i="1"/>
  <c r="E369" i="1"/>
  <c r="E368" i="1"/>
  <c r="E367" i="1"/>
  <c r="E366" i="1" s="1"/>
  <c r="E365" i="1" s="1"/>
  <c r="G366" i="1"/>
  <c r="G365" i="1" s="1"/>
  <c r="F366" i="1"/>
  <c r="F365" i="1" s="1"/>
  <c r="D366" i="1"/>
  <c r="D365" i="1" s="1"/>
  <c r="E364" i="1"/>
  <c r="E363" i="1"/>
  <c r="E362" i="1"/>
  <c r="G361" i="1"/>
  <c r="F361" i="1"/>
  <c r="F359" i="1" s="1"/>
  <c r="D361" i="1"/>
  <c r="E360" i="1"/>
  <c r="G359" i="1"/>
  <c r="D359" i="1"/>
  <c r="E355" i="1"/>
  <c r="E354" i="1"/>
  <c r="E353" i="1"/>
  <c r="G352" i="1"/>
  <c r="G351" i="1" s="1"/>
  <c r="F352" i="1"/>
  <c r="D352" i="1"/>
  <c r="D351" i="1" s="1"/>
  <c r="F351" i="1"/>
  <c r="E350" i="1"/>
  <c r="E349" i="1"/>
  <c r="E348" i="1"/>
  <c r="G347" i="1"/>
  <c r="G345" i="1" s="1"/>
  <c r="F347" i="1"/>
  <c r="F345" i="1" s="1"/>
  <c r="D347" i="1"/>
  <c r="D345" i="1" s="1"/>
  <c r="E346" i="1"/>
  <c r="E341" i="1"/>
  <c r="F340" i="1"/>
  <c r="E340" i="1" s="1"/>
  <c r="F339" i="1"/>
  <c r="G338" i="1"/>
  <c r="G337" i="1" s="1"/>
  <c r="D338" i="1"/>
  <c r="D337" i="1" s="1"/>
  <c r="E336" i="1"/>
  <c r="E335" i="1"/>
  <c r="F334" i="1"/>
  <c r="F333" i="1" s="1"/>
  <c r="E334" i="1"/>
  <c r="G333" i="1"/>
  <c r="D333" i="1"/>
  <c r="D331" i="1" s="1"/>
  <c r="F332" i="1"/>
  <c r="E332" i="1"/>
  <c r="G331" i="1"/>
  <c r="F327" i="1"/>
  <c r="F44" i="1" s="1"/>
  <c r="E326" i="1"/>
  <c r="E325" i="1"/>
  <c r="G324" i="1"/>
  <c r="D324" i="1"/>
  <c r="D323" i="1" s="1"/>
  <c r="G323" i="1"/>
  <c r="F322" i="1"/>
  <c r="E322" i="1" s="1"/>
  <c r="F321" i="1"/>
  <c r="E321" i="1" s="1"/>
  <c r="F320" i="1"/>
  <c r="E320" i="1" s="1"/>
  <c r="G319" i="1"/>
  <c r="G317" i="1" s="1"/>
  <c r="D319" i="1"/>
  <c r="D317" i="1" s="1"/>
  <c r="E318" i="1"/>
  <c r="E313" i="1"/>
  <c r="E312" i="1"/>
  <c r="E311" i="1"/>
  <c r="G310" i="1"/>
  <c r="F310" i="1"/>
  <c r="F309" i="1" s="1"/>
  <c r="D310" i="1"/>
  <c r="D309" i="1" s="1"/>
  <c r="G309" i="1"/>
  <c r="E308" i="1"/>
  <c r="E307" i="1"/>
  <c r="E306" i="1"/>
  <c r="G305" i="1"/>
  <c r="G304" i="1" s="1"/>
  <c r="F305" i="1"/>
  <c r="F304" i="1" s="1"/>
  <c r="D305" i="1"/>
  <c r="D304" i="1" s="1"/>
  <c r="E300" i="1"/>
  <c r="E299" i="1"/>
  <c r="E298" i="1"/>
  <c r="G297" i="1"/>
  <c r="G296" i="1" s="1"/>
  <c r="F297" i="1"/>
  <c r="F296" i="1" s="1"/>
  <c r="D297" i="1"/>
  <c r="D296" i="1"/>
  <c r="E295" i="1"/>
  <c r="E294" i="1"/>
  <c r="E293" i="1"/>
  <c r="G292" i="1"/>
  <c r="F292" i="1"/>
  <c r="E292" i="1"/>
  <c r="D292" i="1"/>
  <c r="D291" i="1" s="1"/>
  <c r="G291" i="1"/>
  <c r="F291" i="1"/>
  <c r="E287" i="1"/>
  <c r="E286" i="1"/>
  <c r="E285" i="1"/>
  <c r="G284" i="1"/>
  <c r="G283" i="1" s="1"/>
  <c r="F284" i="1"/>
  <c r="F283" i="1" s="1"/>
  <c r="D284" i="1"/>
  <c r="D283" i="1" s="1"/>
  <c r="E282" i="1"/>
  <c r="E281" i="1"/>
  <c r="E280" i="1"/>
  <c r="G279" i="1"/>
  <c r="F279" i="1"/>
  <c r="F278" i="1" s="1"/>
  <c r="E279" i="1"/>
  <c r="D279" i="1"/>
  <c r="G278" i="1"/>
  <c r="D278" i="1"/>
  <c r="E274" i="1"/>
  <c r="E273" i="1"/>
  <c r="E272" i="1"/>
  <c r="G271" i="1"/>
  <c r="F271" i="1"/>
  <c r="F270" i="1" s="1"/>
  <c r="D271" i="1"/>
  <c r="D270" i="1" s="1"/>
  <c r="G270" i="1"/>
  <c r="E269" i="1"/>
  <c r="E268" i="1"/>
  <c r="E267" i="1"/>
  <c r="G266" i="1"/>
  <c r="G265" i="1" s="1"/>
  <c r="F266" i="1"/>
  <c r="F265" i="1" s="1"/>
  <c r="D266" i="1"/>
  <c r="D265" i="1"/>
  <c r="E261" i="1"/>
  <c r="E260" i="1"/>
  <c r="E259" i="1"/>
  <c r="G258" i="1"/>
  <c r="F258" i="1"/>
  <c r="F257" i="1" s="1"/>
  <c r="D258" i="1"/>
  <c r="D257" i="1" s="1"/>
  <c r="G257" i="1"/>
  <c r="E256" i="1"/>
  <c r="E255" i="1"/>
  <c r="E254" i="1"/>
  <c r="G253" i="1"/>
  <c r="G252" i="1" s="1"/>
  <c r="F253" i="1"/>
  <c r="F252" i="1" s="1"/>
  <c r="D253" i="1"/>
  <c r="D252" i="1" s="1"/>
  <c r="E248" i="1"/>
  <c r="E247" i="1"/>
  <c r="E246" i="1"/>
  <c r="G245" i="1"/>
  <c r="G244" i="1" s="1"/>
  <c r="F245" i="1"/>
  <c r="F244" i="1" s="1"/>
  <c r="D245" i="1"/>
  <c r="D244" i="1" s="1"/>
  <c r="E243" i="1"/>
  <c r="E242" i="1"/>
  <c r="E241" i="1"/>
  <c r="G240" i="1"/>
  <c r="G238" i="1" s="1"/>
  <c r="F240" i="1"/>
  <c r="F238" i="1" s="1"/>
  <c r="D240" i="1"/>
  <c r="D238" i="1" s="1"/>
  <c r="E239" i="1"/>
  <c r="E234" i="1"/>
  <c r="E233" i="1"/>
  <c r="E232" i="1"/>
  <c r="G231" i="1"/>
  <c r="F231" i="1"/>
  <c r="D231" i="1"/>
  <c r="D230" i="1" s="1"/>
  <c r="G230" i="1"/>
  <c r="F230" i="1"/>
  <c r="E229" i="1"/>
  <c r="E228" i="1"/>
  <c r="F227" i="1"/>
  <c r="E227" i="1"/>
  <c r="G226" i="1"/>
  <c r="G225" i="1" s="1"/>
  <c r="F226" i="1"/>
  <c r="F225" i="1" s="1"/>
  <c r="D226" i="1"/>
  <c r="D225" i="1"/>
  <c r="E221" i="1"/>
  <c r="E220" i="1"/>
  <c r="E219" i="1"/>
  <c r="G218" i="1"/>
  <c r="F218" i="1"/>
  <c r="F217" i="1" s="1"/>
  <c r="D218" i="1"/>
  <c r="D217" i="1" s="1"/>
  <c r="G217" i="1"/>
  <c r="E216" i="1"/>
  <c r="E215" i="1"/>
  <c r="E214" i="1"/>
  <c r="G213" i="1"/>
  <c r="G211" i="1" s="1"/>
  <c r="F213" i="1"/>
  <c r="D213" i="1"/>
  <c r="D211" i="1" s="1"/>
  <c r="E212" i="1"/>
  <c r="F211" i="1"/>
  <c r="E207" i="1"/>
  <c r="E206" i="1"/>
  <c r="E205" i="1"/>
  <c r="G204" i="1"/>
  <c r="F204" i="1"/>
  <c r="D204" i="1"/>
  <c r="D203" i="1" s="1"/>
  <c r="G203" i="1"/>
  <c r="F203" i="1"/>
  <c r="E202" i="1"/>
  <c r="E199" i="1" s="1"/>
  <c r="E201" i="1"/>
  <c r="E200" i="1"/>
  <c r="G199" i="1"/>
  <c r="G197" i="1" s="1"/>
  <c r="F199" i="1"/>
  <c r="D199" i="1"/>
  <c r="F198" i="1"/>
  <c r="D197" i="1"/>
  <c r="E193" i="1"/>
  <c r="F192" i="1"/>
  <c r="E192" i="1" s="1"/>
  <c r="F191" i="1"/>
  <c r="F190" i="1" s="1"/>
  <c r="F189" i="1" s="1"/>
  <c r="G190" i="1"/>
  <c r="G189" i="1" s="1"/>
  <c r="D190" i="1"/>
  <c r="D189" i="1" s="1"/>
  <c r="E188" i="1"/>
  <c r="E187" i="1"/>
  <c r="F186" i="1"/>
  <c r="F185" i="1" s="1"/>
  <c r="G185" i="1"/>
  <c r="G183" i="1" s="1"/>
  <c r="D185" i="1"/>
  <c r="F184" i="1"/>
  <c r="E184" i="1" s="1"/>
  <c r="D183" i="1"/>
  <c r="E179" i="1"/>
  <c r="E178" i="1"/>
  <c r="E177" i="1"/>
  <c r="E176" i="1" s="1"/>
  <c r="E175" i="1" s="1"/>
  <c r="G176" i="1"/>
  <c r="G175" i="1" s="1"/>
  <c r="F176" i="1"/>
  <c r="F175" i="1" s="1"/>
  <c r="D176" i="1"/>
  <c r="D175" i="1" s="1"/>
  <c r="E174" i="1"/>
  <c r="E173" i="1"/>
  <c r="E172" i="1"/>
  <c r="G171" i="1"/>
  <c r="F171" i="1"/>
  <c r="D171" i="1"/>
  <c r="D169" i="1" s="1"/>
  <c r="E170" i="1"/>
  <c r="G169" i="1"/>
  <c r="F169" i="1"/>
  <c r="E165" i="1"/>
  <c r="E164" i="1"/>
  <c r="E163" i="1"/>
  <c r="G162" i="1"/>
  <c r="G161" i="1" s="1"/>
  <c r="F162" i="1"/>
  <c r="F161" i="1" s="1"/>
  <c r="D162" i="1"/>
  <c r="D161" i="1"/>
  <c r="E160" i="1"/>
  <c r="E159" i="1"/>
  <c r="E28" i="1" s="1"/>
  <c r="E158" i="1"/>
  <c r="G157" i="1"/>
  <c r="G155" i="1" s="1"/>
  <c r="F157" i="1"/>
  <c r="F155" i="1" s="1"/>
  <c r="E157" i="1"/>
  <c r="D157" i="1"/>
  <c r="E156" i="1"/>
  <c r="D155" i="1"/>
  <c r="E151" i="1"/>
  <c r="E150" i="1"/>
  <c r="E149" i="1"/>
  <c r="E148" i="1" s="1"/>
  <c r="G148" i="1"/>
  <c r="F148" i="1"/>
  <c r="F146" i="1" s="1"/>
  <c r="D148" i="1"/>
  <c r="E147" i="1"/>
  <c r="G146" i="1"/>
  <c r="D146" i="1"/>
  <c r="E142" i="1"/>
  <c r="E141" i="1"/>
  <c r="E140" i="1"/>
  <c r="G139" i="1"/>
  <c r="G138" i="1" s="1"/>
  <c r="F139" i="1"/>
  <c r="F138" i="1" s="1"/>
  <c r="D139" i="1"/>
  <c r="D138" i="1" s="1"/>
  <c r="E137" i="1"/>
  <c r="E134" i="1" s="1"/>
  <c r="E136" i="1"/>
  <c r="E135" i="1"/>
  <c r="G134" i="1"/>
  <c r="G133" i="1" s="1"/>
  <c r="F134" i="1"/>
  <c r="F133" i="1" s="1"/>
  <c r="D134" i="1"/>
  <c r="D133" i="1" s="1"/>
  <c r="E129" i="1"/>
  <c r="E128" i="1"/>
  <c r="E127" i="1"/>
  <c r="E58" i="1" s="1"/>
  <c r="G126" i="1"/>
  <c r="F126" i="1"/>
  <c r="F125" i="1" s="1"/>
  <c r="D126" i="1"/>
  <c r="D125" i="1" s="1"/>
  <c r="G125" i="1"/>
  <c r="E124" i="1"/>
  <c r="E123" i="1"/>
  <c r="E122" i="1"/>
  <c r="G121" i="1"/>
  <c r="G120" i="1" s="1"/>
  <c r="F121" i="1"/>
  <c r="F120" i="1" s="1"/>
  <c r="D121" i="1"/>
  <c r="D120" i="1" s="1"/>
  <c r="E116" i="1"/>
  <c r="E115" i="1"/>
  <c r="E114" i="1"/>
  <c r="G113" i="1"/>
  <c r="G112" i="1" s="1"/>
  <c r="F113" i="1"/>
  <c r="F112" i="1" s="1"/>
  <c r="E113" i="1"/>
  <c r="E112" i="1" s="1"/>
  <c r="D113" i="1"/>
  <c r="D112" i="1"/>
  <c r="E111" i="1"/>
  <c r="E110" i="1"/>
  <c r="E23" i="1" s="1"/>
  <c r="E109" i="1"/>
  <c r="G108" i="1"/>
  <c r="G107" i="1" s="1"/>
  <c r="F108" i="1"/>
  <c r="F107" i="1" s="1"/>
  <c r="D108" i="1"/>
  <c r="D107" i="1" s="1"/>
  <c r="E103" i="1"/>
  <c r="E102" i="1"/>
  <c r="E101" i="1"/>
  <c r="G100" i="1"/>
  <c r="G99" i="1" s="1"/>
  <c r="F100" i="1"/>
  <c r="F99" i="1" s="1"/>
  <c r="D100" i="1"/>
  <c r="D99" i="1" s="1"/>
  <c r="E98" i="1"/>
  <c r="E97" i="1"/>
  <c r="E96" i="1"/>
  <c r="E22" i="1" s="1"/>
  <c r="G95" i="1"/>
  <c r="G94" i="1" s="1"/>
  <c r="F95" i="1"/>
  <c r="F94" i="1" s="1"/>
  <c r="D95" i="1"/>
  <c r="D94" i="1" s="1"/>
  <c r="E90" i="1"/>
  <c r="E89" i="1"/>
  <c r="E88" i="1"/>
  <c r="G87" i="1"/>
  <c r="F87" i="1"/>
  <c r="F86" i="1" s="1"/>
  <c r="D87" i="1"/>
  <c r="D86" i="1" s="1"/>
  <c r="G86" i="1"/>
  <c r="E85" i="1"/>
  <c r="E84" i="1"/>
  <c r="E83" i="1"/>
  <c r="G82" i="1"/>
  <c r="G80" i="1" s="1"/>
  <c r="F82" i="1"/>
  <c r="D82" i="1"/>
  <c r="D80" i="1" s="1"/>
  <c r="E81" i="1"/>
  <c r="F80" i="1"/>
  <c r="E76" i="1"/>
  <c r="E75" i="1"/>
  <c r="E74" i="1"/>
  <c r="E73" i="1" s="1"/>
  <c r="G73" i="1"/>
  <c r="G72" i="1" s="1"/>
  <c r="F73" i="1"/>
  <c r="F72" i="1" s="1"/>
  <c r="D73" i="1"/>
  <c r="D72" i="1" s="1"/>
  <c r="E71" i="1"/>
  <c r="E70" i="1"/>
  <c r="E32" i="1" s="1"/>
  <c r="E69" i="1"/>
  <c r="G68" i="1"/>
  <c r="G66" i="1" s="1"/>
  <c r="F68" i="1"/>
  <c r="D68" i="1"/>
  <c r="D66" i="1" s="1"/>
  <c r="E67" i="1"/>
  <c r="F66" i="1"/>
  <c r="G60" i="1"/>
  <c r="F60" i="1"/>
  <c r="D60" i="1"/>
  <c r="D57" i="1" s="1"/>
  <c r="G59" i="1"/>
  <c r="F59" i="1"/>
  <c r="D59" i="1"/>
  <c r="G58" i="1"/>
  <c r="G57" i="1" s="1"/>
  <c r="F58" i="1"/>
  <c r="D58" i="1"/>
  <c r="G56" i="1"/>
  <c r="F56" i="1"/>
  <c r="E56" i="1"/>
  <c r="D56" i="1"/>
  <c r="G55" i="1"/>
  <c r="F55" i="1"/>
  <c r="E55" i="1"/>
  <c r="D55" i="1"/>
  <c r="G54" i="1"/>
  <c r="G53" i="1" s="1"/>
  <c r="F54" i="1"/>
  <c r="D54" i="1"/>
  <c r="F53" i="1"/>
  <c r="D53" i="1"/>
  <c r="G52" i="1"/>
  <c r="F52" i="1"/>
  <c r="E52" i="1"/>
  <c r="D52" i="1"/>
  <c r="G51" i="1"/>
  <c r="F51" i="1"/>
  <c r="D51" i="1"/>
  <c r="G50" i="1"/>
  <c r="F50" i="1"/>
  <c r="E50" i="1"/>
  <c r="D50" i="1"/>
  <c r="G48" i="1"/>
  <c r="F48" i="1"/>
  <c r="E48" i="1"/>
  <c r="D48" i="1"/>
  <c r="G47" i="1"/>
  <c r="F47" i="1"/>
  <c r="D47" i="1"/>
  <c r="G46" i="1"/>
  <c r="F46" i="1"/>
  <c r="F45" i="1" s="1"/>
  <c r="G44" i="1"/>
  <c r="D44" i="1"/>
  <c r="G43" i="1"/>
  <c r="D43" i="1"/>
  <c r="G42" i="1"/>
  <c r="F42" i="1"/>
  <c r="D42" i="1"/>
  <c r="G39" i="1"/>
  <c r="F39" i="1"/>
  <c r="E39" i="1"/>
  <c r="D39" i="1"/>
  <c r="G38" i="1"/>
  <c r="F38" i="1"/>
  <c r="E38" i="1"/>
  <c r="D38" i="1"/>
  <c r="G37" i="1"/>
  <c r="F37" i="1"/>
  <c r="E37" i="1"/>
  <c r="D37" i="1"/>
  <c r="D36" i="1" s="1"/>
  <c r="D35" i="1" s="1"/>
  <c r="G36" i="1"/>
  <c r="G35" i="1" s="1"/>
  <c r="G33" i="1"/>
  <c r="F33" i="1"/>
  <c r="D33" i="1"/>
  <c r="G32" i="1"/>
  <c r="F32" i="1"/>
  <c r="D32" i="1"/>
  <c r="G31" i="1"/>
  <c r="F31" i="1"/>
  <c r="E31" i="1"/>
  <c r="D31" i="1"/>
  <c r="D30" i="1" s="1"/>
  <c r="G29" i="1"/>
  <c r="D29" i="1"/>
  <c r="D26" i="1" s="1"/>
  <c r="G28" i="1"/>
  <c r="D28" i="1"/>
  <c r="G27" i="1"/>
  <c r="G26" i="1" s="1"/>
  <c r="D27" i="1"/>
  <c r="G24" i="1"/>
  <c r="G21" i="1" s="1"/>
  <c r="G20" i="1" s="1"/>
  <c r="F24" i="1"/>
  <c r="D24" i="1"/>
  <c r="G23" i="1"/>
  <c r="F23" i="1"/>
  <c r="D23" i="1"/>
  <c r="G22" i="1"/>
  <c r="F22" i="1"/>
  <c r="F21" i="1" s="1"/>
  <c r="F20" i="1" s="1"/>
  <c r="D22" i="1"/>
  <c r="D21" i="1" s="1"/>
  <c r="D20" i="1" s="1"/>
  <c r="G19" i="1"/>
  <c r="F19" i="1"/>
  <c r="D19" i="1"/>
  <c r="G18" i="1"/>
  <c r="F18" i="1"/>
  <c r="F16" i="1" s="1"/>
  <c r="D18" i="1"/>
  <c r="G17" i="1"/>
  <c r="F17" i="1"/>
  <c r="E17" i="1"/>
  <c r="D17" i="1"/>
  <c r="G15" i="1"/>
  <c r="F15" i="1"/>
  <c r="E15" i="1"/>
  <c r="D15" i="1"/>
  <c r="G14" i="1"/>
  <c r="F14" i="1"/>
  <c r="D14" i="1"/>
  <c r="G13" i="1"/>
  <c r="G12" i="1" s="1"/>
  <c r="F13" i="1"/>
  <c r="F12" i="1" s="1"/>
  <c r="D13" i="1"/>
  <c r="G11" i="1"/>
  <c r="D11" i="1"/>
  <c r="E29" i="1" l="1"/>
  <c r="F29" i="1"/>
  <c r="E47" i="1"/>
  <c r="E95" i="1"/>
  <c r="E94" i="1" s="1"/>
  <c r="E24" i="1"/>
  <c r="F197" i="1"/>
  <c r="E226" i="1"/>
  <c r="E225" i="1" s="1"/>
  <c r="E393" i="1"/>
  <c r="E392" i="1" s="1"/>
  <c r="G16" i="1"/>
  <c r="G30" i="1"/>
  <c r="G25" i="1" s="1"/>
  <c r="E126" i="1"/>
  <c r="E155" i="1"/>
  <c r="E43" i="1"/>
  <c r="E218" i="1"/>
  <c r="E217" i="1" s="1"/>
  <c r="E271" i="1"/>
  <c r="F338" i="1"/>
  <c r="F337" i="1" s="1"/>
  <c r="F27" i="1"/>
  <c r="F43" i="1"/>
  <c r="F41" i="1" s="1"/>
  <c r="E46" i="1"/>
  <c r="E19" i="1"/>
  <c r="E204" i="1"/>
  <c r="E203" i="1" s="1"/>
  <c r="E18" i="1"/>
  <c r="E16" i="1" s="1"/>
  <c r="E231" i="1"/>
  <c r="E230" i="1" s="1"/>
  <c r="E258" i="1"/>
  <c r="E310" i="1"/>
  <c r="E380" i="1"/>
  <c r="E379" i="1" s="1"/>
  <c r="E451" i="1"/>
  <c r="D12" i="1"/>
  <c r="D10" i="1" s="1"/>
  <c r="F11" i="1"/>
  <c r="F10" i="1" s="1"/>
  <c r="D16" i="1"/>
  <c r="F28" i="1"/>
  <c r="G49" i="1"/>
  <c r="D49" i="1"/>
  <c r="E87" i="1"/>
  <c r="F183" i="1"/>
  <c r="E186" i="1"/>
  <c r="E191" i="1"/>
  <c r="E190" i="1" s="1"/>
  <c r="D455" i="1"/>
  <c r="D454" i="1" s="1"/>
  <c r="D25" i="1"/>
  <c r="D41" i="1"/>
  <c r="D45" i="1"/>
  <c r="E108" i="1"/>
  <c r="E107" i="1" s="1"/>
  <c r="F319" i="1"/>
  <c r="G10" i="1"/>
  <c r="F49" i="1"/>
  <c r="E60" i="1"/>
  <c r="F331" i="1"/>
  <c r="E30" i="1"/>
  <c r="E36" i="1"/>
  <c r="E53" i="1"/>
  <c r="E72" i="1"/>
  <c r="E82" i="1"/>
  <c r="E51" i="1"/>
  <c r="E49" i="1" s="1"/>
  <c r="E21" i="1"/>
  <c r="F30" i="1"/>
  <c r="F36" i="1"/>
  <c r="F35" i="1" s="1"/>
  <c r="G41" i="1"/>
  <c r="E45" i="1"/>
  <c r="G45" i="1"/>
  <c r="E68" i="1"/>
  <c r="E66" i="1" s="1"/>
  <c r="E12" i="1"/>
  <c r="F57" i="1"/>
  <c r="E86" i="1"/>
  <c r="E100" i="1"/>
  <c r="E121" i="1"/>
  <c r="E59" i="1"/>
  <c r="E162" i="1"/>
  <c r="E198" i="1"/>
  <c r="E213" i="1"/>
  <c r="E240" i="1"/>
  <c r="E245" i="1"/>
  <c r="E319" i="1"/>
  <c r="E257" i="1"/>
  <c r="E266" i="1"/>
  <c r="E309" i="1"/>
  <c r="E133" i="1"/>
  <c r="E253" i="1"/>
  <c r="E278" i="1"/>
  <c r="E305" i="1"/>
  <c r="F317" i="1"/>
  <c r="E125" i="1"/>
  <c r="E139" i="1"/>
  <c r="E146" i="1"/>
  <c r="E171" i="1"/>
  <c r="E284" i="1"/>
  <c r="E297" i="1"/>
  <c r="E327" i="1"/>
  <c r="E339" i="1"/>
  <c r="E361" i="1"/>
  <c r="F324" i="1"/>
  <c r="F323" i="1" s="1"/>
  <c r="E333" i="1"/>
  <c r="E352" i="1"/>
  <c r="E270" i="1"/>
  <c r="E291" i="1"/>
  <c r="E347" i="1"/>
  <c r="E345" i="1" s="1"/>
  <c r="E373" i="1"/>
  <c r="E388" i="1"/>
  <c r="E406" i="1"/>
  <c r="E419" i="1"/>
  <c r="E431" i="1"/>
  <c r="E443" i="1"/>
  <c r="E455" i="1"/>
  <c r="E400" i="1"/>
  <c r="E414" i="1"/>
  <c r="E426" i="1"/>
  <c r="E438" i="1"/>
  <c r="E450" i="1"/>
  <c r="F40" i="1" l="1"/>
  <c r="G9" i="1"/>
  <c r="D9" i="1"/>
  <c r="F26" i="1"/>
  <c r="F25" i="1" s="1"/>
  <c r="F9" i="1" s="1"/>
  <c r="E185" i="1"/>
  <c r="E183" i="1" s="1"/>
  <c r="E27" i="1"/>
  <c r="E26" i="1" s="1"/>
  <c r="E25" i="1" s="1"/>
  <c r="G40" i="1"/>
  <c r="G34" i="1" s="1"/>
  <c r="D40" i="1"/>
  <c r="D34" i="1" s="1"/>
  <c r="E442" i="1"/>
  <c r="E338" i="1"/>
  <c r="E42" i="1"/>
  <c r="E283" i="1"/>
  <c r="E252" i="1"/>
  <c r="E265" i="1"/>
  <c r="E238" i="1"/>
  <c r="E35" i="1"/>
  <c r="E454" i="1"/>
  <c r="E324" i="1"/>
  <c r="E44" i="1"/>
  <c r="E138" i="1"/>
  <c r="E317" i="1"/>
  <c r="E197" i="1"/>
  <c r="E11" i="1"/>
  <c r="E99" i="1"/>
  <c r="F34" i="1"/>
  <c r="E418" i="1"/>
  <c r="E405" i="1"/>
  <c r="E387" i="1"/>
  <c r="E351" i="1"/>
  <c r="E331" i="1"/>
  <c r="E244" i="1"/>
  <c r="E211" i="1"/>
  <c r="E57" i="1"/>
  <c r="E120" i="1"/>
  <c r="E20" i="1"/>
  <c r="E430" i="1"/>
  <c r="E296" i="1"/>
  <c r="E304" i="1"/>
  <c r="E359" i="1"/>
  <c r="E189" i="1"/>
  <c r="E169" i="1"/>
  <c r="E161" i="1"/>
  <c r="E80" i="1"/>
  <c r="E10" i="1" l="1"/>
  <c r="E41" i="1"/>
  <c r="E323" i="1"/>
  <c r="E337" i="1"/>
  <c r="E40" i="1" l="1"/>
  <c r="E9" i="1"/>
  <c r="E34" i="1" l="1"/>
</calcChain>
</file>

<file path=xl/sharedStrings.xml><?xml version="1.0" encoding="utf-8"?>
<sst xmlns="http://schemas.openxmlformats.org/spreadsheetml/2006/main" count="749" uniqueCount="154">
  <si>
    <t>Municipiul Arad</t>
  </si>
  <si>
    <t>ANEXA 1A</t>
  </si>
  <si>
    <t>Lista proiectelor cu finanțare din
Fonduri externe nerambursabile și PNRR
pe anul 2023</t>
  </si>
  <si>
    <t>mii lei</t>
  </si>
  <si>
    <t>Nr. crt.</t>
  </si>
  <si>
    <t>D E N U M I R E A
I N D I C A T O R I L O R</t>
  </si>
  <si>
    <t>Cod indicator</t>
  </si>
  <si>
    <t>Credite de angajament 2023</t>
  </si>
  <si>
    <t>Total buget an 2023
(venituri/
credite bugetare)</t>
  </si>
  <si>
    <t>Buget an 2023
(venituri/
credite bugetare din venituri an 2023)</t>
  </si>
  <si>
    <t>Buget an 2023
(credite bugetare din excedent la 31.12.2022 buget local)</t>
  </si>
  <si>
    <t>TOTAL VENITURI</t>
  </si>
  <si>
    <t>Subventii de la bugetul de stat</t>
  </si>
  <si>
    <t>42.02</t>
  </si>
  <si>
    <t>Subvenţii de la bugetul de stat către bugetele locale necesare susţinerii derulării proiectelor finanţate din fonduri externe nerambursabile (FEN) postaderare aferente perioadei de programare 2014-2020</t>
  </si>
  <si>
    <t>42.02.69</t>
  </si>
  <si>
    <t>Alocări de sume din PNRR aferente asistenței financiare nerambursabile</t>
  </si>
  <si>
    <t>42.02.88</t>
  </si>
  <si>
    <t>Fonduri europene nerambursabile</t>
  </si>
  <si>
    <t>42.02.88.01</t>
  </si>
  <si>
    <t>Finanțare publică națională</t>
  </si>
  <si>
    <t>42.02.88.02</t>
  </si>
  <si>
    <t>Sume aferente TVA</t>
  </si>
  <si>
    <t>42.02.88.03</t>
  </si>
  <si>
    <t>Alocări de sume din PNRR aferente componentei împrumuturi</t>
  </si>
  <si>
    <t>42.02.89</t>
  </si>
  <si>
    <t>Fonduri din împrumut rambursabil</t>
  </si>
  <si>
    <t>42.02.89.01</t>
  </si>
  <si>
    <t>42.02.89.02</t>
  </si>
  <si>
    <t>42.02.89.03</t>
  </si>
  <si>
    <t>Sume primite de la UE/alti donatori in contul platilor efectuate si prefinantari</t>
  </si>
  <si>
    <t>45.02</t>
  </si>
  <si>
    <t>Alte facilităţi şi instrumente postaderare</t>
  </si>
  <si>
    <t>45.02.16</t>
  </si>
  <si>
    <t>Sume primite în contul plăţilor efectuate în anul curent</t>
  </si>
  <si>
    <t>45.02.16.01</t>
  </si>
  <si>
    <t>Sume primite în contul plăţilor efectuate în anii anteriori</t>
  </si>
  <si>
    <t>45.02.16.02</t>
  </si>
  <si>
    <t>Prefinanţare</t>
  </si>
  <si>
    <t>45.02.16.03</t>
  </si>
  <si>
    <t>Sume primite de la UE/alti donatori in contul platilor efectuate si prefinantari aferente cadrului financiar 2014-2020</t>
  </si>
  <si>
    <t>48.02</t>
  </si>
  <si>
    <t>Fondul European de Dezvoltare Regională (FEDR)</t>
  </si>
  <si>
    <t>48.02.01</t>
  </si>
  <si>
    <t>48.02.01.01</t>
  </si>
  <si>
    <t>48.02.01.02</t>
  </si>
  <si>
    <t>48.02.01.03</t>
  </si>
  <si>
    <t>Fondul Social European (FSE)</t>
  </si>
  <si>
    <t>48.02.02</t>
  </si>
  <si>
    <t>48.02.02.01</t>
  </si>
  <si>
    <t>48.02.02.02</t>
  </si>
  <si>
    <t>48.02.02.03</t>
  </si>
  <si>
    <t>TOTAL CHELTUIELI</t>
  </si>
  <si>
    <t>Titlul VIII Proiecte cu finantare din  Fonduri externe nerambursabile (FEN) postaderare</t>
  </si>
  <si>
    <t>56</t>
  </si>
  <si>
    <t>Alte facilităţi şi instrumente postaderare (AFIP)</t>
  </si>
  <si>
    <t>56.16</t>
  </si>
  <si>
    <t xml:space="preserve">Finanţarea naţională </t>
  </si>
  <si>
    <t>56.16.01</t>
  </si>
  <si>
    <t>Finanţarea externă nerambursabilă</t>
  </si>
  <si>
    <t>56.16.02</t>
  </si>
  <si>
    <t xml:space="preserve">Cheltuieli neeligibile </t>
  </si>
  <si>
    <t>56.16.03</t>
  </si>
  <si>
    <t>Titlul X Proiecte cu finantare din  Fonduri externe nerambursabile aferente cadrului financiar 2014-2020</t>
  </si>
  <si>
    <t>58</t>
  </si>
  <si>
    <t xml:space="preserve">Programe din Fondul European de Dezvoltare Regională (FEDR) </t>
  </si>
  <si>
    <t>58.01</t>
  </si>
  <si>
    <t>Finanțarea națională</t>
  </si>
  <si>
    <t>58.01.01</t>
  </si>
  <si>
    <t>Finanțarea externă nerambursabilă</t>
  </si>
  <si>
    <t>58.01.02</t>
  </si>
  <si>
    <t>58.01.03</t>
  </si>
  <si>
    <t>Programe din Fondul Social European (FSE)</t>
  </si>
  <si>
    <t>58.02</t>
  </si>
  <si>
    <t>Finanţarea naţională</t>
  </si>
  <si>
    <t>58.02.01</t>
  </si>
  <si>
    <t>58.02.02</t>
  </si>
  <si>
    <t>Cheltuieli neeligibile</t>
  </si>
  <si>
    <t>58.02.03</t>
  </si>
  <si>
    <t>58.16</t>
  </si>
  <si>
    <t>58.16.01</t>
  </si>
  <si>
    <t>58.16.02</t>
  </si>
  <si>
    <t>58.16.03</t>
  </si>
  <si>
    <t>Titlul XII Proiecte cu finanțare din sumele reprezentând asistența financiară nerambursabilă aferentă PNRR</t>
  </si>
  <si>
    <t>60</t>
  </si>
  <si>
    <t>60.01</t>
  </si>
  <si>
    <t>60.02</t>
  </si>
  <si>
    <t>60.03</t>
  </si>
  <si>
    <t>Titlul XIII  Proiecte cu finanțare din sumele aferente componentei de împrumuturi a PNRR</t>
  </si>
  <si>
    <t>61.01</t>
  </si>
  <si>
    <t>61.02</t>
  </si>
  <si>
    <t>61.03</t>
  </si>
  <si>
    <t>din care pe ordonatori, capitole și proiecte:</t>
  </si>
  <si>
    <t>ORDONATOR: MUNICIPIUL ARAD</t>
  </si>
  <si>
    <t>Capitolul 51.02 Autoritati publice si actiuni externe</t>
  </si>
  <si>
    <t>Paragraful 51.02.01.03 Autorităţi executive</t>
  </si>
  <si>
    <t>Integritate și responsabilitate în administrația publică arădeană</t>
  </si>
  <si>
    <t>Servicii electronice extinse pentru municipiul Arad</t>
  </si>
  <si>
    <t>Oraşe Europene Tinere, Accesibile și Sustenabile II
 (acronim EASY TOWNS II)</t>
  </si>
  <si>
    <t>SPROUT - Răspuns Politic Durabil pentru Tranziția la Mobilitate Urbană</t>
  </si>
  <si>
    <t>Capitolul 65.02 Învățământ</t>
  </si>
  <si>
    <t>Paragraful 65.02.04.01 Învățământ secundar inferior</t>
  </si>
  <si>
    <t>Reabilitare termică și modernizare clădiri unități de învățământ secundar inferior din Municipiul Arad - Școala Gimnazială CAIUS IACOB</t>
  </si>
  <si>
    <t>Proiecte cu finanțare din sumele aferente componentei de împrumuturi a PNRR</t>
  </si>
  <si>
    <t>Paragraful 65.02.04.02 Învățământ secundar superior</t>
  </si>
  <si>
    <t>Reabilitare termică și modernizare clădiri unități de învățământ secundar superior din Municipiul Arad - Colegiul Național VASILE GOLDIȘ</t>
  </si>
  <si>
    <t>Capitolul 67.02 Cultură, recreere și religie</t>
  </si>
  <si>
    <t>Paragraful 67.02.03.12 Consolidarea și restaurarea monumentelor istorice</t>
  </si>
  <si>
    <r>
      <t xml:space="preserve">Sprijin la nivelul Regiunii de Dezvoltare Vest pentru pregătirea de proiecte finanțate din perioada de programare 2021-2027 pe domeniile mobilitate urbană, regenerare urbană, centre de agrement/baze turistice (tabere școlare), infrastructură și servicii publice de turism, inclusiv obiectivele de patrimoniu cu potențial turistic și infrastructură rutieră de interes județean, inclusiv variante ocolitoare și/sau drumuri de legătură:
</t>
    </r>
    <r>
      <rPr>
        <sz val="12"/>
        <color indexed="8"/>
        <rFont val="Courier New"/>
        <family val="3"/>
      </rPr>
      <t>''Reabilitare clădire Teatrul Clasic ''IOAN SLAVICI'' Arad
 - etapa a II-a - Reabilitare interioară''</t>
    </r>
  </si>
  <si>
    <t>Paragraful 67.02.05.03 Întreținere grădini publice, parcuri, zone verzi, baze sportive și de agrement</t>
  </si>
  <si>
    <t>Revitalizarea zonei strada Mărului și amenajarea ca zonă de agrement</t>
  </si>
  <si>
    <t>Reconversia funcțională și revitalizarea terenului din zona Micălaca 300 și transformarea lui în zonă de agrement și petrecere a timpului liber</t>
  </si>
  <si>
    <r>
      <t xml:space="preserve">Sprijin la nivelul Regiunii de Dezvoltare Vest pentru pregătirea de proiecte finanțate din perioada de programare 2021-2027 pe domeniile mobilitate urbană, regenerare urbană, centre de agrement/baze turistice (tabere școlare), infrastructură și servicii publice de turism, inclusiv obiectivele de patrimoniu cu potențial turistic și infrastructură rutieră de interes județean, inclusiv variante ocolitoare și/sau drumuri de legătură:
</t>
    </r>
    <r>
      <rPr>
        <sz val="12"/>
        <color indexed="8"/>
        <rFont val="Courier New"/>
        <family val="3"/>
      </rPr>
      <t>''Amenajarea și punerea în valoare a malurilor Mureșului pe tronsonul cuprins între Parcul Europa și Podul Decebal''</t>
    </r>
  </si>
  <si>
    <t>Capitolul 68.02 Asigurări și asistență socială</t>
  </si>
  <si>
    <t>Paragraful 68.02.50.50 Alte cheltuieli în domeniul asistenței sociale</t>
  </si>
  <si>
    <t>Construire Centru multifuncțional pentru persoane din zone urbane marginalizate:
Zona Șezătorii - Pădurii</t>
  </si>
  <si>
    <t>Capitolul 70.02 Asigurări și asistență socială</t>
  </si>
  <si>
    <t>Construire Centru multifuncțional pentru persoane din zone urbane marginalizate:
Zona Tarafului</t>
  </si>
  <si>
    <t>Capitolul 74.02 Protecția mediului</t>
  </si>
  <si>
    <t>Paragraful 74.02.05.02 Colectarea, tratarea şi distrugerea deşeurilor</t>
  </si>
  <si>
    <t>Centre de colectare prin aport voluntar în municipiul Arad</t>
  </si>
  <si>
    <t>Capitolul 81.02 Combustibili si energie</t>
  </si>
  <si>
    <t>Subcapitolul 81.02.06 Energie termica</t>
  </si>
  <si>
    <t>Reabilitarea termică a blocurilor de locuințe din Municipiul Arad
(cererea nr. 1)</t>
  </si>
  <si>
    <t>Renovarea energetică a blocurilor de locuințe din Municipiul Arad
(cererea nr. 1)</t>
  </si>
  <si>
    <t>Renovarea energetică a blocurilor de locuințe din Municipiul Arad
(cererea nr. 2)</t>
  </si>
  <si>
    <t>Renovarea energetică a blocurilor de locuințe din Municipiul Arad
(cererea nr. 3)</t>
  </si>
  <si>
    <t>Renovarea energetică a blocurilor de locuințe din Municipiul Arad
(cererea nr. 4)</t>
  </si>
  <si>
    <t>Renovarea energetică a blocurilor de locuințe din Municipiul Arad
(cererea nr. 5)</t>
  </si>
  <si>
    <t>Capitolul 84.02 Transporturi</t>
  </si>
  <si>
    <t>Paragraful 84.02.03.01 Drumuri și poduri</t>
  </si>
  <si>
    <t>Amenajare traseu de transport public de călători cu autobuzul, care să asigure legătura pe arterele urbane între zona UTA și strada Ștefan cel Mare</t>
  </si>
  <si>
    <r>
      <t xml:space="preserve">Sprijin la nivelul Regiunii de Dezvoltare Vest pentru pregătirea de proiecte finanțate din perioada de programare 2021-2027 pe domeniile mobilitate urbană, regenerare urbană, centre de agrement/baze turistice (tabere școlare), infrastructură și servicii publice de turism, inclusiv obiectivele de patrimoniu cu potențial turistic și infrastructură rutieră de interes județean, inclusiv variante ocolitoare și/sau drumuri de legătură'':
</t>
    </r>
    <r>
      <rPr>
        <sz val="12"/>
        <color indexed="8"/>
        <rFont val="Courier New"/>
        <family val="3"/>
      </rPr>
      <t>''Remodelarea Bulevardului Revoluției''</t>
    </r>
  </si>
  <si>
    <t>Paragraful 84.02.03.02 Transport în comun</t>
  </si>
  <si>
    <t>Procese de planificare cocreative pentru analiza, evaluarea și îmbunătățirea utilizării spațiului public în transport pentru a crea spații publice noi atractive, accesibile, favorabile incluziunii și mai viabile pentru oameni
(acronim Space4People)</t>
  </si>
  <si>
    <t>Modernizare Sistem de Transport Public cu Tramvaiul în Municipiul Arad - Traseu strada Pădurii, între strada Abatorului și strada Condurașilor</t>
  </si>
  <si>
    <t>Achiziție material rulant electric, 4 tramvaie dublă articulație capacitate mare și 6 tramvaie vagon capacitate medie</t>
  </si>
  <si>
    <t>Mobilitate urbană durabilă - tramvaie eficiente energetic pentru Municipiul Arad</t>
  </si>
  <si>
    <t>Proiecte cu finanțare din sumele reprezentând asistența financiară nerambursabilă aferentă PNRR</t>
  </si>
  <si>
    <t>Subcapitolul 84.02.50 Alte cheltuieli în domeniul transporturilor</t>
  </si>
  <si>
    <t>Soluții de colaborare și interconectare pentru livrări verzi către o epocă a logisticii optimizate, cu emisii zero, pe ultimul segment de livrare
(acronim GREEN-LOG)</t>
  </si>
  <si>
    <t>ORDONATOR: Liceul Tehnologic de CONSTRUCŢII şi PROTECŢIA MEDIULUI Arad</t>
  </si>
  <si>
    <t>Stagii de practică pentru elevii liceelor tehnologice din Arad</t>
  </si>
  <si>
    <t>ORDONATOR: Liceul Tehnologic de INDUSTRIE ALIMENTARĂ Arad</t>
  </si>
  <si>
    <t>ORDONATOR: Liceul Tehnologic "FRANCISC NEUMAN" Arad</t>
  </si>
  <si>
    <t>ORDONATOR: Şcoala Postliceală SANITARĂ Arad</t>
  </si>
  <si>
    <t>Subcapitolul 65.02.05 Învățământ postliceal</t>
  </si>
  <si>
    <t>Asistenți medicali pentru stomatologie și radiologie dentară</t>
  </si>
  <si>
    <t>P R I M A R,</t>
  </si>
  <si>
    <t>DIRECTOR EXECUTIV,</t>
  </si>
  <si>
    <t>ȘEF SERVICIU,</t>
  </si>
  <si>
    <t>Călin BIBARȚ</t>
  </si>
  <si>
    <t>Marinela DAVID</t>
  </si>
  <si>
    <t>Olimpia STOICA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</si>
</sst>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9">
    <font>
      <sz val="10"/>
      <name val="Arial"/>
      <charset val="238"/>
    </font>
    <font>
      <b/>
      <sz val="14"/>
      <name val="Antique Olive"/>
      <family val="2"/>
      <charset val="238"/>
    </font>
    <font>
      <b/>
      <sz val="10"/>
      <name val="Antique Olive"/>
      <family val="2"/>
      <charset val="238"/>
    </font>
    <font>
      <b/>
      <sz val="12"/>
      <name val="Antique Olive"/>
      <family val="2"/>
      <charset val="238"/>
    </font>
    <font>
      <sz val="13"/>
      <name val="Old English Text MT"/>
      <family val="4"/>
    </font>
    <font>
      <sz val="14"/>
      <name val="Old English Text MT"/>
      <family val="4"/>
    </font>
    <font>
      <sz val="12"/>
      <name val="Arial"/>
      <family val="2"/>
    </font>
    <font>
      <b/>
      <sz val="14"/>
      <name val="Rockwell Extra Bold"/>
      <family val="1"/>
    </font>
    <font>
      <sz val="14"/>
      <name val="Arial"/>
      <family val="2"/>
    </font>
    <font>
      <b/>
      <i/>
      <sz val="10"/>
      <name val="Century Schoolbook"/>
      <family val="1"/>
    </font>
    <font>
      <sz val="10"/>
      <name val="Century Schoolbook"/>
      <family val="1"/>
    </font>
    <font>
      <b/>
      <sz val="10"/>
      <name val="Arial"/>
      <family val="2"/>
    </font>
    <font>
      <sz val="10"/>
      <name val="Arial"/>
      <family val="2"/>
      <charset val="238"/>
    </font>
    <font>
      <b/>
      <sz val="12"/>
      <name val="Footlight MT Light"/>
      <family val="1"/>
    </font>
    <font>
      <b/>
      <sz val="10"/>
      <name val="Footlight MT Light"/>
      <family val="1"/>
    </font>
    <font>
      <b/>
      <sz val="9"/>
      <name val="Century Schoolbook"/>
      <family val="1"/>
    </font>
    <font>
      <b/>
      <sz val="16"/>
      <color indexed="9"/>
      <name val="Century Gothic"/>
      <family val="2"/>
    </font>
    <font>
      <b/>
      <sz val="11"/>
      <name val="Century Gothic"/>
      <family val="2"/>
    </font>
    <font>
      <sz val="10"/>
      <name val="Tahoma"/>
      <family val="2"/>
    </font>
    <font>
      <b/>
      <sz val="13"/>
      <color indexed="8"/>
      <name val="Arial"/>
      <family val="2"/>
      <charset val="238"/>
    </font>
    <font>
      <b/>
      <sz val="13"/>
      <name val="Arial"/>
      <family val="2"/>
      <charset val="238"/>
    </font>
    <font>
      <b/>
      <i/>
      <sz val="11"/>
      <color indexed="8"/>
      <name val="Arial"/>
      <family val="2"/>
      <charset val="238"/>
    </font>
    <font>
      <b/>
      <i/>
      <sz val="11"/>
      <color indexed="8"/>
      <name val="Arial"/>
      <family val="2"/>
    </font>
    <font>
      <b/>
      <i/>
      <sz val="11"/>
      <name val="Arial"/>
      <family val="2"/>
      <charset val="238"/>
    </font>
    <font>
      <sz val="11"/>
      <name val="Century Gothic"/>
      <family val="2"/>
    </font>
    <font>
      <sz val="10"/>
      <name val="Arial"/>
      <family val="2"/>
    </font>
    <font>
      <b/>
      <i/>
      <sz val="11"/>
      <name val="Book Antiqua"/>
      <family val="1"/>
    </font>
    <font>
      <b/>
      <i/>
      <sz val="11"/>
      <name val="Arial"/>
      <family val="2"/>
    </font>
    <font>
      <b/>
      <sz val="11"/>
      <color indexed="9"/>
      <name val="Century Gothic"/>
      <family val="2"/>
    </font>
    <font>
      <i/>
      <sz val="11"/>
      <name val="Century"/>
      <family val="1"/>
      <charset val="238"/>
    </font>
    <font>
      <sz val="15"/>
      <color theme="0"/>
      <name val="Impact"/>
      <family val="2"/>
      <charset val="238"/>
    </font>
    <font>
      <b/>
      <i/>
      <sz val="11"/>
      <color theme="1"/>
      <name val="Bookman Old Style"/>
      <family val="1"/>
    </font>
    <font>
      <b/>
      <sz val="14"/>
      <color theme="1"/>
      <name val="Batang"/>
      <family val="1"/>
      <charset val="238"/>
    </font>
    <font>
      <b/>
      <sz val="14"/>
      <color indexed="8"/>
      <name val="Century Gothic"/>
      <family val="2"/>
      <charset val="238"/>
    </font>
    <font>
      <b/>
      <sz val="14"/>
      <name val="Century Gothic"/>
      <family val="2"/>
      <charset val="238"/>
    </font>
    <font>
      <sz val="12"/>
      <color indexed="8"/>
      <name val="Courier New"/>
      <family val="3"/>
    </font>
    <font>
      <b/>
      <i/>
      <sz val="10"/>
      <color theme="1"/>
      <name val="Bookman Old Style"/>
      <family val="1"/>
    </font>
    <font>
      <b/>
      <i/>
      <sz val="10"/>
      <name val="Arial"/>
      <family val="2"/>
      <charset val="238"/>
    </font>
    <font>
      <b/>
      <i/>
      <sz val="11"/>
      <name val="Times New Roman"/>
      <family val="1"/>
      <charset val="238"/>
    </font>
  </fonts>
  <fills count="8">
    <fill>
      <patternFill patternType="none"/>
    </fill>
    <fill>
      <patternFill patternType="gray125"/>
    </fill>
    <fill>
      <patternFill patternType="solid">
        <fgColor rgb="FFFFFF00"/>
        <bgColor indexed="64"/>
      </patternFill>
    </fill>
    <fill>
      <patternFill patternType="solid">
        <fgColor indexed="8"/>
        <bgColor indexed="64"/>
      </patternFill>
    </fill>
    <fill>
      <patternFill patternType="solid">
        <fgColor theme="0" tint="-4.9989318521683403E-2"/>
        <bgColor indexed="64"/>
      </patternFill>
    </fill>
    <fill>
      <patternFill patternType="solid">
        <fgColor indexed="9"/>
        <bgColor indexed="64"/>
      </patternFill>
    </fill>
    <fill>
      <patternFill patternType="solid">
        <fgColor theme="1"/>
        <bgColor indexed="64"/>
      </patternFill>
    </fill>
    <fill>
      <patternFill patternType="solid">
        <fgColor indexed="1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2" fillId="0" borderId="0"/>
    <xf numFmtId="0" fontId="18" fillId="0" borderId="0"/>
    <xf numFmtId="0" fontId="25" fillId="0" borderId="0"/>
    <xf numFmtId="0" fontId="12" fillId="0" borderId="0"/>
  </cellStyleXfs>
  <cellXfs count="97">
    <xf numFmtId="0" fontId="0" fillId="0" borderId="0" xfId="0"/>
    <xf numFmtId="0" fontId="1" fillId="0" borderId="0" xfId="0" applyFont="1" applyAlignment="1">
      <alignment horizontal="left" vertical="center"/>
    </xf>
    <xf numFmtId="0" fontId="2" fillId="0" borderId="0" xfId="0" applyFont="1" applyAlignment="1">
      <alignment horizontal="center" vertical="center" wrapText="1"/>
    </xf>
    <xf numFmtId="164" fontId="3" fillId="0" borderId="0" xfId="0" applyNumberFormat="1" applyFont="1" applyFill="1" applyAlignment="1">
      <alignment horizontal="right" vertical="center"/>
    </xf>
    <xf numFmtId="3" fontId="3" fillId="0" borderId="0" xfId="0" applyNumberFormat="1" applyFont="1" applyFill="1" applyAlignment="1">
      <alignment horizontal="right" vertical="center"/>
    </xf>
    <xf numFmtId="49" fontId="4" fillId="0" borderId="0" xfId="0" applyNumberFormat="1" applyFont="1" applyAlignment="1">
      <alignment horizontal="left" vertical="center"/>
    </xf>
    <xf numFmtId="0" fontId="5" fillId="0" borderId="0" xfId="0" applyFont="1" applyAlignment="1">
      <alignment horizontal="left" vertical="center"/>
    </xf>
    <xf numFmtId="0" fontId="0" fillId="0" borderId="0" xfId="0" applyAlignment="1">
      <alignment horizontal="center" vertical="center" wrapText="1"/>
    </xf>
    <xf numFmtId="164" fontId="6" fillId="0" borderId="0" xfId="0" applyNumberFormat="1" applyFont="1" applyFill="1" applyAlignment="1">
      <alignment horizontal="right" vertical="center" wrapText="1"/>
    </xf>
    <xf numFmtId="3" fontId="6" fillId="0" borderId="0" xfId="0" applyNumberFormat="1" applyFont="1" applyFill="1" applyAlignment="1">
      <alignment horizontal="right" vertical="center" wrapText="1"/>
    </xf>
    <xf numFmtId="0" fontId="7" fillId="2" borderId="0" xfId="0" applyFont="1" applyFill="1" applyAlignment="1">
      <alignment horizontal="centerContinuous" vertical="center" wrapText="1"/>
    </xf>
    <xf numFmtId="164" fontId="7" fillId="2" borderId="0" xfId="0" applyNumberFormat="1" applyFont="1" applyFill="1" applyAlignment="1">
      <alignment horizontal="centerContinuous" vertical="center" wrapText="1"/>
    </xf>
    <xf numFmtId="3" fontId="7" fillId="2" borderId="0" xfId="0" applyNumberFormat="1" applyFont="1" applyFill="1" applyAlignment="1">
      <alignment horizontal="centerContinuous" vertical="center" wrapText="1"/>
    </xf>
    <xf numFmtId="0" fontId="8" fillId="0" borderId="0" xfId="0" applyFont="1" applyAlignment="1">
      <alignment horizontal="left" vertical="center" wrapText="1"/>
    </xf>
    <xf numFmtId="0" fontId="7" fillId="0" borderId="0" xfId="0" applyFont="1" applyAlignment="1">
      <alignment horizontal="centerContinuous" vertical="center"/>
    </xf>
    <xf numFmtId="164" fontId="7" fillId="0" borderId="0" xfId="0" applyNumberFormat="1" applyFont="1" applyAlignment="1">
      <alignment horizontal="centerContinuous" vertical="center"/>
    </xf>
    <xf numFmtId="3" fontId="7" fillId="0" borderId="0" xfId="0" applyNumberFormat="1" applyFont="1" applyAlignment="1">
      <alignment horizontal="centerContinuous" vertical="center"/>
    </xf>
    <xf numFmtId="0" fontId="8"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center" vertical="center"/>
    </xf>
    <xf numFmtId="164" fontId="9" fillId="0" borderId="0" xfId="0" applyNumberFormat="1" applyFont="1" applyAlignment="1">
      <alignment horizontal="center" vertical="center" wrapText="1"/>
    </xf>
    <xf numFmtId="3" fontId="9" fillId="0" borderId="0" xfId="0" applyNumberFormat="1" applyFont="1" applyAlignment="1">
      <alignment horizontal="center" vertical="center" wrapText="1"/>
    </xf>
    <xf numFmtId="0" fontId="10" fillId="0" borderId="0" xfId="0" applyFont="1" applyAlignment="1">
      <alignment horizontal="center" vertical="center" wrapText="1"/>
    </xf>
    <xf numFmtId="0" fontId="11" fillId="0" borderId="1" xfId="0" applyFont="1" applyBorder="1" applyAlignment="1">
      <alignment horizontal="center" vertical="center" wrapText="1"/>
    </xf>
    <xf numFmtId="49" fontId="13" fillId="0" borderId="1" xfId="1" applyNumberFormat="1" applyFont="1" applyBorder="1" applyAlignment="1">
      <alignment horizontal="center" vertical="center" wrapText="1"/>
    </xf>
    <xf numFmtId="164" fontId="14" fillId="0" borderId="1" xfId="1" applyNumberFormat="1" applyFont="1" applyBorder="1" applyAlignment="1">
      <alignment horizontal="center" vertical="center" wrapText="1"/>
    </xf>
    <xf numFmtId="3" fontId="14" fillId="0" borderId="1" xfId="1" applyNumberFormat="1" applyFont="1" applyBorder="1" applyAlignment="1">
      <alignment horizontal="center" vertical="center" wrapText="1"/>
    </xf>
    <xf numFmtId="3" fontId="15" fillId="0" borderId="1" xfId="1" applyNumberFormat="1" applyFont="1" applyBorder="1" applyAlignment="1">
      <alignment horizontal="center" vertical="center" wrapText="1"/>
    </xf>
    <xf numFmtId="3" fontId="11" fillId="0" borderId="1" xfId="0" applyNumberFormat="1" applyFont="1" applyBorder="1" applyAlignment="1">
      <alignment horizontal="center" vertical="center" wrapText="1"/>
    </xf>
    <xf numFmtId="0" fontId="16" fillId="3" borderId="1" xfId="0" applyFont="1" applyFill="1" applyBorder="1" applyAlignment="1">
      <alignment horizontal="center" vertical="center" wrapText="1"/>
    </xf>
    <xf numFmtId="164" fontId="16" fillId="3" borderId="1" xfId="0" applyNumberFormat="1" applyFont="1" applyFill="1" applyBorder="1" applyAlignment="1">
      <alignment horizontal="right" vertical="center" wrapText="1"/>
    </xf>
    <xf numFmtId="3" fontId="16" fillId="3" borderId="1" xfId="0" applyNumberFormat="1" applyFont="1" applyFill="1" applyBorder="1" applyAlignment="1">
      <alignment horizontal="right" vertical="center" wrapText="1"/>
    </xf>
    <xf numFmtId="0" fontId="17" fillId="0" borderId="0" xfId="0" applyFont="1" applyAlignment="1">
      <alignment horizontal="center" vertical="center" wrapText="1"/>
    </xf>
    <xf numFmtId="49" fontId="19" fillId="4" borderId="1" xfId="2" quotePrefix="1" applyNumberFormat="1" applyFont="1" applyFill="1" applyBorder="1" applyAlignment="1">
      <alignment horizontal="center" vertical="center" wrapText="1"/>
    </xf>
    <xf numFmtId="164" fontId="20" fillId="4" borderId="1" xfId="2" applyNumberFormat="1" applyFont="1" applyFill="1" applyBorder="1" applyAlignment="1">
      <alignment horizontal="right" vertical="center" wrapText="1"/>
    </xf>
    <xf numFmtId="3" fontId="20" fillId="4" borderId="1" xfId="2" applyNumberFormat="1" applyFont="1" applyFill="1" applyBorder="1" applyAlignment="1">
      <alignment horizontal="right" vertical="center" wrapText="1"/>
    </xf>
    <xf numFmtId="49" fontId="21" fillId="0" borderId="1" xfId="0" applyNumberFormat="1" applyFont="1" applyBorder="1" applyAlignment="1">
      <alignment horizontal="center" vertical="center" wrapText="1"/>
    </xf>
    <xf numFmtId="49" fontId="22" fillId="5" borderId="1" xfId="2" applyNumberFormat="1" applyFont="1" applyFill="1" applyBorder="1" applyAlignment="1">
      <alignment horizontal="center" vertical="center" wrapText="1"/>
    </xf>
    <xf numFmtId="164" fontId="23" fillId="0" borderId="1" xfId="2" applyNumberFormat="1" applyFont="1" applyBorder="1" applyAlignment="1">
      <alignment horizontal="right" vertical="center" wrapText="1"/>
    </xf>
    <xf numFmtId="3" fontId="23" fillId="0" borderId="1" xfId="2" applyNumberFormat="1" applyFont="1" applyBorder="1" applyAlignment="1">
      <alignment horizontal="right" vertical="center" wrapText="1"/>
    </xf>
    <xf numFmtId="49" fontId="24" fillId="0" borderId="1" xfId="0" applyNumberFormat="1" applyFont="1" applyBorder="1" applyAlignment="1">
      <alignment vertical="center" wrapText="1"/>
    </xf>
    <xf numFmtId="49" fontId="24" fillId="0" borderId="1" xfId="3" applyNumberFormat="1" applyFont="1" applyBorder="1" applyAlignment="1">
      <alignment horizontal="center" vertical="center" wrapText="1"/>
    </xf>
    <xf numFmtId="164" fontId="24" fillId="0" borderId="1" xfId="2" applyNumberFormat="1" applyFont="1" applyBorder="1" applyAlignment="1">
      <alignment horizontal="right" vertical="center" wrapText="1"/>
    </xf>
    <xf numFmtId="3" fontId="24" fillId="0" borderId="1" xfId="2" applyNumberFormat="1" applyFont="1" applyBorder="1" applyAlignment="1">
      <alignment horizontal="right" vertical="center" wrapText="1"/>
    </xf>
    <xf numFmtId="0" fontId="24" fillId="0" borderId="1" xfId="3" applyFont="1" applyBorder="1" applyAlignment="1">
      <alignment vertical="center" wrapText="1"/>
    </xf>
    <xf numFmtId="49" fontId="22" fillId="0" borderId="1" xfId="0" applyNumberFormat="1" applyFont="1" applyBorder="1" applyAlignment="1">
      <alignment horizontal="center" vertical="center" wrapText="1"/>
    </xf>
    <xf numFmtId="49" fontId="26" fillId="0" borderId="1" xfId="2" quotePrefix="1" applyNumberFormat="1" applyFont="1" applyBorder="1" applyAlignment="1">
      <alignment horizontal="center" vertical="center" wrapText="1"/>
    </xf>
    <xf numFmtId="164" fontId="27" fillId="0" borderId="1" xfId="2" applyNumberFormat="1" applyFont="1" applyBorder="1" applyAlignment="1">
      <alignment horizontal="right" vertical="center" wrapText="1"/>
    </xf>
    <xf numFmtId="3" fontId="27" fillId="0" borderId="1" xfId="2" applyNumberFormat="1" applyFont="1" applyBorder="1" applyAlignment="1">
      <alignment horizontal="right" vertical="center" wrapText="1"/>
    </xf>
    <xf numFmtId="49" fontId="24" fillId="0" borderId="1" xfId="2" quotePrefix="1" applyNumberFormat="1" applyFont="1" applyBorder="1" applyAlignment="1">
      <alignment horizontal="center" vertical="center" wrapText="1"/>
    </xf>
    <xf numFmtId="3" fontId="23" fillId="0" borderId="1" xfId="2" applyNumberFormat="1" applyFont="1" applyBorder="1" applyAlignment="1">
      <alignment horizontal="center" vertical="center" wrapText="1"/>
    </xf>
    <xf numFmtId="49" fontId="23" fillId="0" borderId="1" xfId="2" quotePrefix="1" applyNumberFormat="1" applyFont="1" applyBorder="1" applyAlignment="1">
      <alignment horizontal="center" vertical="center" wrapText="1"/>
    </xf>
    <xf numFmtId="49" fontId="28" fillId="3" borderId="1" xfId="3" applyNumberFormat="1" applyFont="1" applyFill="1" applyBorder="1" applyAlignment="1">
      <alignment horizontal="left" vertical="center" wrapText="1"/>
    </xf>
    <xf numFmtId="49" fontId="28" fillId="3" borderId="1" xfId="3" applyNumberFormat="1" applyFont="1" applyFill="1" applyBorder="1" applyAlignment="1">
      <alignment horizontal="center" vertical="center" wrapText="1"/>
    </xf>
    <xf numFmtId="164" fontId="28" fillId="3" borderId="1" xfId="2" applyNumberFormat="1" applyFont="1" applyFill="1" applyBorder="1" applyAlignment="1">
      <alignment vertical="center" wrapText="1"/>
    </xf>
    <xf numFmtId="3" fontId="28" fillId="3" borderId="1" xfId="2" applyNumberFormat="1" applyFont="1" applyFill="1" applyBorder="1" applyAlignment="1">
      <alignment vertical="center" wrapText="1"/>
    </xf>
    <xf numFmtId="164" fontId="24" fillId="0" borderId="1" xfId="4" applyNumberFormat="1" applyFont="1" applyBorder="1" applyAlignment="1">
      <alignment vertical="center" wrapText="1"/>
    </xf>
    <xf numFmtId="3" fontId="24" fillId="0" borderId="1" xfId="4" applyNumberFormat="1" applyFont="1" applyBorder="1" applyAlignment="1">
      <alignment vertical="center" wrapText="1"/>
    </xf>
    <xf numFmtId="49" fontId="29" fillId="5" borderId="1" xfId="0" applyNumberFormat="1" applyFont="1" applyFill="1" applyBorder="1" applyAlignment="1">
      <alignment horizontal="centerContinuous" vertical="center" wrapText="1"/>
    </xf>
    <xf numFmtId="49" fontId="29" fillId="5" borderId="1" xfId="2" quotePrefix="1" applyNumberFormat="1" applyFont="1" applyFill="1" applyBorder="1" applyAlignment="1">
      <alignment horizontal="centerContinuous" vertical="center" wrapText="1"/>
    </xf>
    <xf numFmtId="164" fontId="29" fillId="0" borderId="1" xfId="0" applyNumberFormat="1" applyFont="1" applyBorder="1" applyAlignment="1">
      <alignment horizontal="centerContinuous" vertical="center" wrapText="1"/>
    </xf>
    <xf numFmtId="3" fontId="29" fillId="0" borderId="1" xfId="0" applyNumberFormat="1" applyFont="1" applyBorder="1" applyAlignment="1">
      <alignment horizontal="centerContinuous" vertical="center" wrapText="1"/>
    </xf>
    <xf numFmtId="49" fontId="30" fillId="6" borderId="1" xfId="0" applyNumberFormat="1" applyFont="1" applyFill="1" applyBorder="1" applyAlignment="1">
      <alignment horizontal="centerContinuous" vertical="center" wrapText="1"/>
    </xf>
    <xf numFmtId="49" fontId="30" fillId="6" borderId="1" xfId="2" quotePrefix="1" applyNumberFormat="1" applyFont="1" applyFill="1" applyBorder="1" applyAlignment="1">
      <alignment horizontal="centerContinuous" vertical="center" wrapText="1"/>
    </xf>
    <xf numFmtId="164" fontId="30" fillId="6" borderId="1" xfId="2" quotePrefix="1" applyNumberFormat="1" applyFont="1" applyFill="1" applyBorder="1" applyAlignment="1">
      <alignment horizontal="centerContinuous" vertical="center" wrapText="1"/>
    </xf>
    <xf numFmtId="3" fontId="30" fillId="6" borderId="1" xfId="2" quotePrefix="1" applyNumberFormat="1" applyFont="1" applyFill="1" applyBorder="1" applyAlignment="1">
      <alignment horizontal="centerContinuous" vertical="center" wrapText="1"/>
    </xf>
    <xf numFmtId="49" fontId="31" fillId="7" borderId="1" xfId="0" applyNumberFormat="1" applyFont="1" applyFill="1" applyBorder="1" applyAlignment="1">
      <alignment horizontal="centerContinuous" vertical="center" wrapText="1"/>
    </xf>
    <xf numFmtId="49" fontId="31" fillId="7" borderId="1" xfId="2" quotePrefix="1" applyNumberFormat="1" applyFont="1" applyFill="1" applyBorder="1" applyAlignment="1">
      <alignment horizontal="centerContinuous" vertical="center" wrapText="1"/>
    </xf>
    <xf numFmtId="164" fontId="31" fillId="7" borderId="1" xfId="2" quotePrefix="1" applyNumberFormat="1" applyFont="1" applyFill="1" applyBorder="1" applyAlignment="1">
      <alignment horizontal="centerContinuous" vertical="center" wrapText="1"/>
    </xf>
    <xf numFmtId="3" fontId="31" fillId="7" borderId="1" xfId="2" quotePrefix="1" applyNumberFormat="1" applyFont="1" applyFill="1" applyBorder="1" applyAlignment="1">
      <alignment horizontal="centerContinuous" vertical="center" wrapText="1"/>
    </xf>
    <xf numFmtId="49" fontId="32" fillId="7" borderId="1" xfId="0" applyNumberFormat="1" applyFont="1" applyFill="1" applyBorder="1" applyAlignment="1">
      <alignment horizontal="centerContinuous" vertical="center" wrapText="1"/>
    </xf>
    <xf numFmtId="49" fontId="32" fillId="7" borderId="1" xfId="2" quotePrefix="1" applyNumberFormat="1" applyFont="1" applyFill="1" applyBorder="1" applyAlignment="1">
      <alignment horizontal="centerContinuous" vertical="center" wrapText="1"/>
    </xf>
    <xf numFmtId="164" fontId="32" fillId="7" borderId="1" xfId="2" quotePrefix="1" applyNumberFormat="1" applyFont="1" applyFill="1" applyBorder="1" applyAlignment="1">
      <alignment horizontal="centerContinuous" vertical="center" wrapText="1"/>
    </xf>
    <xf numFmtId="3" fontId="32" fillId="7" borderId="1" xfId="2" quotePrefix="1" applyNumberFormat="1" applyFont="1" applyFill="1" applyBorder="1" applyAlignment="1">
      <alignment horizontal="centerContinuous" vertical="center" wrapText="1"/>
    </xf>
    <xf numFmtId="0" fontId="33" fillId="0" borderId="1" xfId="0" applyFont="1" applyBorder="1" applyAlignment="1">
      <alignment horizontal="center" vertical="center" wrapText="1"/>
    </xf>
    <xf numFmtId="49" fontId="33" fillId="5" borderId="1" xfId="2" quotePrefix="1" applyNumberFormat="1" applyFont="1" applyFill="1" applyBorder="1" applyAlignment="1">
      <alignment horizontal="center" vertical="center" wrapText="1"/>
    </xf>
    <xf numFmtId="164" fontId="34" fillId="0" borderId="1" xfId="2" applyNumberFormat="1" applyFont="1" applyBorder="1" applyAlignment="1">
      <alignment horizontal="right" vertical="center" wrapText="1"/>
    </xf>
    <xf numFmtId="3" fontId="34" fillId="0" borderId="1" xfId="2" applyNumberFormat="1" applyFont="1" applyBorder="1" applyAlignment="1">
      <alignment horizontal="right" vertical="center" wrapText="1"/>
    </xf>
    <xf numFmtId="49" fontId="22" fillId="0" borderId="1" xfId="2" applyNumberFormat="1" applyFont="1" applyBorder="1" applyAlignment="1">
      <alignment horizontal="center" vertical="center" wrapText="1"/>
    </xf>
    <xf numFmtId="3" fontId="34" fillId="0" borderId="1" xfId="2" applyNumberFormat="1" applyFont="1" applyFill="1" applyBorder="1" applyAlignment="1">
      <alignment horizontal="right" vertical="center" wrapText="1"/>
    </xf>
    <xf numFmtId="3" fontId="27" fillId="0" borderId="1" xfId="2" applyNumberFormat="1" applyFont="1" applyFill="1" applyBorder="1" applyAlignment="1">
      <alignment horizontal="right" vertical="center" wrapText="1"/>
    </xf>
    <xf numFmtId="3" fontId="23" fillId="0" borderId="1" xfId="2" applyNumberFormat="1" applyFont="1" applyFill="1" applyBorder="1" applyAlignment="1">
      <alignment horizontal="right" vertical="center" wrapText="1"/>
    </xf>
    <xf numFmtId="3" fontId="24" fillId="0" borderId="1" xfId="2" applyNumberFormat="1" applyFont="1" applyFill="1" applyBorder="1" applyAlignment="1">
      <alignment horizontal="right" vertical="center" wrapText="1"/>
    </xf>
    <xf numFmtId="49" fontId="36" fillId="7" borderId="1" xfId="2" quotePrefix="1" applyNumberFormat="1" applyFont="1" applyFill="1" applyBorder="1" applyAlignment="1">
      <alignment horizontal="centerContinuous" vertical="center" wrapText="1"/>
    </xf>
    <xf numFmtId="164" fontId="34" fillId="0" borderId="1" xfId="2" applyNumberFormat="1" applyFont="1" applyFill="1" applyBorder="1" applyAlignment="1">
      <alignment horizontal="right" vertical="center" wrapText="1"/>
    </xf>
    <xf numFmtId="164" fontId="27" fillId="0" borderId="1" xfId="2" applyNumberFormat="1" applyFont="1" applyFill="1" applyBorder="1" applyAlignment="1">
      <alignment horizontal="right" vertical="center" wrapText="1"/>
    </xf>
    <xf numFmtId="164" fontId="24" fillId="0" borderId="1" xfId="4" applyNumberFormat="1" applyFont="1" applyFill="1" applyBorder="1" applyAlignment="1">
      <alignment vertical="center" wrapText="1"/>
    </xf>
    <xf numFmtId="3" fontId="24" fillId="0" borderId="1" xfId="4" applyNumberFormat="1" applyFont="1" applyFill="1" applyBorder="1" applyAlignment="1">
      <alignment vertical="center" wrapText="1"/>
    </xf>
    <xf numFmtId="49" fontId="32" fillId="7" borderId="1" xfId="0" quotePrefix="1" applyNumberFormat="1" applyFont="1" applyFill="1" applyBorder="1" applyAlignment="1">
      <alignment horizontal="centerContinuous" vertical="center" wrapText="1"/>
    </xf>
    <xf numFmtId="0" fontId="37" fillId="0" borderId="0" xfId="0" applyFont="1" applyAlignment="1">
      <alignment horizontal="center" vertical="center" wrapText="1"/>
    </xf>
    <xf numFmtId="0" fontId="38" fillId="0" borderId="0" xfId="0" applyFont="1" applyAlignment="1">
      <alignment horizontal="centerContinuous" vertical="center"/>
    </xf>
    <xf numFmtId="164" fontId="38" fillId="0" borderId="0" xfId="0" applyNumberFormat="1" applyFont="1" applyAlignment="1">
      <alignment horizontal="left" vertical="center"/>
    </xf>
    <xf numFmtId="3" fontId="38" fillId="0" borderId="0" xfId="0" applyNumberFormat="1" applyFont="1" applyAlignment="1">
      <alignment horizontal="left" vertical="center"/>
    </xf>
    <xf numFmtId="164" fontId="38" fillId="0" borderId="0" xfId="0" applyNumberFormat="1" applyFont="1" applyAlignment="1">
      <alignment horizontal="centerContinuous" vertical="center"/>
    </xf>
    <xf numFmtId="3" fontId="38" fillId="0" borderId="0" xfId="0" applyNumberFormat="1" applyFont="1" applyAlignment="1">
      <alignment horizontal="centerContinuous" vertical="center"/>
    </xf>
    <xf numFmtId="164" fontId="6" fillId="0" borderId="0" xfId="0" applyNumberFormat="1" applyFont="1" applyAlignment="1">
      <alignment horizontal="right" vertical="center" wrapText="1"/>
    </xf>
    <xf numFmtId="3" fontId="6" fillId="0" borderId="0" xfId="0" applyNumberFormat="1" applyFont="1" applyAlignment="1">
      <alignment horizontal="right" vertical="center" wrapText="1"/>
    </xf>
  </cellXfs>
  <cellStyles count="5">
    <cellStyle name="Normal" xfId="0" builtinId="0"/>
    <cellStyle name="Normal_Comunicari 2006 Asistenta sociala" xfId="3"/>
    <cellStyle name="Normal_mach03 2" xfId="1"/>
    <cellStyle name="Normal_mach31_7 Comunicari 51 02 2" xfId="4"/>
    <cellStyle name="Normal_Machete buget 99"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sharedStrings" Target="sharedStrings.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alvari%20date%20pc%20vechi%2021,01,2014/part%202/Documente%20Tulcan%20Mihaela/0%20Buget%202021/Influente%20rectificari%20202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1%20Buget%20Local%202023/7%20Comunicare%2070.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Copy%20of%20miha/2010%20Buget/1%20Buget%20local/magd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ug-tulcan\C\Documents%20and%20Settings\TULCAN%20MIHAELA\My%20Documents\Buget%202007\1%20Buget%20local\Politia%20Comunitara.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1%20Buget%20Local%202023/1%20Buget%20local%202014/Centralizator%204%20investitii%20BL%20trimestr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ocumente%20Tulcan%20Mihaela/1%20Buget%202012/1%20Buget%20local%202012/Centralizator%203%20taxe%20speciale%2020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ug-tulcan\C\Documents%20and%20Settings\TULCAN%20MIHAELA\My%20Documents\2008%20Buget\7%20Situatii%20diverse\Investitii%20200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Documents%20and%20Settings/TULCAN%20MIHAELA/My%20Documents/2006/IV%20Dare%20de%20seama%2031%20decembrie%202006/DDAC.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Situatii_salarii/State_sal_2000/DEC200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avinia\c\My%20Documents\BOGNAR%202000-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20Buget%20Local%202023/Formulare%20bugete%20locale%202014%20%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1%20Buget%20Local%202023/1%20Buget%20local%202014/3a%20Lista%20investitii%20BUGET%20LOCAL%20201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inksys03084\samsung\Documente%20Sas%20Olimpia\DDAC\2010\1%20Buget%20local\DOCUME~1\My%20Documents\DDAC\2008%20DDAC\Buget%20local\Situatii_salarii\State_sal_2000\DEC20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1%20Buget%20Local%202023/3%20Centralizator%20PROIECTE%20202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NUL%202003/anexa%207%202003/tr%203%202003/excel/14%20constant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e%20Tulcan%20Mihaela/0%20Buget%202012/5%20Diverse/Influente%20rectificare%20VI.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ituatii_salarii/State_sal_2001/Econom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II 2021 anexa 1"/>
      <sheetName val="III 2021 anexa 2"/>
      <sheetName val="III 2021 anexa 3"/>
      <sheetName val="ORDONATORI 2020"/>
      <sheetName val="11-01 2021"/>
      <sheetName val="11-02 2021"/>
      <sheetName val="detalierea cheltuielilor 2021"/>
      <sheetName val="II 2021 anexa 1 amendamenteTRIM"/>
      <sheetName val="II 2021 anexa 1 amendamente"/>
      <sheetName val="II 2021 anexa 2"/>
      <sheetName val="II 2021 anexa 1 "/>
      <sheetName val="titlul 84"/>
      <sheetName val="II 2021 anexa 1 amendamentecap0"/>
      <sheetName val="I 2021 DP06 3"/>
      <sheetName val="I 2021 anexa 1 amendament"/>
      <sheetName val="I 2021 anexa 2 amendament"/>
      <sheetName val="I 2021 anexa 3"/>
      <sheetName val="I 2021 anexa 1"/>
      <sheetName val="PROIECTE 2021"/>
      <sheetName val="INFLUENTE INITIAL 2021 anexa 1"/>
      <sheetName val="INFLUENTE INITIAL 2021 anexa 2"/>
      <sheetName val="AMENDAMENTE BL 2021 centralizat"/>
      <sheetName val="INFLUENTE var 1 2021 1"/>
      <sheetName val="INFLUENTE var 2 2021 2"/>
      <sheetName val="XV 2020 anexa 1"/>
      <sheetName val="XIV 2020 anexa 1 amendamente"/>
      <sheetName val="XIV 2020 anexa 2"/>
      <sheetName val="XIV 2020 anexa 1"/>
      <sheetName val="XIII 2020 anexa 2"/>
      <sheetName val="XIII 2020 anexa 1"/>
      <sheetName val="XII 2020 anexa 2"/>
      <sheetName val="XII 2020 anexa 1"/>
      <sheetName val="XI 2020 anexa 9 amendamente"/>
      <sheetName val="XI 2020 anexa 9"/>
      <sheetName val="XI 2020 anexa 10"/>
      <sheetName val="X 2020 anexa 1"/>
      <sheetName val="X 2020 anexa 2"/>
      <sheetName val="X 2020 anexa 3"/>
      <sheetName val="IX 2020 anexa 1 amendamente"/>
      <sheetName val="IX 2020 anexa 2 amendamente"/>
      <sheetName val="IX 2020 anexa 3"/>
      <sheetName val="IX 2020 anexa 1"/>
      <sheetName val="IX 2020 anexa 2"/>
      <sheetName val="VIII 2020 anexa 9"/>
      <sheetName val="VIII 2020 anexa 10"/>
      <sheetName val="II 2020 anexa 1 amendament"/>
      <sheetName val="II 2020 anexa 2 amendament"/>
      <sheetName val="II 2020 anexa 1"/>
      <sheetName val="II 2020 anexa 2"/>
      <sheetName val="INITIAL 2021 DP06 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IAL 2013 anexa"/>
      <sheetName val="INITIAL"/>
      <sheetName val="INITIAL GRESIT"/>
      <sheetName val="INITIAL 2015 COMUNICARE"/>
    </sheetNames>
    <sheetDataSet>
      <sheetData sheetId="0" refreshError="1"/>
      <sheetData sheetId="1" refreshError="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t INITIAL 56 02 trim"/>
      <sheetName val="trim viram iulie"/>
      <sheetName val="trim iunie"/>
      <sheetName val="1"/>
    </sheetNames>
    <sheetDataSet>
      <sheetData sheetId="0" refreshError="1"/>
      <sheetData sheetId="1"/>
      <sheetData sheetId="2"/>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ramente "/>
      <sheetName val="XII 61_02 dotari"/>
      <sheetName val="XII 61_02 dotari trezo_2"/>
      <sheetName val="XII 61_02 dotari trezo"/>
      <sheetName val="HCLM IV 61 02"/>
      <sheetName val="IV 61_02 dotari"/>
      <sheetName val="IV 61_02 comunicare"/>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IAL 2012 amendamente TRIM"/>
    </sheetNames>
    <sheetDataSet>
      <sheetData sheetId="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2012 amendamente TRIM"/>
      <sheetName val="2011+2012 amendamente"/>
      <sheetName val="2011+2012"/>
      <sheetName val="2012"/>
      <sheetName val="HCLM 2012"/>
    </sheetNames>
    <sheetDataSet>
      <sheetData sheetId="0"/>
      <sheetData sheetId="1"/>
      <sheetData sheetId="2"/>
      <sheetData sheetId="3"/>
      <sheetData sheetId="4"/>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IUL INVESTITII"/>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II"/>
      <sheetName val="MATERIALE"/>
    </sheetNames>
    <sheetDataSet>
      <sheetData sheetId="0" refreshError="1"/>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 (3)"/>
      <sheetName val="PERSONAL"/>
      <sheetName val="PERSONAL (2)"/>
      <sheetName val="SINDICAT"/>
      <sheetName val="PERSONAL (4)"/>
      <sheetName val="PERSONAL (5)"/>
    </sheetNames>
    <sheetDataSet>
      <sheetData sheetId="0"/>
      <sheetData sheetId="1">
        <row r="1">
          <cell r="A1" t="str">
            <v>MATRICOL</v>
          </cell>
          <cell r="B1" t="str">
            <v>CodOm</v>
          </cell>
          <cell r="C1" t="str">
            <v>Vazut</v>
          </cell>
          <cell r="D1" t="str">
            <v>NumePrenume</v>
          </cell>
          <cell r="E1" t="str">
            <v>Nume</v>
          </cell>
          <cell r="F1" t="str">
            <v>Prenume</v>
          </cell>
          <cell r="G1" t="str">
            <v>Functia</v>
          </cell>
          <cell r="H1" t="str">
            <v>IdServiciu</v>
          </cell>
          <cell r="I1" t="str">
            <v>SalarDeBaza</v>
          </cell>
          <cell r="J1" t="str">
            <v>SalarDeBazaBaza</v>
          </cell>
          <cell r="K1" t="str">
            <v>SalarDeBazaEfectiv</v>
          </cell>
          <cell r="L1" t="str">
            <v>IndeminCond</v>
          </cell>
          <cell r="M1" t="str">
            <v>IndemnConducereEfectiva</v>
          </cell>
          <cell r="N1" t="str">
            <v>Merit</v>
          </cell>
          <cell r="O1" t="str">
            <v>ProcentMerit</v>
          </cell>
          <cell r="P1" t="str">
            <v>MeritEfectiv</v>
          </cell>
          <cell r="Q1" t="str">
            <v>Ore</v>
          </cell>
          <cell r="R1" t="str">
            <v>OreLucrate</v>
          </cell>
          <cell r="S1" t="str">
            <v>OreSuplimentare50</v>
          </cell>
          <cell r="T1" t="str">
            <v>SumaOreSuplimentare50</v>
          </cell>
          <cell r="U1" t="str">
            <v>OreSuplimentare100</v>
          </cell>
          <cell r="V1" t="str">
            <v>SumaOreSuplimentare100</v>
          </cell>
          <cell r="W1" t="str">
            <v>SumaOreSuplimentare</v>
          </cell>
          <cell r="X1" t="str">
            <v>OreNoapte</v>
          </cell>
          <cell r="Y1" t="str">
            <v>SumaOreNoapte</v>
          </cell>
          <cell r="Z1" t="str">
            <v>SporVechime</v>
          </cell>
          <cell r="AA1" t="str">
            <v>SumaVechimeEfectiva</v>
          </cell>
          <cell r="AB1" t="str">
            <v>SumaSporVechime</v>
          </cell>
          <cell r="AC1" t="str">
            <v>SporFidelitate</v>
          </cell>
          <cell r="AD1" t="str">
            <v>SumaFidelitateEfectiva</v>
          </cell>
          <cell r="AE1" t="str">
            <v>SumaSporFidelitate</v>
          </cell>
          <cell r="AF1" t="str">
            <v>SporNocivitate</v>
          </cell>
          <cell r="AG1" t="str">
            <v>SumaNociveEfectiva</v>
          </cell>
          <cell r="AH1" t="str">
            <v>SumaSporNocivitate</v>
          </cell>
          <cell r="AI1" t="str">
            <v>OreConcOdihna</v>
          </cell>
          <cell r="AJ1" t="str">
            <v>SumaConcOdihna</v>
          </cell>
          <cell r="AK1" t="str">
            <v>SumaConcMedical</v>
          </cell>
          <cell r="AL1" t="str">
            <v>Premii</v>
          </cell>
          <cell r="AM1" t="str">
            <v>CMedPMA</v>
          </cell>
          <cell r="AN1" t="str">
            <v>CMedBASS</v>
          </cell>
          <cell r="AO1" t="str">
            <v>Indemizatie</v>
          </cell>
          <cell r="AP1" t="str">
            <v>SumaReprezentare</v>
          </cell>
          <cell r="AQ1" t="str">
            <v>PrimaConcediu</v>
          </cell>
          <cell r="AR1" t="str">
            <v>AltePrime</v>
          </cell>
          <cell r="AS1" t="str">
            <v>PrAcordate</v>
          </cell>
          <cell r="AT1" t="str">
            <v>IndemnConcNeefectuat</v>
          </cell>
          <cell r="AU1" t="str">
            <v>ContribPSuplim</v>
          </cell>
          <cell r="AV1" t="str">
            <v>ContribASomaj</v>
          </cell>
          <cell r="AW1" t="str">
            <v>VenitBrut</v>
          </cell>
          <cell r="AX1" t="str">
            <v>Cass1</v>
          </cell>
          <cell r="AY1" t="str">
            <v>Cass2</v>
          </cell>
          <cell r="AZ1" t="str">
            <v>CheltProf</v>
          </cell>
          <cell r="BA1" t="str">
            <v>VenitNet</v>
          </cell>
          <cell r="BB1" t="str">
            <v>DedPBaza</v>
          </cell>
          <cell r="BC1" t="str">
            <v>ProcentDedSupl</v>
          </cell>
          <cell r="BD1" t="str">
            <v>DedSupl</v>
          </cell>
          <cell r="BE1" t="str">
            <v>TotalDeduceri</v>
          </cell>
          <cell r="BF1" t="str">
            <v>VenitBazaCalcul</v>
          </cell>
          <cell r="BG1" t="str">
            <v>Impozit</v>
          </cell>
          <cell r="BH1" t="str">
            <v>SalarNet</v>
          </cell>
          <cell r="BI1" t="str">
            <v>Avans</v>
          </cell>
          <cell r="BJ1" t="str">
            <v>AvansConcediu</v>
          </cell>
          <cell r="BK1" t="str">
            <v>Retineri</v>
          </cell>
          <cell r="BL1" t="str">
            <v>PemiuNet</v>
          </cell>
          <cell r="BM1" t="str">
            <v>TotalPlata</v>
          </cell>
          <cell r="BN1" t="str">
            <v>MSind</v>
          </cell>
          <cell r="BO1" t="str">
            <v>Sindicat</v>
          </cell>
          <cell r="BP1" t="str">
            <v>ORE_TOTL</v>
          </cell>
          <cell r="BQ1" t="str">
            <v>ORE_BOAL</v>
          </cell>
          <cell r="BR1" t="str">
            <v>ORE_BOAL_P</v>
          </cell>
          <cell r="BS1" t="str">
            <v>ORE_BOAL_B</v>
          </cell>
          <cell r="BT1" t="str">
            <v>P_VECH_CB</v>
          </cell>
          <cell r="BU1" t="str">
            <v>SP_SP_EF</v>
          </cell>
          <cell r="BV1" t="str">
            <v>SP_SP_CA</v>
          </cell>
          <cell r="BW1" t="str">
            <v>SP_FIDEL</v>
          </cell>
          <cell r="BX1" t="str">
            <v>SPNOCIVE</v>
          </cell>
          <cell r="BY1" t="str">
            <v>SP_LIMBA</v>
          </cell>
          <cell r="BZ1" t="str">
            <v>LIMBA_EF</v>
          </cell>
          <cell r="CA1" t="str">
            <v>SPERICOL</v>
          </cell>
          <cell r="CB1" t="str">
            <v>PERIC_EF</v>
          </cell>
          <cell r="CC1" t="str">
            <v>RESTIT</v>
          </cell>
          <cell r="CD1" t="str">
            <v>TS</v>
          </cell>
          <cell r="CE1" t="str">
            <v>RED</v>
          </cell>
          <cell r="CF1" t="str">
            <v>PD</v>
          </cell>
          <cell r="CG1" t="str">
            <v>NOS2</v>
          </cell>
          <cell r="CH1" t="str">
            <v>LUNA</v>
          </cell>
          <cell r="CI1" t="str">
            <v>GPTP</v>
          </cell>
          <cell r="CJ1" t="str">
            <v>LDA</v>
          </cell>
          <cell r="CK1" t="str">
            <v>PSAS0</v>
          </cell>
          <cell r="CL1" t="str">
            <v>CINCIZ</v>
          </cell>
          <cell r="CM1" t="str">
            <v>TD</v>
          </cell>
          <cell r="CN1" t="str">
            <v>CASDANU</v>
          </cell>
          <cell r="CO1" t="str">
            <v>LUNA2</v>
          </cell>
          <cell r="CP1" t="str">
            <v>VET_RZB</v>
          </cell>
          <cell r="CQ1" t="str">
            <v>DIFERIT</v>
          </cell>
          <cell r="CR1" t="str">
            <v>Plecat</v>
          </cell>
          <cell r="CS1" t="str">
            <v>ProcentVechimeMedical</v>
          </cell>
          <cell r="CT1" t="str">
            <v>OreCBAnterior</v>
          </cell>
          <cell r="CU1" t="str">
            <v>OreCBoala</v>
          </cell>
          <cell r="CV1" t="str">
            <v>OreCBUnitate</v>
          </cell>
          <cell r="CW1" t="str">
            <v>OreCBAsigurari</v>
          </cell>
          <cell r="CX1" t="str">
            <v>Medical501</v>
          </cell>
          <cell r="CY1" t="str">
            <v>SumaCBUnitate</v>
          </cell>
          <cell r="CZ1" t="str">
            <v>SumaCBAsigurari</v>
          </cell>
          <cell r="DA1" t="str">
            <v>OreCBoala1</v>
          </cell>
          <cell r="DB1" t="str">
            <v>OreCBUnitate1</v>
          </cell>
          <cell r="DC1" t="str">
            <v>OreCBAsigurari1</v>
          </cell>
          <cell r="DD1" t="str">
            <v>SumaCBUnitate1</v>
          </cell>
          <cell r="DE1" t="str">
            <v>SumaCBAsigurari1</v>
          </cell>
          <cell r="DF1" t="str">
            <v>SumaConcMedical1</v>
          </cell>
          <cell r="DG1" t="str">
            <v>OreCBoala2</v>
          </cell>
          <cell r="DH1" t="str">
            <v>OreCBUnitate2</v>
          </cell>
          <cell r="DI1" t="str">
            <v>OreCBAsigurari2</v>
          </cell>
          <cell r="DJ1" t="str">
            <v>Medical502</v>
          </cell>
          <cell r="DK1" t="str">
            <v>SumaCBUnitate2</v>
          </cell>
          <cell r="DL1" t="str">
            <v>SumaCBAsigurari2</v>
          </cell>
          <cell r="DM1" t="str">
            <v>SumaConcMedical2</v>
          </cell>
          <cell r="DN1" t="str">
            <v>Prelungire</v>
          </cell>
          <cell r="DO1" t="str">
            <v>IngrijireCopil</v>
          </cell>
          <cell r="DP1" t="str">
            <v>IntegralAsigurari</v>
          </cell>
          <cell r="DQ1" t="str">
            <v>Indemnizatie</v>
          </cell>
          <cell r="DR1" t="str">
            <v>difSal</v>
          </cell>
          <cell r="DS1" t="str">
            <v>BCCASS</v>
          </cell>
          <cell r="DT1" t="str">
            <v>o1</v>
          </cell>
          <cell r="DU1" t="str">
            <v>sb1</v>
          </cell>
          <cell r="DV1" t="str">
            <v>nocda1</v>
          </cell>
          <cell r="DW1" t="str">
            <v>ind1</v>
          </cell>
          <cell r="DX1" t="str">
            <v>meri1</v>
          </cell>
          <cell r="DY1" t="str">
            <v>spvech</v>
          </cell>
          <cell r="DZ1" t="str">
            <v>fidda1</v>
          </cell>
          <cell r="EA1" t="str">
            <v>nos2a</v>
          </cell>
          <cell r="EB1" t="str">
            <v>nos1a</v>
          </cell>
          <cell r="EC1" t="str">
            <v>o2</v>
          </cell>
          <cell r="ED1" t="str">
            <v>sb2</v>
          </cell>
          <cell r="EE1" t="str">
            <v>nocda2</v>
          </cell>
          <cell r="EF1" t="str">
            <v>ind2</v>
          </cell>
          <cell r="EG1" t="str">
            <v>meri2</v>
          </cell>
          <cell r="EH1" t="str">
            <v>fidda2</v>
          </cell>
          <cell r="EI1" t="str">
            <v>nos2b</v>
          </cell>
          <cell r="EJ1" t="str">
            <v>nos1b</v>
          </cell>
          <cell r="EK1" t="str">
            <v>o3</v>
          </cell>
          <cell r="EL1" t="str">
            <v>sb3</v>
          </cell>
          <cell r="EM1" t="str">
            <v>nocda3</v>
          </cell>
          <cell r="EN1" t="str">
            <v>ind3</v>
          </cell>
          <cell r="EO1" t="str">
            <v>meri3</v>
          </cell>
          <cell r="EP1" t="str">
            <v>fidda3</v>
          </cell>
          <cell r="EQ1" t="str">
            <v>nos2c</v>
          </cell>
          <cell r="ER1" t="str">
            <v>nos1c</v>
          </cell>
          <cell r="ES1" t="str">
            <v>CazSpecial</v>
          </cell>
          <cell r="ET1" t="str">
            <v>oco1</v>
          </cell>
          <cell r="EU1" t="str">
            <v>oco2</v>
          </cell>
          <cell r="EV1" t="str">
            <v>oco3</v>
          </cell>
        </row>
        <row r="2">
          <cell r="A2">
            <v>59</v>
          </cell>
          <cell r="B2" t="str">
            <v>1770503020080</v>
          </cell>
          <cell r="C2" t="str">
            <v>ESTE</v>
          </cell>
          <cell r="D2" t="str">
            <v>TIUCH ADRIAN</v>
          </cell>
          <cell r="E2" t="str">
            <v>TIUCH</v>
          </cell>
          <cell r="F2" t="str">
            <v>ADRIAN</v>
          </cell>
          <cell r="G2" t="str">
            <v>muncitor</v>
          </cell>
          <cell r="H2">
            <v>0</v>
          </cell>
          <cell r="I2">
            <v>1826700</v>
          </cell>
          <cell r="J2">
            <v>1826700</v>
          </cell>
          <cell r="K2">
            <v>1826700</v>
          </cell>
          <cell r="L2">
            <v>0</v>
          </cell>
          <cell r="M2">
            <v>0</v>
          </cell>
          <cell r="N2">
            <v>0</v>
          </cell>
          <cell r="O2">
            <v>0</v>
          </cell>
          <cell r="P2">
            <v>0</v>
          </cell>
          <cell r="Q2">
            <v>144</v>
          </cell>
          <cell r="R2">
            <v>144</v>
          </cell>
          <cell r="S2">
            <v>0</v>
          </cell>
          <cell r="T2">
            <v>0</v>
          </cell>
          <cell r="U2">
            <v>12</v>
          </cell>
          <cell r="V2">
            <v>304450</v>
          </cell>
          <cell r="W2">
            <v>304450</v>
          </cell>
          <cell r="X2">
            <v>0</v>
          </cell>
          <cell r="Y2">
            <v>0</v>
          </cell>
          <cell r="Z2">
            <v>0</v>
          </cell>
          <cell r="AA2">
            <v>0</v>
          </cell>
          <cell r="AB2">
            <v>0</v>
          </cell>
          <cell r="AC2">
            <v>0</v>
          </cell>
          <cell r="AD2">
            <v>0</v>
          </cell>
          <cell r="AE2">
            <v>0</v>
          </cell>
          <cell r="AF2">
            <v>0</v>
          </cell>
          <cell r="AG2">
            <v>0</v>
          </cell>
          <cell r="AH2">
            <v>0</v>
          </cell>
          <cell r="AI2">
            <v>0</v>
          </cell>
          <cell r="AJ2">
            <v>0</v>
          </cell>
          <cell r="AK2">
            <v>0</v>
          </cell>
          <cell r="AL2">
            <v>349642</v>
          </cell>
          <cell r="AM2">
            <v>0</v>
          </cell>
          <cell r="AN2">
            <v>0</v>
          </cell>
          <cell r="AO2" t="b">
            <v>0</v>
          </cell>
          <cell r="AP2">
            <v>0</v>
          </cell>
          <cell r="AQ2">
            <v>0</v>
          </cell>
          <cell r="AR2">
            <v>3500000</v>
          </cell>
          <cell r="AS2">
            <v>0</v>
          </cell>
          <cell r="AT2">
            <v>0</v>
          </cell>
          <cell r="AU2">
            <v>91335</v>
          </cell>
          <cell r="AV2">
            <v>18267</v>
          </cell>
          <cell r="AW2">
            <v>5980792</v>
          </cell>
          <cell r="AX2">
            <v>418655</v>
          </cell>
          <cell r="AY2">
            <v>0</v>
          </cell>
          <cell r="AZ2">
            <v>138900</v>
          </cell>
          <cell r="BA2">
            <v>5313635</v>
          </cell>
          <cell r="BB2">
            <v>926000</v>
          </cell>
          <cell r="BC2">
            <v>1</v>
          </cell>
          <cell r="BD2">
            <v>0</v>
          </cell>
          <cell r="BE2">
            <v>926000</v>
          </cell>
          <cell r="BF2">
            <v>4387635</v>
          </cell>
          <cell r="BG2">
            <v>1059836</v>
          </cell>
          <cell r="BH2">
            <v>4392699</v>
          </cell>
          <cell r="BI2">
            <v>0</v>
          </cell>
          <cell r="BJ2">
            <v>0</v>
          </cell>
          <cell r="BK2">
            <v>0</v>
          </cell>
          <cell r="BL2">
            <v>0</v>
          </cell>
          <cell r="BM2">
            <v>4374432</v>
          </cell>
          <cell r="BN2" t="b">
            <v>1</v>
          </cell>
          <cell r="BO2">
            <v>18267</v>
          </cell>
          <cell r="BP2">
            <v>0</v>
          </cell>
          <cell r="BQ2">
            <v>0</v>
          </cell>
          <cell r="BR2">
            <v>0</v>
          </cell>
          <cell r="BS2">
            <v>0</v>
          </cell>
          <cell r="BT2">
            <v>0</v>
          </cell>
          <cell r="BU2">
            <v>0</v>
          </cell>
          <cell r="BV2">
            <v>0</v>
          </cell>
          <cell r="BW2">
            <v>0</v>
          </cell>
          <cell r="BX2">
            <v>0</v>
          </cell>
          <cell r="BY2">
            <v>0</v>
          </cell>
          <cell r="BZ2">
            <v>0</v>
          </cell>
          <cell r="CA2">
            <v>0</v>
          </cell>
          <cell r="CB2">
            <v>0</v>
          </cell>
          <cell r="CC2">
            <v>0</v>
          </cell>
          <cell r="CD2">
            <v>0</v>
          </cell>
          <cell r="CF2">
            <v>0</v>
          </cell>
          <cell r="CG2">
            <v>0</v>
          </cell>
          <cell r="CH2" t="str">
            <v>DECEMBRIE</v>
          </cell>
          <cell r="CJ2">
            <v>0</v>
          </cell>
          <cell r="CK2" t="b">
            <v>0</v>
          </cell>
          <cell r="CL2">
            <v>0</v>
          </cell>
          <cell r="CM2">
            <v>0</v>
          </cell>
          <cell r="CN2">
            <v>0</v>
          </cell>
          <cell r="CO2">
            <v>0</v>
          </cell>
          <cell r="CP2" t="str">
            <v>N</v>
          </cell>
          <cell r="CQ2" t="str">
            <v>N</v>
          </cell>
          <cell r="CR2" t="b">
            <v>0</v>
          </cell>
          <cell r="CS2">
            <v>0</v>
          </cell>
          <cell r="CT2">
            <v>0</v>
          </cell>
          <cell r="CU2">
            <v>0</v>
          </cell>
          <cell r="CV2">
            <v>0</v>
          </cell>
          <cell r="CW2">
            <v>0</v>
          </cell>
          <cell r="CX2">
            <v>0</v>
          </cell>
          <cell r="CY2">
            <v>0</v>
          </cell>
          <cell r="CZ2">
            <v>0</v>
          </cell>
          <cell r="DA2">
            <v>0</v>
          </cell>
          <cell r="DB2">
            <v>0</v>
          </cell>
          <cell r="DC2">
            <v>0</v>
          </cell>
          <cell r="DD2">
            <v>0</v>
          </cell>
          <cell r="DE2">
            <v>0</v>
          </cell>
          <cell r="DF2">
            <v>0</v>
          </cell>
          <cell r="DG2">
            <v>0</v>
          </cell>
          <cell r="DH2">
            <v>0</v>
          </cell>
          <cell r="DI2">
            <v>0</v>
          </cell>
          <cell r="DJ2">
            <v>0</v>
          </cell>
          <cell r="DK2">
            <v>0</v>
          </cell>
          <cell r="DL2">
            <v>0</v>
          </cell>
          <cell r="DM2">
            <v>0</v>
          </cell>
          <cell r="DN2" t="b">
            <v>0</v>
          </cell>
          <cell r="DO2" t="b">
            <v>0</v>
          </cell>
          <cell r="DP2" t="b">
            <v>0</v>
          </cell>
          <cell r="DQ2" t="b">
            <v>0</v>
          </cell>
          <cell r="DR2">
            <v>0</v>
          </cell>
          <cell r="DS2">
            <v>0</v>
          </cell>
          <cell r="DT2">
            <v>0</v>
          </cell>
          <cell r="DU2">
            <v>0</v>
          </cell>
          <cell r="DV2">
            <v>0</v>
          </cell>
          <cell r="DW2">
            <v>0</v>
          </cell>
          <cell r="DX2">
            <v>0</v>
          </cell>
          <cell r="DY2">
            <v>0</v>
          </cell>
          <cell r="DZ2">
            <v>0</v>
          </cell>
          <cell r="EA2">
            <v>0</v>
          </cell>
          <cell r="EB2">
            <v>0</v>
          </cell>
          <cell r="EC2">
            <v>0</v>
          </cell>
          <cell r="ED2">
            <v>0</v>
          </cell>
          <cell r="EE2">
            <v>0</v>
          </cell>
          <cell r="EF2">
            <v>0</v>
          </cell>
          <cell r="EG2">
            <v>0</v>
          </cell>
          <cell r="EH2">
            <v>0</v>
          </cell>
          <cell r="EI2">
            <v>0</v>
          </cell>
          <cell r="EJ2">
            <v>0</v>
          </cell>
          <cell r="EK2">
            <v>0</v>
          </cell>
          <cell r="EL2">
            <v>0</v>
          </cell>
          <cell r="EM2">
            <v>0</v>
          </cell>
          <cell r="EN2">
            <v>0</v>
          </cell>
          <cell r="EO2">
            <v>0</v>
          </cell>
          <cell r="EP2">
            <v>0</v>
          </cell>
          <cell r="EQ2">
            <v>0</v>
          </cell>
          <cell r="ER2">
            <v>0</v>
          </cell>
          <cell r="ES2" t="b">
            <v>0</v>
          </cell>
          <cell r="ET2">
            <v>0</v>
          </cell>
          <cell r="EU2">
            <v>0</v>
          </cell>
          <cell r="EV2">
            <v>0</v>
          </cell>
        </row>
        <row r="3">
          <cell r="A3">
            <v>294</v>
          </cell>
          <cell r="B3" t="str">
            <v>2590507020036</v>
          </cell>
          <cell r="C3" t="str">
            <v>ESTE</v>
          </cell>
          <cell r="D3" t="str">
            <v>ROTAR ALEXANDRINA</v>
          </cell>
          <cell r="E3" t="str">
            <v>ROTAR</v>
          </cell>
          <cell r="F3" t="str">
            <v>ALEXANDRINA</v>
          </cell>
          <cell r="G3" t="str">
            <v>consilier</v>
          </cell>
          <cell r="H3">
            <v>0</v>
          </cell>
          <cell r="I3">
            <v>3449400</v>
          </cell>
          <cell r="J3">
            <v>3449400</v>
          </cell>
          <cell r="K3">
            <v>3449400</v>
          </cell>
          <cell r="L3">
            <v>0</v>
          </cell>
          <cell r="M3">
            <v>0</v>
          </cell>
          <cell r="N3">
            <v>0</v>
          </cell>
          <cell r="O3">
            <v>0</v>
          </cell>
          <cell r="P3">
            <v>0</v>
          </cell>
          <cell r="Q3">
            <v>144</v>
          </cell>
          <cell r="R3">
            <v>144</v>
          </cell>
          <cell r="S3">
            <v>0</v>
          </cell>
          <cell r="T3">
            <v>0</v>
          </cell>
          <cell r="U3">
            <v>0</v>
          </cell>
          <cell r="V3">
            <v>0</v>
          </cell>
          <cell r="W3">
            <v>0</v>
          </cell>
          <cell r="X3">
            <v>0</v>
          </cell>
          <cell r="Y3">
            <v>0</v>
          </cell>
          <cell r="Z3">
            <v>20</v>
          </cell>
          <cell r="AA3">
            <v>689880</v>
          </cell>
          <cell r="AB3">
            <v>689880</v>
          </cell>
          <cell r="AC3">
            <v>0</v>
          </cell>
          <cell r="AD3">
            <v>0</v>
          </cell>
          <cell r="AE3">
            <v>0</v>
          </cell>
          <cell r="AF3">
            <v>0</v>
          </cell>
          <cell r="AG3">
            <v>0</v>
          </cell>
          <cell r="AH3">
            <v>0</v>
          </cell>
          <cell r="AI3">
            <v>0</v>
          </cell>
          <cell r="AJ3">
            <v>0</v>
          </cell>
          <cell r="AK3">
            <v>0</v>
          </cell>
          <cell r="AL3">
            <v>646762</v>
          </cell>
          <cell r="AM3">
            <v>0</v>
          </cell>
          <cell r="AN3">
            <v>0</v>
          </cell>
          <cell r="AO3" t="b">
            <v>0</v>
          </cell>
          <cell r="AP3">
            <v>0</v>
          </cell>
          <cell r="AQ3">
            <v>0</v>
          </cell>
          <cell r="AR3">
            <v>3500000</v>
          </cell>
          <cell r="AS3">
            <v>0</v>
          </cell>
          <cell r="AT3">
            <v>0</v>
          </cell>
          <cell r="AU3">
            <v>206964</v>
          </cell>
          <cell r="AV3">
            <v>34494</v>
          </cell>
          <cell r="AW3">
            <v>8286042</v>
          </cell>
          <cell r="AX3">
            <v>580023</v>
          </cell>
          <cell r="AY3">
            <v>0</v>
          </cell>
          <cell r="AZ3">
            <v>138900</v>
          </cell>
          <cell r="BA3">
            <v>7325661</v>
          </cell>
          <cell r="BB3">
            <v>926000</v>
          </cell>
          <cell r="BC3">
            <v>1</v>
          </cell>
          <cell r="BD3">
            <v>0</v>
          </cell>
          <cell r="BE3">
            <v>926000</v>
          </cell>
          <cell r="BF3">
            <v>6399661</v>
          </cell>
          <cell r="BG3">
            <v>1780804</v>
          </cell>
          <cell r="BH3">
            <v>5683757</v>
          </cell>
          <cell r="BI3">
            <v>0</v>
          </cell>
          <cell r="BJ3">
            <v>0</v>
          </cell>
          <cell r="BK3">
            <v>0</v>
          </cell>
          <cell r="BL3">
            <v>0</v>
          </cell>
          <cell r="BM3">
            <v>5649263</v>
          </cell>
          <cell r="BN3" t="b">
            <v>1</v>
          </cell>
          <cell r="BO3">
            <v>34494</v>
          </cell>
          <cell r="BP3">
            <v>0</v>
          </cell>
          <cell r="BQ3">
            <v>0</v>
          </cell>
          <cell r="BR3">
            <v>0</v>
          </cell>
          <cell r="BS3">
            <v>0</v>
          </cell>
          <cell r="BT3">
            <v>0</v>
          </cell>
          <cell r="BU3">
            <v>0</v>
          </cell>
          <cell r="BV3">
            <v>0</v>
          </cell>
          <cell r="BW3">
            <v>0</v>
          </cell>
          <cell r="BX3">
            <v>0</v>
          </cell>
          <cell r="BY3">
            <v>0</v>
          </cell>
          <cell r="BZ3">
            <v>0</v>
          </cell>
          <cell r="CA3">
            <v>0</v>
          </cell>
          <cell r="CB3">
            <v>0</v>
          </cell>
          <cell r="CC3">
            <v>0</v>
          </cell>
          <cell r="CD3">
            <v>0</v>
          </cell>
          <cell r="CF3">
            <v>0</v>
          </cell>
          <cell r="CG3">
            <v>0</v>
          </cell>
          <cell r="CH3" t="str">
            <v>DECEMBRIE</v>
          </cell>
          <cell r="CJ3">
            <v>0</v>
          </cell>
          <cell r="CK3" t="b">
            <v>0</v>
          </cell>
          <cell r="CL3">
            <v>0</v>
          </cell>
          <cell r="CM3">
            <v>0</v>
          </cell>
          <cell r="CN3">
            <v>0</v>
          </cell>
          <cell r="CO3">
            <v>0</v>
          </cell>
          <cell r="CP3" t="str">
            <v>N</v>
          </cell>
          <cell r="CQ3" t="str">
            <v>N</v>
          </cell>
          <cell r="CR3" t="b">
            <v>0</v>
          </cell>
          <cell r="CS3">
            <v>0</v>
          </cell>
          <cell r="CT3">
            <v>0</v>
          </cell>
          <cell r="CU3">
            <v>0</v>
          </cell>
          <cell r="CV3">
            <v>0</v>
          </cell>
          <cell r="CW3">
            <v>0</v>
          </cell>
          <cell r="CX3">
            <v>0</v>
          </cell>
          <cell r="CY3">
            <v>0</v>
          </cell>
          <cell r="CZ3">
            <v>0</v>
          </cell>
          <cell r="DA3">
            <v>0</v>
          </cell>
          <cell r="DB3">
            <v>0</v>
          </cell>
          <cell r="DC3">
            <v>0</v>
          </cell>
          <cell r="DD3">
            <v>0</v>
          </cell>
          <cell r="DE3">
            <v>0</v>
          </cell>
          <cell r="DF3">
            <v>0</v>
          </cell>
          <cell r="DG3">
            <v>0</v>
          </cell>
          <cell r="DH3">
            <v>0</v>
          </cell>
          <cell r="DI3">
            <v>0</v>
          </cell>
          <cell r="DJ3">
            <v>0</v>
          </cell>
          <cell r="DK3">
            <v>0</v>
          </cell>
          <cell r="DL3">
            <v>0</v>
          </cell>
          <cell r="DM3">
            <v>0</v>
          </cell>
          <cell r="DN3" t="b">
            <v>0</v>
          </cell>
          <cell r="DO3" t="b">
            <v>0</v>
          </cell>
          <cell r="DP3" t="b">
            <v>0</v>
          </cell>
          <cell r="DQ3" t="b">
            <v>0</v>
          </cell>
          <cell r="DR3">
            <v>0</v>
          </cell>
          <cell r="DS3">
            <v>0</v>
          </cell>
          <cell r="DT3">
            <v>0</v>
          </cell>
          <cell r="DU3">
            <v>0</v>
          </cell>
          <cell r="DV3">
            <v>0</v>
          </cell>
          <cell r="DW3">
            <v>0</v>
          </cell>
          <cell r="DX3">
            <v>0</v>
          </cell>
          <cell r="DY3">
            <v>0</v>
          </cell>
          <cell r="DZ3">
            <v>0</v>
          </cell>
          <cell r="EA3">
            <v>0</v>
          </cell>
          <cell r="EB3">
            <v>0</v>
          </cell>
          <cell r="EC3">
            <v>0</v>
          </cell>
          <cell r="ED3">
            <v>0</v>
          </cell>
          <cell r="EE3">
            <v>0</v>
          </cell>
          <cell r="EF3">
            <v>0</v>
          </cell>
          <cell r="EG3">
            <v>0</v>
          </cell>
          <cell r="EH3">
            <v>0</v>
          </cell>
          <cell r="EI3">
            <v>0</v>
          </cell>
          <cell r="EJ3">
            <v>0</v>
          </cell>
          <cell r="EK3">
            <v>0</v>
          </cell>
          <cell r="EL3">
            <v>0</v>
          </cell>
          <cell r="EM3">
            <v>0</v>
          </cell>
          <cell r="EN3">
            <v>0</v>
          </cell>
          <cell r="EO3">
            <v>0</v>
          </cell>
          <cell r="EP3">
            <v>0</v>
          </cell>
          <cell r="EQ3">
            <v>0</v>
          </cell>
          <cell r="ER3">
            <v>0</v>
          </cell>
          <cell r="ES3" t="b">
            <v>0</v>
          </cell>
          <cell r="ET3">
            <v>0</v>
          </cell>
          <cell r="EU3">
            <v>0</v>
          </cell>
          <cell r="EV3">
            <v>0</v>
          </cell>
        </row>
        <row r="4">
          <cell r="A4">
            <v>298</v>
          </cell>
          <cell r="B4" t="str">
            <v>2540126020039</v>
          </cell>
          <cell r="C4" t="str">
            <v>ESTE</v>
          </cell>
          <cell r="D4" t="str">
            <v>VESA ANGELA</v>
          </cell>
          <cell r="E4" t="str">
            <v>VESA</v>
          </cell>
          <cell r="F4" t="str">
            <v>ANGELA</v>
          </cell>
          <cell r="G4" t="str">
            <v>ref.spec.</v>
          </cell>
          <cell r="H4">
            <v>0</v>
          </cell>
          <cell r="I4">
            <v>2611300</v>
          </cell>
          <cell r="J4">
            <v>2611300</v>
          </cell>
          <cell r="K4">
            <v>2611300</v>
          </cell>
          <cell r="L4">
            <v>0</v>
          </cell>
          <cell r="M4">
            <v>0</v>
          </cell>
          <cell r="N4">
            <v>0</v>
          </cell>
          <cell r="O4">
            <v>0</v>
          </cell>
          <cell r="P4">
            <v>0</v>
          </cell>
          <cell r="Q4">
            <v>144</v>
          </cell>
          <cell r="R4">
            <v>144</v>
          </cell>
          <cell r="S4">
            <v>0</v>
          </cell>
          <cell r="T4">
            <v>0</v>
          </cell>
          <cell r="U4">
            <v>0</v>
          </cell>
          <cell r="V4">
            <v>0</v>
          </cell>
          <cell r="W4">
            <v>0</v>
          </cell>
          <cell r="X4">
            <v>0</v>
          </cell>
          <cell r="Y4">
            <v>0</v>
          </cell>
          <cell r="Z4">
            <v>25</v>
          </cell>
          <cell r="AA4">
            <v>652825</v>
          </cell>
          <cell r="AB4">
            <v>652825</v>
          </cell>
          <cell r="AC4">
            <v>0</v>
          </cell>
          <cell r="AD4">
            <v>0</v>
          </cell>
          <cell r="AE4">
            <v>0</v>
          </cell>
          <cell r="AF4">
            <v>0</v>
          </cell>
          <cell r="AG4">
            <v>0</v>
          </cell>
          <cell r="AH4">
            <v>0</v>
          </cell>
          <cell r="AI4">
            <v>0</v>
          </cell>
          <cell r="AJ4">
            <v>0</v>
          </cell>
          <cell r="AK4">
            <v>0</v>
          </cell>
          <cell r="AL4">
            <v>489619</v>
          </cell>
          <cell r="AM4">
            <v>0</v>
          </cell>
          <cell r="AN4">
            <v>0</v>
          </cell>
          <cell r="AO4" t="b">
            <v>0</v>
          </cell>
          <cell r="AP4">
            <v>0</v>
          </cell>
          <cell r="AQ4">
            <v>0</v>
          </cell>
          <cell r="AR4">
            <v>3500000</v>
          </cell>
          <cell r="AS4">
            <v>0</v>
          </cell>
          <cell r="AT4">
            <v>0</v>
          </cell>
          <cell r="AU4">
            <v>163206</v>
          </cell>
          <cell r="AV4">
            <v>26113</v>
          </cell>
          <cell r="AW4">
            <v>7253744</v>
          </cell>
          <cell r="AX4">
            <v>507762</v>
          </cell>
          <cell r="AY4">
            <v>0</v>
          </cell>
          <cell r="AZ4">
            <v>138900</v>
          </cell>
          <cell r="BA4">
            <v>6417763</v>
          </cell>
          <cell r="BB4">
            <v>926000</v>
          </cell>
          <cell r="BC4">
            <v>1</v>
          </cell>
          <cell r="BD4">
            <v>0</v>
          </cell>
          <cell r="BE4">
            <v>926000</v>
          </cell>
          <cell r="BF4">
            <v>5491763</v>
          </cell>
          <cell r="BG4">
            <v>1435239</v>
          </cell>
          <cell r="BH4">
            <v>5121424</v>
          </cell>
          <cell r="BI4">
            <v>0</v>
          </cell>
          <cell r="BJ4">
            <v>0</v>
          </cell>
          <cell r="BK4">
            <v>0</v>
          </cell>
          <cell r="BL4">
            <v>0</v>
          </cell>
          <cell r="BM4">
            <v>5095311</v>
          </cell>
          <cell r="BN4" t="b">
            <v>1</v>
          </cell>
          <cell r="BO4">
            <v>26113</v>
          </cell>
          <cell r="BP4">
            <v>0</v>
          </cell>
          <cell r="BQ4">
            <v>0</v>
          </cell>
          <cell r="BR4">
            <v>0</v>
          </cell>
          <cell r="BS4">
            <v>0</v>
          </cell>
          <cell r="BT4">
            <v>0</v>
          </cell>
          <cell r="BU4">
            <v>0</v>
          </cell>
          <cell r="BV4">
            <v>0</v>
          </cell>
          <cell r="BW4">
            <v>0</v>
          </cell>
          <cell r="BX4">
            <v>0</v>
          </cell>
          <cell r="BY4">
            <v>0</v>
          </cell>
          <cell r="BZ4">
            <v>0</v>
          </cell>
          <cell r="CA4">
            <v>0</v>
          </cell>
          <cell r="CB4">
            <v>0</v>
          </cell>
          <cell r="CC4">
            <v>0</v>
          </cell>
          <cell r="CD4">
            <v>0</v>
          </cell>
          <cell r="CF4">
            <v>0</v>
          </cell>
          <cell r="CG4">
            <v>0</v>
          </cell>
          <cell r="CH4" t="str">
            <v>DECEMBRIE</v>
          </cell>
          <cell r="CJ4">
            <v>0</v>
          </cell>
          <cell r="CK4" t="b">
            <v>0</v>
          </cell>
          <cell r="CL4">
            <v>0</v>
          </cell>
          <cell r="CM4">
            <v>0</v>
          </cell>
          <cell r="CN4">
            <v>0</v>
          </cell>
          <cell r="CO4">
            <v>0</v>
          </cell>
          <cell r="CP4" t="str">
            <v>N</v>
          </cell>
          <cell r="CQ4" t="str">
            <v>N</v>
          </cell>
          <cell r="CR4" t="b">
            <v>0</v>
          </cell>
          <cell r="CS4">
            <v>0</v>
          </cell>
          <cell r="CT4">
            <v>0</v>
          </cell>
          <cell r="CU4">
            <v>0</v>
          </cell>
          <cell r="CV4">
            <v>0</v>
          </cell>
          <cell r="CW4">
            <v>0</v>
          </cell>
          <cell r="CX4">
            <v>0</v>
          </cell>
          <cell r="CY4">
            <v>0</v>
          </cell>
          <cell r="CZ4">
            <v>0</v>
          </cell>
          <cell r="DA4">
            <v>0</v>
          </cell>
          <cell r="DB4">
            <v>0</v>
          </cell>
          <cell r="DC4">
            <v>0</v>
          </cell>
          <cell r="DD4">
            <v>0</v>
          </cell>
          <cell r="DE4">
            <v>0</v>
          </cell>
          <cell r="DF4">
            <v>0</v>
          </cell>
          <cell r="DG4">
            <v>0</v>
          </cell>
          <cell r="DH4">
            <v>0</v>
          </cell>
          <cell r="DI4">
            <v>0</v>
          </cell>
          <cell r="DJ4">
            <v>0</v>
          </cell>
          <cell r="DK4">
            <v>0</v>
          </cell>
          <cell r="DL4">
            <v>0</v>
          </cell>
          <cell r="DM4">
            <v>0</v>
          </cell>
          <cell r="DN4" t="b">
            <v>0</v>
          </cell>
          <cell r="DO4" t="b">
            <v>0</v>
          </cell>
          <cell r="DP4" t="b">
            <v>0</v>
          </cell>
          <cell r="DQ4" t="b">
            <v>0</v>
          </cell>
          <cell r="DR4">
            <v>0</v>
          </cell>
          <cell r="DS4">
            <v>0</v>
          </cell>
          <cell r="DT4">
            <v>0</v>
          </cell>
          <cell r="DU4">
            <v>0</v>
          </cell>
          <cell r="DV4">
            <v>0</v>
          </cell>
          <cell r="DW4">
            <v>0</v>
          </cell>
          <cell r="DX4">
            <v>0</v>
          </cell>
          <cell r="DY4">
            <v>0</v>
          </cell>
          <cell r="DZ4">
            <v>0</v>
          </cell>
          <cell r="EA4">
            <v>0</v>
          </cell>
          <cell r="EB4">
            <v>0</v>
          </cell>
          <cell r="EC4">
            <v>0</v>
          </cell>
          <cell r="ED4">
            <v>0</v>
          </cell>
          <cell r="EE4">
            <v>0</v>
          </cell>
          <cell r="EF4">
            <v>0</v>
          </cell>
          <cell r="EG4">
            <v>0</v>
          </cell>
          <cell r="EH4">
            <v>0</v>
          </cell>
          <cell r="EI4">
            <v>0</v>
          </cell>
          <cell r="EJ4">
            <v>0</v>
          </cell>
          <cell r="EK4">
            <v>0</v>
          </cell>
          <cell r="EL4">
            <v>0</v>
          </cell>
          <cell r="EM4">
            <v>0</v>
          </cell>
          <cell r="EN4">
            <v>0</v>
          </cell>
          <cell r="EO4">
            <v>0</v>
          </cell>
          <cell r="EP4">
            <v>0</v>
          </cell>
          <cell r="EQ4">
            <v>0</v>
          </cell>
          <cell r="ER4">
            <v>0</v>
          </cell>
          <cell r="ES4" t="b">
            <v>0</v>
          </cell>
          <cell r="ET4">
            <v>0</v>
          </cell>
          <cell r="EU4">
            <v>0</v>
          </cell>
          <cell r="EV4">
            <v>0</v>
          </cell>
        </row>
        <row r="5">
          <cell r="A5">
            <v>114</v>
          </cell>
          <cell r="B5" t="str">
            <v>2750917020028</v>
          </cell>
          <cell r="C5" t="str">
            <v>ESTE</v>
          </cell>
          <cell r="D5" t="str">
            <v>IOJA MARIA-ZOE</v>
          </cell>
          <cell r="E5" t="str">
            <v>IOJA</v>
          </cell>
          <cell r="F5" t="str">
            <v>MARIA-ZOE</v>
          </cell>
          <cell r="G5" t="str">
            <v>cons. Juridic</v>
          </cell>
          <cell r="H5">
            <v>0</v>
          </cell>
          <cell r="I5">
            <v>1448000</v>
          </cell>
          <cell r="J5">
            <v>1448000</v>
          </cell>
          <cell r="K5">
            <v>1448000</v>
          </cell>
          <cell r="L5">
            <v>0</v>
          </cell>
          <cell r="M5">
            <v>0</v>
          </cell>
          <cell r="N5">
            <v>0</v>
          </cell>
          <cell r="O5">
            <v>0</v>
          </cell>
          <cell r="P5">
            <v>0</v>
          </cell>
          <cell r="Q5">
            <v>144</v>
          </cell>
          <cell r="R5">
            <v>144</v>
          </cell>
          <cell r="S5">
            <v>0</v>
          </cell>
          <cell r="T5">
            <v>0</v>
          </cell>
          <cell r="U5">
            <v>0</v>
          </cell>
          <cell r="V5">
            <v>0</v>
          </cell>
          <cell r="W5">
            <v>0</v>
          </cell>
          <cell r="X5">
            <v>0</v>
          </cell>
          <cell r="Y5">
            <v>0</v>
          </cell>
          <cell r="Z5">
            <v>0</v>
          </cell>
          <cell r="AA5">
            <v>0</v>
          </cell>
          <cell r="AB5">
            <v>0</v>
          </cell>
          <cell r="AC5">
            <v>0</v>
          </cell>
          <cell r="AD5">
            <v>0</v>
          </cell>
          <cell r="AE5">
            <v>0</v>
          </cell>
          <cell r="AF5">
            <v>15</v>
          </cell>
          <cell r="AG5">
            <v>217200</v>
          </cell>
          <cell r="AH5">
            <v>217200</v>
          </cell>
          <cell r="AI5">
            <v>0</v>
          </cell>
          <cell r="AJ5">
            <v>0</v>
          </cell>
          <cell r="AK5">
            <v>0</v>
          </cell>
          <cell r="AL5">
            <v>333719</v>
          </cell>
          <cell r="AM5">
            <v>0</v>
          </cell>
          <cell r="AN5">
            <v>0</v>
          </cell>
          <cell r="AO5" t="b">
            <v>0</v>
          </cell>
          <cell r="AP5">
            <v>0</v>
          </cell>
          <cell r="AQ5">
            <v>0</v>
          </cell>
          <cell r="AR5">
            <v>3500000</v>
          </cell>
          <cell r="AS5">
            <v>0</v>
          </cell>
          <cell r="AT5">
            <v>0</v>
          </cell>
          <cell r="AU5">
            <v>83260</v>
          </cell>
          <cell r="AV5">
            <v>14480</v>
          </cell>
          <cell r="AW5">
            <v>5498919</v>
          </cell>
          <cell r="AX5">
            <v>384924</v>
          </cell>
          <cell r="AY5">
            <v>0</v>
          </cell>
          <cell r="AZ5">
            <v>138900</v>
          </cell>
          <cell r="BA5">
            <v>4877355</v>
          </cell>
          <cell r="BB5">
            <v>926000</v>
          </cell>
          <cell r="BC5">
            <v>1</v>
          </cell>
          <cell r="BD5">
            <v>0</v>
          </cell>
          <cell r="BE5">
            <v>926000</v>
          </cell>
          <cell r="BF5">
            <v>3951355</v>
          </cell>
          <cell r="BG5">
            <v>923179</v>
          </cell>
          <cell r="BH5">
            <v>4093076</v>
          </cell>
          <cell r="BI5">
            <v>0</v>
          </cell>
          <cell r="BJ5">
            <v>0</v>
          </cell>
          <cell r="BK5">
            <v>0</v>
          </cell>
          <cell r="BL5">
            <v>0</v>
          </cell>
          <cell r="BM5">
            <v>4093076</v>
          </cell>
          <cell r="BN5" t="b">
            <v>0</v>
          </cell>
          <cell r="BO5">
            <v>0</v>
          </cell>
          <cell r="BP5">
            <v>0</v>
          </cell>
          <cell r="BQ5">
            <v>0</v>
          </cell>
          <cell r="BR5">
            <v>0</v>
          </cell>
          <cell r="BS5">
            <v>0</v>
          </cell>
          <cell r="BT5">
            <v>0</v>
          </cell>
          <cell r="BU5">
            <v>0</v>
          </cell>
          <cell r="BV5">
            <v>0</v>
          </cell>
          <cell r="BW5">
            <v>0</v>
          </cell>
          <cell r="BX5">
            <v>0</v>
          </cell>
          <cell r="BY5">
            <v>0</v>
          </cell>
          <cell r="BZ5">
            <v>0</v>
          </cell>
          <cell r="CA5">
            <v>0</v>
          </cell>
          <cell r="CB5">
            <v>0</v>
          </cell>
          <cell r="CC5">
            <v>0</v>
          </cell>
          <cell r="CD5">
            <v>0</v>
          </cell>
          <cell r="CF5">
            <v>0</v>
          </cell>
          <cell r="CG5">
            <v>0</v>
          </cell>
          <cell r="CH5" t="str">
            <v>DECEMBRIE</v>
          </cell>
          <cell r="CJ5">
            <v>0</v>
          </cell>
          <cell r="CK5" t="b">
            <v>0</v>
          </cell>
          <cell r="CL5">
            <v>0</v>
          </cell>
          <cell r="CM5">
            <v>0</v>
          </cell>
          <cell r="CN5">
            <v>0</v>
          </cell>
          <cell r="CO5">
            <v>0</v>
          </cell>
          <cell r="CP5" t="str">
            <v>N</v>
          </cell>
          <cell r="CQ5" t="str">
            <v>N</v>
          </cell>
          <cell r="CR5" t="b">
            <v>0</v>
          </cell>
          <cell r="CS5">
            <v>0</v>
          </cell>
          <cell r="CT5">
            <v>0</v>
          </cell>
          <cell r="CU5">
            <v>0</v>
          </cell>
          <cell r="CV5">
            <v>0</v>
          </cell>
          <cell r="CW5">
            <v>0</v>
          </cell>
          <cell r="CX5">
            <v>0</v>
          </cell>
          <cell r="CY5">
            <v>0</v>
          </cell>
          <cell r="CZ5">
            <v>0</v>
          </cell>
          <cell r="DA5">
            <v>0</v>
          </cell>
          <cell r="DB5">
            <v>0</v>
          </cell>
          <cell r="DC5">
            <v>0</v>
          </cell>
          <cell r="DD5">
            <v>0</v>
          </cell>
          <cell r="DE5">
            <v>0</v>
          </cell>
          <cell r="DF5">
            <v>0</v>
          </cell>
          <cell r="DG5">
            <v>0</v>
          </cell>
          <cell r="DH5">
            <v>0</v>
          </cell>
          <cell r="DI5">
            <v>0</v>
          </cell>
          <cell r="DJ5">
            <v>0</v>
          </cell>
          <cell r="DK5">
            <v>0</v>
          </cell>
          <cell r="DL5">
            <v>0</v>
          </cell>
          <cell r="DM5">
            <v>0</v>
          </cell>
          <cell r="DN5" t="b">
            <v>0</v>
          </cell>
          <cell r="DO5" t="b">
            <v>0</v>
          </cell>
          <cell r="DP5" t="b">
            <v>0</v>
          </cell>
          <cell r="DQ5" t="b">
            <v>0</v>
          </cell>
          <cell r="DR5">
            <v>0</v>
          </cell>
          <cell r="DS5">
            <v>0</v>
          </cell>
          <cell r="DT5">
            <v>0</v>
          </cell>
          <cell r="DU5">
            <v>0</v>
          </cell>
          <cell r="DV5">
            <v>0</v>
          </cell>
          <cell r="DW5">
            <v>0</v>
          </cell>
          <cell r="DX5">
            <v>0</v>
          </cell>
          <cell r="DY5">
            <v>0</v>
          </cell>
          <cell r="DZ5">
            <v>0</v>
          </cell>
          <cell r="EA5">
            <v>0</v>
          </cell>
          <cell r="EB5">
            <v>0</v>
          </cell>
          <cell r="EC5">
            <v>0</v>
          </cell>
          <cell r="ED5">
            <v>0</v>
          </cell>
          <cell r="EE5">
            <v>0</v>
          </cell>
          <cell r="EF5">
            <v>0</v>
          </cell>
          <cell r="EG5">
            <v>0</v>
          </cell>
          <cell r="EH5">
            <v>0</v>
          </cell>
          <cell r="EI5">
            <v>0</v>
          </cell>
          <cell r="EJ5">
            <v>0</v>
          </cell>
          <cell r="EK5">
            <v>0</v>
          </cell>
          <cell r="EL5">
            <v>0</v>
          </cell>
          <cell r="EM5">
            <v>0</v>
          </cell>
          <cell r="EN5">
            <v>0</v>
          </cell>
          <cell r="EO5">
            <v>0</v>
          </cell>
          <cell r="EP5">
            <v>0</v>
          </cell>
          <cell r="EQ5">
            <v>0</v>
          </cell>
          <cell r="ER5">
            <v>0</v>
          </cell>
          <cell r="ES5" t="b">
            <v>0</v>
          </cell>
          <cell r="ET5">
            <v>0</v>
          </cell>
          <cell r="EU5">
            <v>0</v>
          </cell>
          <cell r="EV5">
            <v>0</v>
          </cell>
        </row>
        <row r="6">
          <cell r="A6">
            <v>200</v>
          </cell>
          <cell r="B6" t="str">
            <v>2750106020055</v>
          </cell>
          <cell r="C6" t="str">
            <v>ESTE</v>
          </cell>
          <cell r="D6" t="str">
            <v>SILINCA DANIELA-ALINA</v>
          </cell>
          <cell r="E6" t="str">
            <v>SILINCA</v>
          </cell>
          <cell r="F6" t="str">
            <v>DANIELA-ALINA</v>
          </cell>
          <cell r="G6" t="str">
            <v>inspector</v>
          </cell>
          <cell r="H6">
            <v>0</v>
          </cell>
          <cell r="I6">
            <v>2200266</v>
          </cell>
          <cell r="J6">
            <v>2200266</v>
          </cell>
          <cell r="K6">
            <v>2200266</v>
          </cell>
          <cell r="L6">
            <v>0</v>
          </cell>
          <cell r="M6">
            <v>0</v>
          </cell>
          <cell r="N6">
            <v>0</v>
          </cell>
          <cell r="O6">
            <v>0</v>
          </cell>
          <cell r="P6">
            <v>0</v>
          </cell>
          <cell r="Q6">
            <v>144</v>
          </cell>
          <cell r="R6">
            <v>144</v>
          </cell>
          <cell r="S6">
            <v>0</v>
          </cell>
          <cell r="T6">
            <v>0</v>
          </cell>
          <cell r="U6">
            <v>0</v>
          </cell>
          <cell r="V6">
            <v>0</v>
          </cell>
          <cell r="W6">
            <v>0</v>
          </cell>
          <cell r="X6">
            <v>0</v>
          </cell>
          <cell r="Y6">
            <v>0</v>
          </cell>
          <cell r="Z6">
            <v>10</v>
          </cell>
          <cell r="AA6">
            <v>220027</v>
          </cell>
          <cell r="AB6">
            <v>220027</v>
          </cell>
          <cell r="AC6">
            <v>0</v>
          </cell>
          <cell r="AD6">
            <v>0</v>
          </cell>
          <cell r="AE6">
            <v>0</v>
          </cell>
          <cell r="AF6">
            <v>0</v>
          </cell>
          <cell r="AG6">
            <v>0</v>
          </cell>
          <cell r="AH6">
            <v>0</v>
          </cell>
          <cell r="AI6">
            <v>0</v>
          </cell>
          <cell r="AJ6">
            <v>0</v>
          </cell>
          <cell r="AK6">
            <v>0</v>
          </cell>
          <cell r="AL6">
            <v>472713</v>
          </cell>
          <cell r="AM6">
            <v>0</v>
          </cell>
          <cell r="AN6">
            <v>0</v>
          </cell>
          <cell r="AO6" t="b">
            <v>0</v>
          </cell>
          <cell r="AP6">
            <v>0</v>
          </cell>
          <cell r="AQ6">
            <v>0</v>
          </cell>
          <cell r="AR6">
            <v>3500000</v>
          </cell>
          <cell r="AS6">
            <v>0</v>
          </cell>
          <cell r="AT6">
            <v>0</v>
          </cell>
          <cell r="AU6">
            <v>121015</v>
          </cell>
          <cell r="AV6">
            <v>22003</v>
          </cell>
          <cell r="AW6">
            <v>6393006</v>
          </cell>
          <cell r="AX6">
            <v>447510</v>
          </cell>
          <cell r="AY6">
            <v>0</v>
          </cell>
          <cell r="AZ6">
            <v>138900</v>
          </cell>
          <cell r="BA6">
            <v>5663578</v>
          </cell>
          <cell r="BB6">
            <v>926000</v>
          </cell>
          <cell r="BC6">
            <v>1</v>
          </cell>
          <cell r="BD6">
            <v>0</v>
          </cell>
          <cell r="BE6">
            <v>926000</v>
          </cell>
          <cell r="BF6">
            <v>4737578</v>
          </cell>
          <cell r="BG6">
            <v>1178817</v>
          </cell>
          <cell r="BH6">
            <v>4623661</v>
          </cell>
          <cell r="BI6">
            <v>0</v>
          </cell>
          <cell r="BJ6">
            <v>0</v>
          </cell>
          <cell r="BK6">
            <v>0</v>
          </cell>
          <cell r="BL6">
            <v>0</v>
          </cell>
          <cell r="BM6">
            <v>4601658</v>
          </cell>
          <cell r="BN6" t="b">
            <v>1</v>
          </cell>
          <cell r="BO6">
            <v>22003</v>
          </cell>
          <cell r="BP6">
            <v>0</v>
          </cell>
          <cell r="BQ6">
            <v>0</v>
          </cell>
          <cell r="BR6">
            <v>0</v>
          </cell>
          <cell r="BS6">
            <v>0</v>
          </cell>
          <cell r="BT6">
            <v>0</v>
          </cell>
          <cell r="BU6">
            <v>0</v>
          </cell>
          <cell r="BV6">
            <v>0</v>
          </cell>
          <cell r="BW6">
            <v>0</v>
          </cell>
          <cell r="BX6">
            <v>0</v>
          </cell>
          <cell r="BY6">
            <v>0</v>
          </cell>
          <cell r="BZ6">
            <v>0</v>
          </cell>
          <cell r="CA6">
            <v>0</v>
          </cell>
          <cell r="CB6">
            <v>0</v>
          </cell>
          <cell r="CC6">
            <v>0</v>
          </cell>
          <cell r="CD6">
            <v>0</v>
          </cell>
          <cell r="CF6">
            <v>0</v>
          </cell>
          <cell r="CG6">
            <v>0</v>
          </cell>
          <cell r="CH6" t="str">
            <v>DECEMBRIE</v>
          </cell>
          <cell r="CJ6">
            <v>0</v>
          </cell>
          <cell r="CK6" t="b">
            <v>0</v>
          </cell>
          <cell r="CL6">
            <v>0</v>
          </cell>
          <cell r="CM6">
            <v>0</v>
          </cell>
          <cell r="CN6">
            <v>0</v>
          </cell>
          <cell r="CO6">
            <v>0</v>
          </cell>
          <cell r="CP6" t="str">
            <v>N</v>
          </cell>
          <cell r="CQ6" t="str">
            <v>N</v>
          </cell>
          <cell r="CR6" t="b">
            <v>0</v>
          </cell>
          <cell r="CS6">
            <v>0</v>
          </cell>
          <cell r="CT6">
            <v>0</v>
          </cell>
          <cell r="CU6">
            <v>0</v>
          </cell>
          <cell r="CV6">
            <v>0</v>
          </cell>
          <cell r="CW6">
            <v>0</v>
          </cell>
          <cell r="CX6">
            <v>0</v>
          </cell>
          <cell r="CY6">
            <v>0</v>
          </cell>
          <cell r="CZ6">
            <v>0</v>
          </cell>
          <cell r="DA6">
            <v>0</v>
          </cell>
          <cell r="DB6">
            <v>0</v>
          </cell>
          <cell r="DC6">
            <v>0</v>
          </cell>
          <cell r="DD6">
            <v>0</v>
          </cell>
          <cell r="DE6">
            <v>0</v>
          </cell>
          <cell r="DF6">
            <v>0</v>
          </cell>
          <cell r="DG6">
            <v>0</v>
          </cell>
          <cell r="DH6">
            <v>0</v>
          </cell>
          <cell r="DI6">
            <v>0</v>
          </cell>
          <cell r="DJ6">
            <v>0</v>
          </cell>
          <cell r="DK6">
            <v>0</v>
          </cell>
          <cell r="DL6">
            <v>0</v>
          </cell>
          <cell r="DM6">
            <v>0</v>
          </cell>
          <cell r="DN6" t="b">
            <v>0</v>
          </cell>
          <cell r="DO6" t="b">
            <v>0</v>
          </cell>
          <cell r="DP6" t="b">
            <v>0</v>
          </cell>
          <cell r="DQ6" t="b">
            <v>0</v>
          </cell>
          <cell r="DR6">
            <v>0</v>
          </cell>
          <cell r="DS6">
            <v>0</v>
          </cell>
          <cell r="DT6">
            <v>0</v>
          </cell>
          <cell r="DU6">
            <v>0</v>
          </cell>
          <cell r="DV6">
            <v>0</v>
          </cell>
          <cell r="DW6">
            <v>0</v>
          </cell>
          <cell r="DX6">
            <v>0</v>
          </cell>
          <cell r="DY6">
            <v>0</v>
          </cell>
          <cell r="DZ6">
            <v>0</v>
          </cell>
          <cell r="EA6">
            <v>0</v>
          </cell>
          <cell r="EB6">
            <v>0</v>
          </cell>
          <cell r="EC6">
            <v>0</v>
          </cell>
          <cell r="ED6">
            <v>0</v>
          </cell>
          <cell r="EE6">
            <v>0</v>
          </cell>
          <cell r="EF6">
            <v>0</v>
          </cell>
          <cell r="EG6">
            <v>0</v>
          </cell>
          <cell r="EH6">
            <v>0</v>
          </cell>
          <cell r="EI6">
            <v>0</v>
          </cell>
          <cell r="EJ6">
            <v>0</v>
          </cell>
          <cell r="EK6">
            <v>0</v>
          </cell>
          <cell r="EL6">
            <v>0</v>
          </cell>
          <cell r="EM6">
            <v>0</v>
          </cell>
          <cell r="EN6">
            <v>0</v>
          </cell>
          <cell r="EO6">
            <v>0</v>
          </cell>
          <cell r="EP6">
            <v>0</v>
          </cell>
          <cell r="EQ6">
            <v>0</v>
          </cell>
          <cell r="ER6">
            <v>0</v>
          </cell>
          <cell r="ES6" t="b">
            <v>0</v>
          </cell>
          <cell r="ET6">
            <v>0</v>
          </cell>
          <cell r="EU6">
            <v>0</v>
          </cell>
          <cell r="EV6">
            <v>0</v>
          </cell>
        </row>
        <row r="7">
          <cell r="A7">
            <v>295</v>
          </cell>
          <cell r="B7" t="str">
            <v>1770619020027</v>
          </cell>
          <cell r="C7" t="str">
            <v>ESTE</v>
          </cell>
          <cell r="D7" t="str">
            <v>FAUR BOGDAN-CIPRIAN</v>
          </cell>
          <cell r="E7" t="str">
            <v>FAUR</v>
          </cell>
          <cell r="F7" t="str">
            <v>BOGDAN-CIPRIAN</v>
          </cell>
          <cell r="G7" t="str">
            <v>consilier</v>
          </cell>
          <cell r="H7">
            <v>0</v>
          </cell>
          <cell r="I7">
            <v>1061000</v>
          </cell>
          <cell r="J7">
            <v>1061000</v>
          </cell>
          <cell r="K7">
            <v>1061000</v>
          </cell>
          <cell r="L7">
            <v>0</v>
          </cell>
          <cell r="M7">
            <v>0</v>
          </cell>
          <cell r="N7">
            <v>0</v>
          </cell>
          <cell r="O7">
            <v>0</v>
          </cell>
          <cell r="P7">
            <v>0</v>
          </cell>
          <cell r="Q7">
            <v>144</v>
          </cell>
          <cell r="R7">
            <v>144</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232094</v>
          </cell>
          <cell r="AM7">
            <v>0</v>
          </cell>
          <cell r="AN7">
            <v>0</v>
          </cell>
          <cell r="AO7" t="b">
            <v>0</v>
          </cell>
          <cell r="AP7">
            <v>0</v>
          </cell>
          <cell r="AQ7">
            <v>0</v>
          </cell>
          <cell r="AR7">
            <v>3500000</v>
          </cell>
          <cell r="AS7">
            <v>0</v>
          </cell>
          <cell r="AT7">
            <v>0</v>
          </cell>
          <cell r="AU7">
            <v>53050</v>
          </cell>
          <cell r="AV7">
            <v>10610</v>
          </cell>
          <cell r="AW7">
            <v>4793094</v>
          </cell>
          <cell r="AX7">
            <v>335517</v>
          </cell>
          <cell r="AY7">
            <v>0</v>
          </cell>
          <cell r="AZ7">
            <v>138900</v>
          </cell>
          <cell r="BA7">
            <v>4255017</v>
          </cell>
          <cell r="BB7">
            <v>926000</v>
          </cell>
          <cell r="BC7">
            <v>1</v>
          </cell>
          <cell r="BD7">
            <v>0</v>
          </cell>
          <cell r="BE7">
            <v>926000</v>
          </cell>
          <cell r="BF7">
            <v>3329017</v>
          </cell>
          <cell r="BG7">
            <v>748925</v>
          </cell>
          <cell r="BH7">
            <v>3644992</v>
          </cell>
          <cell r="BI7">
            <v>0</v>
          </cell>
          <cell r="BJ7">
            <v>0</v>
          </cell>
          <cell r="BK7">
            <v>0</v>
          </cell>
          <cell r="BL7">
            <v>0</v>
          </cell>
          <cell r="BM7">
            <v>3634382</v>
          </cell>
          <cell r="BN7" t="b">
            <v>1</v>
          </cell>
          <cell r="BO7">
            <v>10610</v>
          </cell>
          <cell r="BP7">
            <v>0</v>
          </cell>
          <cell r="BQ7">
            <v>0</v>
          </cell>
          <cell r="BR7">
            <v>0</v>
          </cell>
          <cell r="BS7">
            <v>0</v>
          </cell>
          <cell r="BT7">
            <v>0</v>
          </cell>
          <cell r="BU7">
            <v>0</v>
          </cell>
          <cell r="BV7">
            <v>0</v>
          </cell>
          <cell r="BW7">
            <v>0</v>
          </cell>
          <cell r="BX7">
            <v>0</v>
          </cell>
          <cell r="BY7">
            <v>0</v>
          </cell>
          <cell r="BZ7">
            <v>0</v>
          </cell>
          <cell r="CA7">
            <v>0</v>
          </cell>
          <cell r="CB7">
            <v>0</v>
          </cell>
          <cell r="CC7">
            <v>0</v>
          </cell>
          <cell r="CD7">
            <v>0</v>
          </cell>
          <cell r="CF7">
            <v>0</v>
          </cell>
          <cell r="CG7">
            <v>0</v>
          </cell>
          <cell r="CH7" t="str">
            <v>DECEMBRIE</v>
          </cell>
          <cell r="CJ7">
            <v>0</v>
          </cell>
          <cell r="CK7" t="b">
            <v>0</v>
          </cell>
          <cell r="CL7">
            <v>0</v>
          </cell>
          <cell r="CM7">
            <v>0</v>
          </cell>
          <cell r="CN7">
            <v>0</v>
          </cell>
          <cell r="CO7">
            <v>0</v>
          </cell>
          <cell r="CP7" t="str">
            <v>N</v>
          </cell>
          <cell r="CQ7" t="str">
            <v>N</v>
          </cell>
          <cell r="CR7" t="b">
            <v>0</v>
          </cell>
          <cell r="CS7">
            <v>0</v>
          </cell>
          <cell r="CT7">
            <v>0</v>
          </cell>
          <cell r="CU7">
            <v>0</v>
          </cell>
          <cell r="CV7">
            <v>0</v>
          </cell>
          <cell r="CW7">
            <v>0</v>
          </cell>
          <cell r="CX7">
            <v>0</v>
          </cell>
          <cell r="CY7">
            <v>0</v>
          </cell>
          <cell r="CZ7">
            <v>0</v>
          </cell>
          <cell r="DA7">
            <v>0</v>
          </cell>
          <cell r="DB7">
            <v>0</v>
          </cell>
          <cell r="DC7">
            <v>0</v>
          </cell>
          <cell r="DD7">
            <v>0</v>
          </cell>
          <cell r="DE7">
            <v>0</v>
          </cell>
          <cell r="DF7">
            <v>0</v>
          </cell>
          <cell r="DG7">
            <v>0</v>
          </cell>
          <cell r="DH7">
            <v>0</v>
          </cell>
          <cell r="DI7">
            <v>0</v>
          </cell>
          <cell r="DJ7">
            <v>0</v>
          </cell>
          <cell r="DK7">
            <v>0</v>
          </cell>
          <cell r="DL7">
            <v>0</v>
          </cell>
          <cell r="DM7">
            <v>0</v>
          </cell>
          <cell r="DN7" t="b">
            <v>0</v>
          </cell>
          <cell r="DO7" t="b">
            <v>0</v>
          </cell>
          <cell r="DP7" t="b">
            <v>0</v>
          </cell>
          <cell r="DQ7" t="b">
            <v>0</v>
          </cell>
          <cell r="DR7">
            <v>0</v>
          </cell>
          <cell r="DS7">
            <v>0</v>
          </cell>
          <cell r="DT7">
            <v>0</v>
          </cell>
          <cell r="DU7">
            <v>0</v>
          </cell>
          <cell r="DV7">
            <v>0</v>
          </cell>
          <cell r="DW7">
            <v>0</v>
          </cell>
          <cell r="DX7">
            <v>0</v>
          </cell>
          <cell r="DY7">
            <v>0</v>
          </cell>
          <cell r="DZ7">
            <v>0</v>
          </cell>
          <cell r="EA7">
            <v>0</v>
          </cell>
          <cell r="EB7">
            <v>0</v>
          </cell>
          <cell r="EC7">
            <v>0</v>
          </cell>
          <cell r="ED7">
            <v>0</v>
          </cell>
          <cell r="EE7">
            <v>0</v>
          </cell>
          <cell r="EF7">
            <v>0</v>
          </cell>
          <cell r="EG7">
            <v>0</v>
          </cell>
          <cell r="EH7">
            <v>0</v>
          </cell>
          <cell r="EI7">
            <v>0</v>
          </cell>
          <cell r="EJ7">
            <v>0</v>
          </cell>
          <cell r="EK7">
            <v>0</v>
          </cell>
          <cell r="EL7">
            <v>0</v>
          </cell>
          <cell r="EM7">
            <v>0</v>
          </cell>
          <cell r="EN7">
            <v>0</v>
          </cell>
          <cell r="EO7">
            <v>0</v>
          </cell>
          <cell r="EP7">
            <v>0</v>
          </cell>
          <cell r="EQ7">
            <v>0</v>
          </cell>
          <cell r="ER7">
            <v>0</v>
          </cell>
          <cell r="ES7" t="b">
            <v>0</v>
          </cell>
          <cell r="ET7">
            <v>0</v>
          </cell>
          <cell r="EU7">
            <v>0</v>
          </cell>
          <cell r="EV7">
            <v>0</v>
          </cell>
        </row>
        <row r="8">
          <cell r="A8">
            <v>80</v>
          </cell>
          <cell r="B8" t="str">
            <v>2610409022817</v>
          </cell>
          <cell r="C8" t="str">
            <v>ESTE</v>
          </cell>
          <cell r="D8" t="str">
            <v>BEJAN MARINELA</v>
          </cell>
          <cell r="E8" t="str">
            <v>BEJAN</v>
          </cell>
          <cell r="F8" t="str">
            <v>MARINELA</v>
          </cell>
          <cell r="G8" t="str">
            <v>muncitor</v>
          </cell>
          <cell r="H8">
            <v>0</v>
          </cell>
          <cell r="I8">
            <v>2547000</v>
          </cell>
          <cell r="J8">
            <v>2547000</v>
          </cell>
          <cell r="K8">
            <v>1981000</v>
          </cell>
          <cell r="L8">
            <v>0</v>
          </cell>
          <cell r="M8">
            <v>0</v>
          </cell>
          <cell r="N8">
            <v>0</v>
          </cell>
          <cell r="O8">
            <v>0</v>
          </cell>
          <cell r="P8">
            <v>0</v>
          </cell>
          <cell r="Q8">
            <v>144</v>
          </cell>
          <cell r="R8">
            <v>112</v>
          </cell>
          <cell r="S8">
            <v>0</v>
          </cell>
          <cell r="T8">
            <v>0</v>
          </cell>
          <cell r="U8">
            <v>0</v>
          </cell>
          <cell r="V8">
            <v>0</v>
          </cell>
          <cell r="W8">
            <v>0</v>
          </cell>
          <cell r="X8">
            <v>0</v>
          </cell>
          <cell r="Y8">
            <v>0</v>
          </cell>
          <cell r="Z8">
            <v>25</v>
          </cell>
          <cell r="AA8">
            <v>495250</v>
          </cell>
          <cell r="AB8">
            <v>636750</v>
          </cell>
          <cell r="AC8">
            <v>0</v>
          </cell>
          <cell r="AD8">
            <v>0</v>
          </cell>
          <cell r="AE8">
            <v>0</v>
          </cell>
          <cell r="AF8">
            <v>15</v>
          </cell>
          <cell r="AG8">
            <v>297150</v>
          </cell>
          <cell r="AH8">
            <v>382050</v>
          </cell>
          <cell r="AI8">
            <v>32</v>
          </cell>
          <cell r="AJ8">
            <v>707500</v>
          </cell>
          <cell r="AK8">
            <v>0</v>
          </cell>
          <cell r="AL8">
            <v>453729</v>
          </cell>
          <cell r="AM8">
            <v>0</v>
          </cell>
          <cell r="AN8">
            <v>0</v>
          </cell>
          <cell r="AO8" t="b">
            <v>0</v>
          </cell>
          <cell r="AP8">
            <v>0</v>
          </cell>
          <cell r="AQ8">
            <v>0</v>
          </cell>
          <cell r="AR8">
            <v>3500000</v>
          </cell>
          <cell r="AS8">
            <v>0</v>
          </cell>
          <cell r="AT8">
            <v>0</v>
          </cell>
          <cell r="AU8">
            <v>178290</v>
          </cell>
          <cell r="AV8">
            <v>25470</v>
          </cell>
          <cell r="AW8">
            <v>7434629</v>
          </cell>
          <cell r="AX8">
            <v>520424</v>
          </cell>
          <cell r="AY8">
            <v>0</v>
          </cell>
          <cell r="AZ8">
            <v>138900</v>
          </cell>
          <cell r="BA8">
            <v>6571545</v>
          </cell>
          <cell r="BB8">
            <v>926000</v>
          </cell>
          <cell r="BC8">
            <v>1.35</v>
          </cell>
          <cell r="BD8">
            <v>324100</v>
          </cell>
          <cell r="BE8">
            <v>1250100</v>
          </cell>
          <cell r="BF8">
            <v>5321445</v>
          </cell>
          <cell r="BG8">
            <v>1377331</v>
          </cell>
          <cell r="BH8">
            <v>5333114</v>
          </cell>
          <cell r="BI8">
            <v>0</v>
          </cell>
          <cell r="BJ8">
            <v>0</v>
          </cell>
          <cell r="BK8">
            <v>465000</v>
          </cell>
          <cell r="BL8">
            <v>0</v>
          </cell>
          <cell r="BM8">
            <v>4868114</v>
          </cell>
          <cell r="BN8" t="b">
            <v>0</v>
          </cell>
          <cell r="BO8">
            <v>0</v>
          </cell>
          <cell r="BP8">
            <v>0</v>
          </cell>
          <cell r="BQ8">
            <v>0</v>
          </cell>
          <cell r="BR8">
            <v>0</v>
          </cell>
          <cell r="BS8">
            <v>0</v>
          </cell>
          <cell r="BT8">
            <v>0</v>
          </cell>
          <cell r="BU8">
            <v>0</v>
          </cell>
          <cell r="BV8">
            <v>0</v>
          </cell>
          <cell r="BW8">
            <v>0</v>
          </cell>
          <cell r="BX8">
            <v>0</v>
          </cell>
          <cell r="BY8">
            <v>0</v>
          </cell>
          <cell r="BZ8">
            <v>0</v>
          </cell>
          <cell r="CA8">
            <v>0</v>
          </cell>
          <cell r="CB8">
            <v>0</v>
          </cell>
          <cell r="CC8">
            <v>0</v>
          </cell>
          <cell r="CD8">
            <v>0</v>
          </cell>
          <cell r="CF8">
            <v>0</v>
          </cell>
          <cell r="CG8">
            <v>0</v>
          </cell>
          <cell r="CH8" t="str">
            <v>DECEMBRIE</v>
          </cell>
          <cell r="CJ8">
            <v>0</v>
          </cell>
          <cell r="CK8" t="b">
            <v>0</v>
          </cell>
          <cell r="CL8">
            <v>0</v>
          </cell>
          <cell r="CM8">
            <v>0</v>
          </cell>
          <cell r="CN8">
            <v>0</v>
          </cell>
          <cell r="CO8">
            <v>0</v>
          </cell>
          <cell r="CP8" t="str">
            <v>N</v>
          </cell>
          <cell r="CQ8" t="str">
            <v>N</v>
          </cell>
          <cell r="CR8" t="b">
            <v>0</v>
          </cell>
          <cell r="CS8">
            <v>0</v>
          </cell>
          <cell r="CT8">
            <v>0</v>
          </cell>
          <cell r="CU8">
            <v>0</v>
          </cell>
          <cell r="CV8">
            <v>0</v>
          </cell>
          <cell r="CW8">
            <v>0</v>
          </cell>
          <cell r="CX8">
            <v>0</v>
          </cell>
          <cell r="CY8">
            <v>0</v>
          </cell>
          <cell r="CZ8">
            <v>0</v>
          </cell>
          <cell r="DA8">
            <v>0</v>
          </cell>
          <cell r="DB8">
            <v>0</v>
          </cell>
          <cell r="DC8">
            <v>0</v>
          </cell>
          <cell r="DD8">
            <v>0</v>
          </cell>
          <cell r="DE8">
            <v>0</v>
          </cell>
          <cell r="DF8">
            <v>0</v>
          </cell>
          <cell r="DG8">
            <v>0</v>
          </cell>
          <cell r="DH8">
            <v>0</v>
          </cell>
          <cell r="DI8">
            <v>0</v>
          </cell>
          <cell r="DJ8">
            <v>0</v>
          </cell>
          <cell r="DK8">
            <v>0</v>
          </cell>
          <cell r="DL8">
            <v>0</v>
          </cell>
          <cell r="DM8">
            <v>0</v>
          </cell>
          <cell r="DN8" t="b">
            <v>0</v>
          </cell>
          <cell r="DO8" t="b">
            <v>0</v>
          </cell>
          <cell r="DP8" t="b">
            <v>0</v>
          </cell>
          <cell r="DQ8" t="b">
            <v>0</v>
          </cell>
          <cell r="DR8">
            <v>0</v>
          </cell>
          <cell r="DS8">
            <v>0</v>
          </cell>
          <cell r="DT8">
            <v>0</v>
          </cell>
          <cell r="DU8">
            <v>0</v>
          </cell>
          <cell r="DV8">
            <v>0</v>
          </cell>
          <cell r="DW8">
            <v>0</v>
          </cell>
          <cell r="DX8">
            <v>0</v>
          </cell>
          <cell r="DY8">
            <v>0</v>
          </cell>
          <cell r="DZ8">
            <v>0</v>
          </cell>
          <cell r="EA8">
            <v>0</v>
          </cell>
          <cell r="EB8">
            <v>0</v>
          </cell>
          <cell r="EC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v>0</v>
          </cell>
          <cell r="ES8" t="b">
            <v>0</v>
          </cell>
          <cell r="ET8">
            <v>0</v>
          </cell>
          <cell r="EU8">
            <v>0</v>
          </cell>
          <cell r="EV8">
            <v>0</v>
          </cell>
        </row>
        <row r="9">
          <cell r="A9">
            <v>1</v>
          </cell>
          <cell r="B9" t="str">
            <v>1540829080065</v>
          </cell>
          <cell r="C9" t="str">
            <v>ESTE</v>
          </cell>
          <cell r="D9" t="str">
            <v>POPA DOREL</v>
          </cell>
          <cell r="E9" t="str">
            <v>POPA</v>
          </cell>
          <cell r="F9" t="str">
            <v>DOREL</v>
          </cell>
          <cell r="G9" t="str">
            <v>primar</v>
          </cell>
          <cell r="H9">
            <v>0</v>
          </cell>
          <cell r="I9">
            <v>12662880</v>
          </cell>
          <cell r="J9">
            <v>12662880</v>
          </cell>
          <cell r="K9">
            <v>12662880</v>
          </cell>
          <cell r="L9">
            <v>0</v>
          </cell>
          <cell r="M9">
            <v>0</v>
          </cell>
          <cell r="N9">
            <v>0</v>
          </cell>
          <cell r="O9">
            <v>0</v>
          </cell>
          <cell r="P9">
            <v>0</v>
          </cell>
          <cell r="Q9">
            <v>144</v>
          </cell>
          <cell r="R9">
            <v>144</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t="b">
            <v>0</v>
          </cell>
          <cell r="AP9">
            <v>0</v>
          </cell>
          <cell r="AQ9">
            <v>0</v>
          </cell>
          <cell r="AR9">
            <v>0</v>
          </cell>
          <cell r="AS9">
            <v>0</v>
          </cell>
          <cell r="AT9">
            <v>0</v>
          </cell>
          <cell r="AU9">
            <v>633144</v>
          </cell>
          <cell r="AV9">
            <v>126629</v>
          </cell>
          <cell r="AW9">
            <v>12662880</v>
          </cell>
          <cell r="AX9">
            <v>886402</v>
          </cell>
          <cell r="AY9">
            <v>0</v>
          </cell>
          <cell r="AZ9">
            <v>138900</v>
          </cell>
          <cell r="BA9">
            <v>10877805</v>
          </cell>
          <cell r="BB9">
            <v>926000</v>
          </cell>
          <cell r="BC9">
            <v>1</v>
          </cell>
          <cell r="BD9">
            <v>0</v>
          </cell>
          <cell r="BE9">
            <v>926000</v>
          </cell>
          <cell r="BF9">
            <v>9951805</v>
          </cell>
          <cell r="BG9">
            <v>3201662</v>
          </cell>
          <cell r="BH9">
            <v>7815043</v>
          </cell>
          <cell r="BI9">
            <v>0</v>
          </cell>
          <cell r="BJ9">
            <v>0</v>
          </cell>
          <cell r="BK9">
            <v>0</v>
          </cell>
          <cell r="BL9">
            <v>0</v>
          </cell>
          <cell r="BM9">
            <v>7815043</v>
          </cell>
          <cell r="BN9" t="b">
            <v>0</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F9">
            <v>0</v>
          </cell>
          <cell r="CG9">
            <v>0</v>
          </cell>
          <cell r="CH9" t="str">
            <v>DECEMBRIE</v>
          </cell>
          <cell r="CJ9">
            <v>0</v>
          </cell>
          <cell r="CK9" t="b">
            <v>0</v>
          </cell>
          <cell r="CL9">
            <v>0</v>
          </cell>
          <cell r="CM9">
            <v>0</v>
          </cell>
          <cell r="CN9">
            <v>0</v>
          </cell>
          <cell r="CO9">
            <v>0</v>
          </cell>
          <cell r="CP9" t="str">
            <v>N</v>
          </cell>
          <cell r="CQ9" t="str">
            <v>N</v>
          </cell>
          <cell r="CR9" t="b">
            <v>0</v>
          </cell>
          <cell r="CS9">
            <v>0</v>
          </cell>
          <cell r="CT9">
            <v>0</v>
          </cell>
          <cell r="CU9">
            <v>0</v>
          </cell>
          <cell r="CV9">
            <v>0</v>
          </cell>
          <cell r="CW9">
            <v>0</v>
          </cell>
          <cell r="CX9">
            <v>0</v>
          </cell>
          <cell r="CY9">
            <v>0</v>
          </cell>
          <cell r="CZ9">
            <v>0</v>
          </cell>
          <cell r="DA9">
            <v>0</v>
          </cell>
          <cell r="DB9">
            <v>0</v>
          </cell>
          <cell r="DC9">
            <v>0</v>
          </cell>
          <cell r="DD9">
            <v>0</v>
          </cell>
          <cell r="DE9">
            <v>0</v>
          </cell>
          <cell r="DF9">
            <v>0</v>
          </cell>
          <cell r="DG9">
            <v>0</v>
          </cell>
          <cell r="DH9">
            <v>0</v>
          </cell>
          <cell r="DI9">
            <v>0</v>
          </cell>
          <cell r="DJ9">
            <v>0</v>
          </cell>
          <cell r="DK9">
            <v>0</v>
          </cell>
          <cell r="DL9">
            <v>0</v>
          </cell>
          <cell r="DM9">
            <v>0</v>
          </cell>
          <cell r="DN9" t="b">
            <v>0</v>
          </cell>
          <cell r="DO9" t="b">
            <v>0</v>
          </cell>
          <cell r="DP9" t="b">
            <v>0</v>
          </cell>
          <cell r="DQ9" t="b">
            <v>0</v>
          </cell>
          <cell r="DR9">
            <v>0</v>
          </cell>
          <cell r="DS9">
            <v>0</v>
          </cell>
          <cell r="DT9">
            <v>0</v>
          </cell>
          <cell r="DU9">
            <v>0</v>
          </cell>
          <cell r="DV9">
            <v>0</v>
          </cell>
          <cell r="DW9">
            <v>0</v>
          </cell>
          <cell r="DX9">
            <v>0</v>
          </cell>
          <cell r="DY9">
            <v>0</v>
          </cell>
          <cell r="DZ9">
            <v>0</v>
          </cell>
          <cell r="EA9">
            <v>0</v>
          </cell>
          <cell r="EB9">
            <v>0</v>
          </cell>
          <cell r="EC9">
            <v>0</v>
          </cell>
          <cell r="ED9">
            <v>0</v>
          </cell>
          <cell r="EE9">
            <v>0</v>
          </cell>
          <cell r="EF9">
            <v>0</v>
          </cell>
          <cell r="EG9">
            <v>0</v>
          </cell>
          <cell r="EH9">
            <v>0</v>
          </cell>
          <cell r="EI9">
            <v>0</v>
          </cell>
          <cell r="EJ9">
            <v>0</v>
          </cell>
          <cell r="EK9">
            <v>0</v>
          </cell>
          <cell r="EL9">
            <v>0</v>
          </cell>
          <cell r="EM9">
            <v>0</v>
          </cell>
          <cell r="EN9">
            <v>0</v>
          </cell>
          <cell r="EO9">
            <v>0</v>
          </cell>
          <cell r="EP9">
            <v>0</v>
          </cell>
          <cell r="EQ9">
            <v>0</v>
          </cell>
          <cell r="ER9">
            <v>0</v>
          </cell>
          <cell r="ES9" t="b">
            <v>0</v>
          </cell>
          <cell r="ET9">
            <v>0</v>
          </cell>
          <cell r="EU9">
            <v>0</v>
          </cell>
          <cell r="EV9">
            <v>0</v>
          </cell>
        </row>
        <row r="10">
          <cell r="A10">
            <v>2</v>
          </cell>
          <cell r="B10" t="str">
            <v>1561001020028</v>
          </cell>
          <cell r="C10" t="str">
            <v>ESTE</v>
          </cell>
          <cell r="D10" t="str">
            <v>BOGNAR LEVENTE</v>
          </cell>
          <cell r="E10" t="str">
            <v>BOGNAR</v>
          </cell>
          <cell r="F10" t="str">
            <v>LEVENTE-GRIGORIE</v>
          </cell>
          <cell r="G10" t="str">
            <v>viceprimar</v>
          </cell>
          <cell r="H10">
            <v>0</v>
          </cell>
          <cell r="I10">
            <v>10951680</v>
          </cell>
          <cell r="J10">
            <v>10951680</v>
          </cell>
          <cell r="K10">
            <v>10951680</v>
          </cell>
          <cell r="L10">
            <v>0</v>
          </cell>
          <cell r="M10">
            <v>0</v>
          </cell>
          <cell r="N10">
            <v>0</v>
          </cell>
          <cell r="O10">
            <v>0</v>
          </cell>
          <cell r="P10">
            <v>0</v>
          </cell>
          <cell r="Q10">
            <v>144</v>
          </cell>
          <cell r="R10">
            <v>144</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t="b">
            <v>0</v>
          </cell>
          <cell r="AP10">
            <v>0</v>
          </cell>
          <cell r="AQ10">
            <v>0</v>
          </cell>
          <cell r="AR10">
            <v>0</v>
          </cell>
          <cell r="AS10">
            <v>0</v>
          </cell>
          <cell r="AT10">
            <v>0</v>
          </cell>
          <cell r="AU10">
            <v>547584</v>
          </cell>
          <cell r="AV10">
            <v>109517</v>
          </cell>
          <cell r="AW10">
            <v>10951680</v>
          </cell>
          <cell r="AX10">
            <v>766618</v>
          </cell>
          <cell r="AY10">
            <v>0</v>
          </cell>
          <cell r="AZ10">
            <v>138900</v>
          </cell>
          <cell r="BA10">
            <v>9389061</v>
          </cell>
          <cell r="BB10">
            <v>926000</v>
          </cell>
          <cell r="BC10">
            <v>1.55</v>
          </cell>
          <cell r="BD10">
            <v>509300</v>
          </cell>
          <cell r="BE10">
            <v>1435300</v>
          </cell>
          <cell r="BF10">
            <v>7953761</v>
          </cell>
          <cell r="BG10">
            <v>2402444</v>
          </cell>
          <cell r="BH10">
            <v>7125517</v>
          </cell>
          <cell r="BI10">
            <v>0</v>
          </cell>
          <cell r="BJ10">
            <v>0</v>
          </cell>
          <cell r="BK10">
            <v>0</v>
          </cell>
          <cell r="BL10">
            <v>0</v>
          </cell>
          <cell r="BM10">
            <v>7125517</v>
          </cell>
          <cell r="BN10" t="b">
            <v>0</v>
          </cell>
          <cell r="BO10">
            <v>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F10">
            <v>0</v>
          </cell>
          <cell r="CG10">
            <v>0</v>
          </cell>
          <cell r="CH10" t="str">
            <v>DECEMBRIE</v>
          </cell>
          <cell r="CJ10">
            <v>0</v>
          </cell>
          <cell r="CK10" t="b">
            <v>0</v>
          </cell>
          <cell r="CL10">
            <v>0</v>
          </cell>
          <cell r="CM10">
            <v>0</v>
          </cell>
          <cell r="CN10">
            <v>0</v>
          </cell>
          <cell r="CO10">
            <v>0</v>
          </cell>
          <cell r="CP10" t="str">
            <v>N</v>
          </cell>
          <cell r="CQ10" t="str">
            <v>N</v>
          </cell>
          <cell r="CR10" t="b">
            <v>0</v>
          </cell>
          <cell r="CS10">
            <v>0</v>
          </cell>
          <cell r="CT10">
            <v>0</v>
          </cell>
          <cell r="CU10">
            <v>0</v>
          </cell>
          <cell r="CV10">
            <v>0</v>
          </cell>
          <cell r="CW10">
            <v>0</v>
          </cell>
          <cell r="CX10">
            <v>0</v>
          </cell>
          <cell r="CY10">
            <v>0</v>
          </cell>
          <cell r="CZ10">
            <v>0</v>
          </cell>
          <cell r="DA10">
            <v>0</v>
          </cell>
          <cell r="DB10">
            <v>0</v>
          </cell>
          <cell r="DC10">
            <v>0</v>
          </cell>
          <cell r="DD10">
            <v>0</v>
          </cell>
          <cell r="DE10">
            <v>0</v>
          </cell>
          <cell r="DF10">
            <v>0</v>
          </cell>
          <cell r="DG10">
            <v>0</v>
          </cell>
          <cell r="DH10">
            <v>0</v>
          </cell>
          <cell r="DI10">
            <v>0</v>
          </cell>
          <cell r="DJ10">
            <v>0</v>
          </cell>
          <cell r="DK10">
            <v>0</v>
          </cell>
          <cell r="DL10">
            <v>0</v>
          </cell>
          <cell r="DM10">
            <v>0</v>
          </cell>
          <cell r="DN10" t="b">
            <v>0</v>
          </cell>
          <cell r="DO10" t="b">
            <v>0</v>
          </cell>
          <cell r="DP10" t="b">
            <v>0</v>
          </cell>
          <cell r="DQ10" t="b">
            <v>0</v>
          </cell>
          <cell r="DR10">
            <v>0</v>
          </cell>
          <cell r="DS10">
            <v>0</v>
          </cell>
          <cell r="DT10">
            <v>0</v>
          </cell>
          <cell r="DU10">
            <v>0</v>
          </cell>
          <cell r="DV10">
            <v>0</v>
          </cell>
          <cell r="DW10">
            <v>0</v>
          </cell>
          <cell r="DX10">
            <v>0</v>
          </cell>
          <cell r="DY10">
            <v>0</v>
          </cell>
          <cell r="DZ10">
            <v>0</v>
          </cell>
          <cell r="EA10">
            <v>0</v>
          </cell>
          <cell r="EB10">
            <v>0</v>
          </cell>
          <cell r="EC10">
            <v>0</v>
          </cell>
          <cell r="ED10">
            <v>0</v>
          </cell>
          <cell r="EE10">
            <v>0</v>
          </cell>
          <cell r="EF10">
            <v>0</v>
          </cell>
          <cell r="EG10">
            <v>0</v>
          </cell>
          <cell r="EH10">
            <v>0</v>
          </cell>
          <cell r="EI10">
            <v>0</v>
          </cell>
          <cell r="EJ10">
            <v>0</v>
          </cell>
          <cell r="EK10">
            <v>0</v>
          </cell>
          <cell r="EL10">
            <v>0</v>
          </cell>
          <cell r="EM10">
            <v>0</v>
          </cell>
          <cell r="EN10">
            <v>0</v>
          </cell>
          <cell r="EO10">
            <v>0</v>
          </cell>
          <cell r="EP10">
            <v>0</v>
          </cell>
          <cell r="EQ10">
            <v>0</v>
          </cell>
          <cell r="ER10">
            <v>0</v>
          </cell>
          <cell r="ES10" t="b">
            <v>0</v>
          </cell>
          <cell r="ET10">
            <v>0</v>
          </cell>
          <cell r="EU10">
            <v>0</v>
          </cell>
          <cell r="EV10">
            <v>0</v>
          </cell>
        </row>
        <row r="11">
          <cell r="A11">
            <v>3</v>
          </cell>
          <cell r="B11" t="str">
            <v>1510709020074</v>
          </cell>
          <cell r="C11" t="str">
            <v>ESTE</v>
          </cell>
          <cell r="D11" t="str">
            <v>VOICU EMANOIL</v>
          </cell>
          <cell r="E11" t="str">
            <v>VOICU</v>
          </cell>
          <cell r="F11" t="str">
            <v>EMANOIL</v>
          </cell>
          <cell r="G11" t="str">
            <v>viceprimar</v>
          </cell>
          <cell r="H11">
            <v>0</v>
          </cell>
          <cell r="I11">
            <v>10951680</v>
          </cell>
          <cell r="J11">
            <v>10951680</v>
          </cell>
          <cell r="K11">
            <v>10951680</v>
          </cell>
          <cell r="L11">
            <v>0</v>
          </cell>
          <cell r="M11">
            <v>0</v>
          </cell>
          <cell r="N11">
            <v>0</v>
          </cell>
          <cell r="O11">
            <v>0</v>
          </cell>
          <cell r="P11">
            <v>0</v>
          </cell>
          <cell r="Q11">
            <v>144</v>
          </cell>
          <cell r="R11">
            <v>144</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t="b">
            <v>0</v>
          </cell>
          <cell r="AP11">
            <v>0</v>
          </cell>
          <cell r="AQ11">
            <v>0</v>
          </cell>
          <cell r="AR11">
            <v>0</v>
          </cell>
          <cell r="AS11">
            <v>0</v>
          </cell>
          <cell r="AT11">
            <v>0</v>
          </cell>
          <cell r="AU11">
            <v>547584</v>
          </cell>
          <cell r="AV11">
            <v>109517</v>
          </cell>
          <cell r="AW11">
            <v>10951680</v>
          </cell>
          <cell r="AX11">
            <v>766618</v>
          </cell>
          <cell r="AY11">
            <v>0</v>
          </cell>
          <cell r="AZ11">
            <v>138900</v>
          </cell>
          <cell r="BA11">
            <v>9389061</v>
          </cell>
          <cell r="BB11">
            <v>926000</v>
          </cell>
          <cell r="BC11">
            <v>1</v>
          </cell>
          <cell r="BD11">
            <v>0</v>
          </cell>
          <cell r="BE11">
            <v>926000</v>
          </cell>
          <cell r="BF11">
            <v>8463061</v>
          </cell>
          <cell r="BG11">
            <v>2606164</v>
          </cell>
          <cell r="BH11">
            <v>6921797</v>
          </cell>
          <cell r="BI11">
            <v>0</v>
          </cell>
          <cell r="BJ11">
            <v>0</v>
          </cell>
          <cell r="BK11">
            <v>1000000</v>
          </cell>
          <cell r="BL11">
            <v>0</v>
          </cell>
          <cell r="BM11">
            <v>5921797</v>
          </cell>
          <cell r="BN11" t="b">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F11">
            <v>0</v>
          </cell>
          <cell r="CG11">
            <v>0</v>
          </cell>
          <cell r="CH11" t="str">
            <v>DECEMBRIE</v>
          </cell>
          <cell r="CJ11">
            <v>0</v>
          </cell>
          <cell r="CK11" t="b">
            <v>0</v>
          </cell>
          <cell r="CL11">
            <v>0</v>
          </cell>
          <cell r="CM11">
            <v>0</v>
          </cell>
          <cell r="CN11">
            <v>0</v>
          </cell>
          <cell r="CO11">
            <v>0</v>
          </cell>
          <cell r="CP11" t="str">
            <v>N</v>
          </cell>
          <cell r="CQ11" t="str">
            <v>N</v>
          </cell>
          <cell r="CR11" t="b">
            <v>0</v>
          </cell>
          <cell r="CS11">
            <v>0</v>
          </cell>
          <cell r="CT11">
            <v>0</v>
          </cell>
          <cell r="CU11">
            <v>0</v>
          </cell>
          <cell r="CV11">
            <v>0</v>
          </cell>
          <cell r="CW11">
            <v>0</v>
          </cell>
          <cell r="CX11">
            <v>0</v>
          </cell>
          <cell r="CY11">
            <v>0</v>
          </cell>
          <cell r="CZ11">
            <v>0</v>
          </cell>
          <cell r="DA11">
            <v>0</v>
          </cell>
          <cell r="DB11">
            <v>0</v>
          </cell>
          <cell r="DC11">
            <v>0</v>
          </cell>
          <cell r="DD11">
            <v>0</v>
          </cell>
          <cell r="DE11">
            <v>0</v>
          </cell>
          <cell r="DF11">
            <v>0</v>
          </cell>
          <cell r="DG11">
            <v>0</v>
          </cell>
          <cell r="DH11">
            <v>0</v>
          </cell>
          <cell r="DI11">
            <v>0</v>
          </cell>
          <cell r="DJ11">
            <v>0</v>
          </cell>
          <cell r="DK11">
            <v>0</v>
          </cell>
          <cell r="DL11">
            <v>0</v>
          </cell>
          <cell r="DM11">
            <v>0</v>
          </cell>
          <cell r="DN11" t="b">
            <v>0</v>
          </cell>
          <cell r="DO11" t="b">
            <v>0</v>
          </cell>
          <cell r="DP11" t="b">
            <v>0</v>
          </cell>
          <cell r="DQ11" t="b">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cell r="EI11">
            <v>0</v>
          </cell>
          <cell r="EJ11">
            <v>0</v>
          </cell>
          <cell r="EK11">
            <v>0</v>
          </cell>
          <cell r="EL11">
            <v>0</v>
          </cell>
          <cell r="EM11">
            <v>0</v>
          </cell>
          <cell r="EN11">
            <v>0</v>
          </cell>
          <cell r="EO11">
            <v>0</v>
          </cell>
          <cell r="EP11">
            <v>0</v>
          </cell>
          <cell r="EQ11">
            <v>0</v>
          </cell>
          <cell r="ER11">
            <v>0</v>
          </cell>
          <cell r="ES11" t="b">
            <v>0</v>
          </cell>
          <cell r="ET11">
            <v>0</v>
          </cell>
          <cell r="EU11">
            <v>0</v>
          </cell>
          <cell r="EV11">
            <v>0</v>
          </cell>
        </row>
        <row r="12">
          <cell r="A12">
            <v>4</v>
          </cell>
          <cell r="B12" t="str">
            <v>2560519400087</v>
          </cell>
          <cell r="C12" t="str">
            <v>ESTE</v>
          </cell>
          <cell r="D12" t="str">
            <v>PAUL DOINA</v>
          </cell>
          <cell r="E12" t="str">
            <v>PAUL</v>
          </cell>
          <cell r="F12" t="str">
            <v>DOINA</v>
          </cell>
          <cell r="G12" t="str">
            <v>secretar</v>
          </cell>
          <cell r="H12">
            <v>0</v>
          </cell>
          <cell r="I12">
            <v>6100000</v>
          </cell>
          <cell r="J12">
            <v>7015000</v>
          </cell>
          <cell r="K12">
            <v>4676667</v>
          </cell>
          <cell r="L12">
            <v>0</v>
          </cell>
          <cell r="M12">
            <v>0</v>
          </cell>
          <cell r="N12">
            <v>915000</v>
          </cell>
          <cell r="O12">
            <v>15</v>
          </cell>
          <cell r="P12">
            <v>610000</v>
          </cell>
          <cell r="Q12">
            <v>144</v>
          </cell>
          <cell r="R12">
            <v>96</v>
          </cell>
          <cell r="S12">
            <v>0</v>
          </cell>
          <cell r="T12">
            <v>0</v>
          </cell>
          <cell r="U12">
            <v>0</v>
          </cell>
          <cell r="V12">
            <v>0</v>
          </cell>
          <cell r="W12">
            <v>0</v>
          </cell>
          <cell r="X12">
            <v>0</v>
          </cell>
          <cell r="Y12">
            <v>0</v>
          </cell>
          <cell r="Z12">
            <v>15</v>
          </cell>
          <cell r="AA12">
            <v>701500</v>
          </cell>
          <cell r="AB12">
            <v>1052250</v>
          </cell>
          <cell r="AC12">
            <v>0</v>
          </cell>
          <cell r="AD12">
            <v>0</v>
          </cell>
          <cell r="AE12">
            <v>0</v>
          </cell>
          <cell r="AF12">
            <v>15</v>
          </cell>
          <cell r="AG12">
            <v>701500</v>
          </cell>
          <cell r="AH12">
            <v>1052250</v>
          </cell>
          <cell r="AI12">
            <v>48</v>
          </cell>
          <cell r="AJ12">
            <v>2689083</v>
          </cell>
          <cell r="AK12">
            <v>0</v>
          </cell>
          <cell r="AL12">
            <v>6084171</v>
          </cell>
          <cell r="AM12">
            <v>0</v>
          </cell>
          <cell r="AN12">
            <v>0</v>
          </cell>
          <cell r="AO12" t="b">
            <v>0</v>
          </cell>
          <cell r="AP12">
            <v>0</v>
          </cell>
          <cell r="AQ12">
            <v>0</v>
          </cell>
          <cell r="AR12">
            <v>3500000</v>
          </cell>
          <cell r="AS12">
            <v>0</v>
          </cell>
          <cell r="AT12">
            <v>0</v>
          </cell>
          <cell r="AU12">
            <v>455975</v>
          </cell>
          <cell r="AV12">
            <v>70150</v>
          </cell>
          <cell r="AW12">
            <v>18352921</v>
          </cell>
          <cell r="AX12">
            <v>1284704</v>
          </cell>
          <cell r="AY12">
            <v>0</v>
          </cell>
          <cell r="AZ12">
            <v>138900</v>
          </cell>
          <cell r="BA12">
            <v>16403192</v>
          </cell>
          <cell r="BB12">
            <v>926000</v>
          </cell>
          <cell r="BC12">
            <v>1.35</v>
          </cell>
          <cell r="BD12">
            <v>324100</v>
          </cell>
          <cell r="BE12">
            <v>1250100</v>
          </cell>
          <cell r="BF12">
            <v>15153092</v>
          </cell>
          <cell r="BG12">
            <v>5282177</v>
          </cell>
          <cell r="BH12">
            <v>11259915</v>
          </cell>
          <cell r="BI12">
            <v>0</v>
          </cell>
          <cell r="BJ12">
            <v>0</v>
          </cell>
          <cell r="BK12">
            <v>0</v>
          </cell>
          <cell r="BL12">
            <v>0</v>
          </cell>
          <cell r="BM12">
            <v>11259915</v>
          </cell>
          <cell r="BN12" t="b">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F12">
            <v>0</v>
          </cell>
          <cell r="CG12">
            <v>0</v>
          </cell>
          <cell r="CH12" t="str">
            <v>DECEMBRIE</v>
          </cell>
          <cell r="CJ12">
            <v>0</v>
          </cell>
          <cell r="CK12" t="b">
            <v>0</v>
          </cell>
          <cell r="CL12">
            <v>0</v>
          </cell>
          <cell r="CM12">
            <v>0</v>
          </cell>
          <cell r="CN12">
            <v>0</v>
          </cell>
          <cell r="CO12">
            <v>0</v>
          </cell>
          <cell r="CP12" t="str">
            <v>N</v>
          </cell>
          <cell r="CQ12" t="str">
            <v>N</v>
          </cell>
          <cell r="CR12" t="b">
            <v>0</v>
          </cell>
          <cell r="CS12">
            <v>0</v>
          </cell>
          <cell r="CT12">
            <v>0</v>
          </cell>
          <cell r="CU12">
            <v>0</v>
          </cell>
          <cell r="CV12">
            <v>0</v>
          </cell>
          <cell r="CW12">
            <v>0</v>
          </cell>
          <cell r="CX12">
            <v>0</v>
          </cell>
          <cell r="CY12">
            <v>0</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t="b">
            <v>0</v>
          </cell>
          <cell r="DO12" t="b">
            <v>0</v>
          </cell>
          <cell r="DP12" t="b">
            <v>0</v>
          </cell>
          <cell r="DQ12" t="b">
            <v>0</v>
          </cell>
          <cell r="DR12">
            <v>0</v>
          </cell>
          <cell r="DS12">
            <v>0</v>
          </cell>
          <cell r="DT12">
            <v>0</v>
          </cell>
          <cell r="DU12">
            <v>0</v>
          </cell>
          <cell r="DV12">
            <v>0</v>
          </cell>
          <cell r="DW12">
            <v>0</v>
          </cell>
          <cell r="DX12">
            <v>0</v>
          </cell>
          <cell r="DY12">
            <v>0</v>
          </cell>
          <cell r="DZ12">
            <v>0</v>
          </cell>
          <cell r="EA12">
            <v>0</v>
          </cell>
          <cell r="EB12">
            <v>0</v>
          </cell>
          <cell r="EC12">
            <v>0</v>
          </cell>
          <cell r="ED12">
            <v>0</v>
          </cell>
          <cell r="EE12">
            <v>0</v>
          </cell>
          <cell r="EF12">
            <v>0</v>
          </cell>
          <cell r="EG12">
            <v>0</v>
          </cell>
          <cell r="EH12">
            <v>0</v>
          </cell>
          <cell r="EI12">
            <v>0</v>
          </cell>
          <cell r="EJ12">
            <v>0</v>
          </cell>
          <cell r="EK12">
            <v>0</v>
          </cell>
          <cell r="EL12">
            <v>0</v>
          </cell>
          <cell r="EM12">
            <v>0</v>
          </cell>
          <cell r="EN12">
            <v>0</v>
          </cell>
          <cell r="EO12">
            <v>0</v>
          </cell>
          <cell r="EP12">
            <v>0</v>
          </cell>
          <cell r="EQ12">
            <v>0</v>
          </cell>
          <cell r="ER12">
            <v>0</v>
          </cell>
          <cell r="ES12" t="b">
            <v>0</v>
          </cell>
          <cell r="ET12">
            <v>0</v>
          </cell>
          <cell r="EU12">
            <v>0</v>
          </cell>
          <cell r="EV12">
            <v>0</v>
          </cell>
        </row>
        <row r="13">
          <cell r="A13">
            <v>76</v>
          </cell>
          <cell r="B13" t="str">
            <v>2750804020012</v>
          </cell>
          <cell r="C13" t="str">
            <v>ESTE</v>
          </cell>
          <cell r="D13" t="str">
            <v>SIMINA FLORENTINA-CAMELIA</v>
          </cell>
          <cell r="E13" t="str">
            <v>SIMINA</v>
          </cell>
          <cell r="F13" t="str">
            <v>FLORENTINA-CAMELIA</v>
          </cell>
          <cell r="G13" t="str">
            <v>inspector spec.</v>
          </cell>
          <cell r="H13">
            <v>0</v>
          </cell>
          <cell r="I13">
            <v>3905000</v>
          </cell>
          <cell r="J13">
            <v>3905000</v>
          </cell>
          <cell r="K13">
            <v>2603333</v>
          </cell>
          <cell r="L13">
            <v>0</v>
          </cell>
          <cell r="M13">
            <v>0</v>
          </cell>
          <cell r="N13">
            <v>0</v>
          </cell>
          <cell r="O13">
            <v>0</v>
          </cell>
          <cell r="P13">
            <v>0</v>
          </cell>
          <cell r="Q13">
            <v>144</v>
          </cell>
          <cell r="R13">
            <v>96</v>
          </cell>
          <cell r="S13">
            <v>0</v>
          </cell>
          <cell r="T13">
            <v>0</v>
          </cell>
          <cell r="U13">
            <v>0</v>
          </cell>
          <cell r="V13">
            <v>0</v>
          </cell>
          <cell r="W13">
            <v>0</v>
          </cell>
          <cell r="X13">
            <v>0</v>
          </cell>
          <cell r="Y13">
            <v>0</v>
          </cell>
          <cell r="Z13">
            <v>10</v>
          </cell>
          <cell r="AA13">
            <v>260333</v>
          </cell>
          <cell r="AB13">
            <v>390500</v>
          </cell>
          <cell r="AC13">
            <v>10</v>
          </cell>
          <cell r="AD13">
            <v>260333</v>
          </cell>
          <cell r="AE13">
            <v>390500</v>
          </cell>
          <cell r="AF13">
            <v>15</v>
          </cell>
          <cell r="AG13">
            <v>390500</v>
          </cell>
          <cell r="AH13">
            <v>585750</v>
          </cell>
          <cell r="AI13">
            <v>48</v>
          </cell>
          <cell r="AJ13">
            <v>1431833</v>
          </cell>
          <cell r="AK13">
            <v>0</v>
          </cell>
          <cell r="AL13">
            <v>3297918</v>
          </cell>
          <cell r="AM13">
            <v>0</v>
          </cell>
          <cell r="AN13">
            <v>0</v>
          </cell>
          <cell r="AO13" t="b">
            <v>0</v>
          </cell>
          <cell r="AP13">
            <v>0</v>
          </cell>
          <cell r="AQ13">
            <v>0</v>
          </cell>
          <cell r="AR13">
            <v>3500000</v>
          </cell>
          <cell r="AS13">
            <v>0</v>
          </cell>
          <cell r="AT13">
            <v>0</v>
          </cell>
          <cell r="AU13">
            <v>263588</v>
          </cell>
          <cell r="AV13">
            <v>39050</v>
          </cell>
          <cell r="AW13">
            <v>11744250</v>
          </cell>
          <cell r="AX13">
            <v>822098</v>
          </cell>
          <cell r="AY13">
            <v>0</v>
          </cell>
          <cell r="AZ13">
            <v>138900</v>
          </cell>
          <cell r="BA13">
            <v>10480614</v>
          </cell>
          <cell r="BB13">
            <v>926000</v>
          </cell>
          <cell r="BC13">
            <v>1</v>
          </cell>
          <cell r="BD13">
            <v>0</v>
          </cell>
          <cell r="BE13">
            <v>926000</v>
          </cell>
          <cell r="BF13">
            <v>9554614</v>
          </cell>
          <cell r="BG13">
            <v>3042786</v>
          </cell>
          <cell r="BH13">
            <v>7576728</v>
          </cell>
          <cell r="BI13">
            <v>0</v>
          </cell>
          <cell r="BJ13">
            <v>0</v>
          </cell>
          <cell r="BK13">
            <v>50000</v>
          </cell>
          <cell r="BL13">
            <v>0</v>
          </cell>
          <cell r="BM13">
            <v>7487678</v>
          </cell>
          <cell r="BN13" t="b">
            <v>1</v>
          </cell>
          <cell r="BO13">
            <v>39050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F13">
            <v>0</v>
          </cell>
          <cell r="CG13">
            <v>0</v>
          </cell>
          <cell r="CH13" t="str">
            <v>DECEMBRIE</v>
          </cell>
          <cell r="CI13" t="str">
            <v>IA</v>
          </cell>
          <cell r="CJ13">
            <v>0</v>
          </cell>
          <cell r="CK13" t="b">
            <v>0</v>
          </cell>
          <cell r="CL13">
            <v>0</v>
          </cell>
          <cell r="CM13">
            <v>0</v>
          </cell>
          <cell r="CN13">
            <v>0</v>
          </cell>
          <cell r="CO13">
            <v>0</v>
          </cell>
          <cell r="CP13" t="str">
            <v>N</v>
          </cell>
          <cell r="CQ13" t="str">
            <v>N</v>
          </cell>
          <cell r="CR13" t="b">
            <v>0</v>
          </cell>
          <cell r="CS13">
            <v>0</v>
          </cell>
          <cell r="CT13">
            <v>0</v>
          </cell>
          <cell r="CU13">
            <v>0</v>
          </cell>
          <cell r="CV13">
            <v>0</v>
          </cell>
          <cell r="CW13">
            <v>0</v>
          </cell>
          <cell r="CX13">
            <v>0</v>
          </cell>
          <cell r="CY13">
            <v>0</v>
          </cell>
          <cell r="CZ13">
            <v>0</v>
          </cell>
          <cell r="DA13">
            <v>0</v>
          </cell>
          <cell r="DB13">
            <v>0</v>
          </cell>
          <cell r="DC13">
            <v>0</v>
          </cell>
          <cell r="DD13">
            <v>0</v>
          </cell>
          <cell r="DE13">
            <v>0</v>
          </cell>
          <cell r="DF13">
            <v>0</v>
          </cell>
          <cell r="DG13">
            <v>0</v>
          </cell>
          <cell r="DH13">
            <v>0</v>
          </cell>
          <cell r="DI13">
            <v>0</v>
          </cell>
          <cell r="DJ13">
            <v>0</v>
          </cell>
          <cell r="DK13">
            <v>0</v>
          </cell>
          <cell r="DL13">
            <v>0</v>
          </cell>
          <cell r="DM13">
            <v>0</v>
          </cell>
          <cell r="DN13" t="b">
            <v>0</v>
          </cell>
          <cell r="DO13" t="b">
            <v>0</v>
          </cell>
          <cell r="DP13" t="b">
            <v>0</v>
          </cell>
          <cell r="DQ13" t="b">
            <v>0</v>
          </cell>
          <cell r="DR13">
            <v>0</v>
          </cell>
          <cell r="DS13">
            <v>0</v>
          </cell>
          <cell r="DT13">
            <v>0</v>
          </cell>
          <cell r="DU13">
            <v>0</v>
          </cell>
          <cell r="DV13">
            <v>0</v>
          </cell>
          <cell r="DW13">
            <v>0</v>
          </cell>
          <cell r="DX13">
            <v>0</v>
          </cell>
          <cell r="DY13">
            <v>0</v>
          </cell>
          <cell r="DZ13">
            <v>0</v>
          </cell>
          <cell r="EA13">
            <v>0</v>
          </cell>
          <cell r="EB13">
            <v>0</v>
          </cell>
          <cell r="EC13">
            <v>0</v>
          </cell>
          <cell r="ED13">
            <v>0</v>
          </cell>
          <cell r="EE13">
            <v>0</v>
          </cell>
          <cell r="EF13">
            <v>0</v>
          </cell>
          <cell r="EG13">
            <v>0</v>
          </cell>
          <cell r="EH13">
            <v>0</v>
          </cell>
          <cell r="EI13">
            <v>0</v>
          </cell>
          <cell r="EJ13">
            <v>0</v>
          </cell>
          <cell r="EK13">
            <v>0</v>
          </cell>
          <cell r="EL13">
            <v>0</v>
          </cell>
          <cell r="EM13">
            <v>0</v>
          </cell>
          <cell r="EN13">
            <v>0</v>
          </cell>
          <cell r="EO13">
            <v>0</v>
          </cell>
          <cell r="EP13">
            <v>0</v>
          </cell>
          <cell r="EQ13">
            <v>0</v>
          </cell>
          <cell r="ER13">
            <v>0</v>
          </cell>
          <cell r="ES13" t="b">
            <v>0</v>
          </cell>
          <cell r="ET13">
            <v>0</v>
          </cell>
          <cell r="EU13">
            <v>0</v>
          </cell>
          <cell r="EV13">
            <v>0</v>
          </cell>
        </row>
        <row r="14">
          <cell r="A14">
            <v>74</v>
          </cell>
          <cell r="B14" t="str">
            <v>2631020020038</v>
          </cell>
          <cell r="C14" t="str">
            <v>ESTE</v>
          </cell>
          <cell r="D14" t="str">
            <v>STEPANESCU LILIOARA</v>
          </cell>
          <cell r="E14" t="str">
            <v>STEPANESCU</v>
          </cell>
          <cell r="F14" t="str">
            <v>CONSTANTA-LILIOARA</v>
          </cell>
          <cell r="G14" t="str">
            <v>sef serviciu</v>
          </cell>
          <cell r="H14">
            <v>0</v>
          </cell>
          <cell r="I14">
            <v>3905000</v>
          </cell>
          <cell r="J14">
            <v>5837975</v>
          </cell>
          <cell r="K14">
            <v>5837975</v>
          </cell>
          <cell r="L14">
            <v>1171500</v>
          </cell>
          <cell r="M14">
            <v>1171500</v>
          </cell>
          <cell r="N14">
            <v>761475</v>
          </cell>
          <cell r="O14">
            <v>15</v>
          </cell>
          <cell r="P14">
            <v>761475</v>
          </cell>
          <cell r="Q14">
            <v>144</v>
          </cell>
          <cell r="R14">
            <v>144</v>
          </cell>
          <cell r="S14">
            <v>0</v>
          </cell>
          <cell r="T14">
            <v>0</v>
          </cell>
          <cell r="U14">
            <v>0</v>
          </cell>
          <cell r="V14">
            <v>0</v>
          </cell>
          <cell r="W14">
            <v>0</v>
          </cell>
          <cell r="X14">
            <v>0</v>
          </cell>
          <cell r="Y14">
            <v>0</v>
          </cell>
          <cell r="Z14">
            <v>20</v>
          </cell>
          <cell r="AA14">
            <v>1167595</v>
          </cell>
          <cell r="AB14">
            <v>1167595</v>
          </cell>
          <cell r="AC14">
            <v>10</v>
          </cell>
          <cell r="AD14">
            <v>583798</v>
          </cell>
          <cell r="AE14">
            <v>583798</v>
          </cell>
          <cell r="AF14">
            <v>15</v>
          </cell>
          <cell r="AG14">
            <v>875696</v>
          </cell>
          <cell r="AH14">
            <v>875696</v>
          </cell>
          <cell r="AI14">
            <v>0</v>
          </cell>
          <cell r="AJ14">
            <v>0</v>
          </cell>
          <cell r="AK14">
            <v>0</v>
          </cell>
          <cell r="AL14">
            <v>4595438</v>
          </cell>
          <cell r="AM14">
            <v>0</v>
          </cell>
          <cell r="AN14">
            <v>0</v>
          </cell>
          <cell r="AO14" t="b">
            <v>0</v>
          </cell>
          <cell r="AP14">
            <v>0</v>
          </cell>
          <cell r="AQ14">
            <v>0</v>
          </cell>
          <cell r="AR14">
            <v>3500000</v>
          </cell>
          <cell r="AS14">
            <v>0</v>
          </cell>
          <cell r="AT14">
            <v>0</v>
          </cell>
          <cell r="AU14">
            <v>423253</v>
          </cell>
          <cell r="AV14">
            <v>58380</v>
          </cell>
          <cell r="AW14">
            <v>16560502</v>
          </cell>
          <cell r="AX14">
            <v>1159235</v>
          </cell>
          <cell r="AY14">
            <v>0</v>
          </cell>
          <cell r="AZ14">
            <v>138900</v>
          </cell>
          <cell r="BA14">
            <v>14780734</v>
          </cell>
          <cell r="BB14">
            <v>926000</v>
          </cell>
          <cell r="BC14">
            <v>1</v>
          </cell>
          <cell r="BD14">
            <v>0</v>
          </cell>
          <cell r="BE14">
            <v>926000</v>
          </cell>
          <cell r="BF14">
            <v>13854734</v>
          </cell>
          <cell r="BG14">
            <v>4762834</v>
          </cell>
          <cell r="BH14">
            <v>10156800</v>
          </cell>
          <cell r="BI14">
            <v>0</v>
          </cell>
          <cell r="BJ14">
            <v>0</v>
          </cell>
          <cell r="BK14">
            <v>991412</v>
          </cell>
          <cell r="BL14">
            <v>0</v>
          </cell>
          <cell r="BM14">
            <v>9126338</v>
          </cell>
          <cell r="BN14" t="b">
            <v>1</v>
          </cell>
          <cell r="BO14">
            <v>39050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t="str">
            <v>n</v>
          </cell>
          <cell r="CF14">
            <v>0</v>
          </cell>
          <cell r="CG14">
            <v>0</v>
          </cell>
          <cell r="CH14" t="str">
            <v>DECEMBRIE</v>
          </cell>
          <cell r="CI14" t="str">
            <v>IA</v>
          </cell>
          <cell r="CJ14">
            <v>0</v>
          </cell>
          <cell r="CK14" t="b">
            <v>0</v>
          </cell>
          <cell r="CL14">
            <v>0</v>
          </cell>
          <cell r="CM14">
            <v>0</v>
          </cell>
          <cell r="CN14">
            <v>0</v>
          </cell>
          <cell r="CO14">
            <v>0</v>
          </cell>
          <cell r="CP14" t="str">
            <v>N</v>
          </cell>
          <cell r="CQ14" t="str">
            <v>N</v>
          </cell>
          <cell r="CR14" t="b">
            <v>0</v>
          </cell>
          <cell r="CS14">
            <v>0</v>
          </cell>
          <cell r="CT14">
            <v>0</v>
          </cell>
          <cell r="CU14">
            <v>0</v>
          </cell>
          <cell r="CV14">
            <v>0</v>
          </cell>
          <cell r="CW14">
            <v>0</v>
          </cell>
          <cell r="CX14">
            <v>0</v>
          </cell>
          <cell r="CY14">
            <v>0</v>
          </cell>
          <cell r="CZ14">
            <v>0</v>
          </cell>
          <cell r="DA14">
            <v>0</v>
          </cell>
          <cell r="DB14">
            <v>0</v>
          </cell>
          <cell r="DC14">
            <v>0</v>
          </cell>
          <cell r="DD14">
            <v>0</v>
          </cell>
          <cell r="DE14">
            <v>0</v>
          </cell>
          <cell r="DF14">
            <v>0</v>
          </cell>
          <cell r="DG14">
            <v>0</v>
          </cell>
          <cell r="DH14">
            <v>0</v>
          </cell>
          <cell r="DI14">
            <v>0</v>
          </cell>
          <cell r="DJ14">
            <v>0</v>
          </cell>
          <cell r="DK14">
            <v>0</v>
          </cell>
          <cell r="DL14">
            <v>0</v>
          </cell>
          <cell r="DM14">
            <v>0</v>
          </cell>
          <cell r="DN14" t="b">
            <v>0</v>
          </cell>
          <cell r="DO14" t="b">
            <v>0</v>
          </cell>
          <cell r="DP14" t="b">
            <v>0</v>
          </cell>
          <cell r="DQ14" t="b">
            <v>0</v>
          </cell>
          <cell r="DR14">
            <v>0</v>
          </cell>
          <cell r="DS14">
            <v>0</v>
          </cell>
          <cell r="DT14">
            <v>0</v>
          </cell>
          <cell r="DU14">
            <v>0</v>
          </cell>
          <cell r="DV14">
            <v>0</v>
          </cell>
          <cell r="DW14">
            <v>0</v>
          </cell>
          <cell r="DX14">
            <v>0</v>
          </cell>
          <cell r="DY14">
            <v>0</v>
          </cell>
          <cell r="DZ14">
            <v>0</v>
          </cell>
          <cell r="EA14">
            <v>0</v>
          </cell>
          <cell r="EB14">
            <v>0</v>
          </cell>
          <cell r="EC14">
            <v>0</v>
          </cell>
          <cell r="ED14">
            <v>0</v>
          </cell>
          <cell r="EE14">
            <v>0</v>
          </cell>
          <cell r="EF14">
            <v>0</v>
          </cell>
          <cell r="EG14">
            <v>0</v>
          </cell>
          <cell r="EH14">
            <v>0</v>
          </cell>
          <cell r="EI14">
            <v>0</v>
          </cell>
          <cell r="EJ14">
            <v>0</v>
          </cell>
          <cell r="EK14">
            <v>0</v>
          </cell>
          <cell r="EL14">
            <v>0</v>
          </cell>
          <cell r="EM14">
            <v>0</v>
          </cell>
          <cell r="EN14">
            <v>0</v>
          </cell>
          <cell r="EO14">
            <v>0</v>
          </cell>
          <cell r="EP14">
            <v>0</v>
          </cell>
          <cell r="EQ14">
            <v>0</v>
          </cell>
          <cell r="ER14">
            <v>0</v>
          </cell>
          <cell r="ES14" t="b">
            <v>0</v>
          </cell>
          <cell r="ET14">
            <v>0</v>
          </cell>
          <cell r="EU14">
            <v>0</v>
          </cell>
          <cell r="EV14">
            <v>0</v>
          </cell>
        </row>
        <row r="15">
          <cell r="A15">
            <v>77</v>
          </cell>
          <cell r="B15" t="str">
            <v>2711219020026</v>
          </cell>
          <cell r="C15" t="str">
            <v>ESTE</v>
          </cell>
          <cell r="D15" t="str">
            <v>BOROICA MIRELA-LAURA</v>
          </cell>
          <cell r="E15" t="str">
            <v>BOROICA</v>
          </cell>
          <cell r="F15" t="str">
            <v>MIRELA-LAURA</v>
          </cell>
          <cell r="G15" t="str">
            <v>referent</v>
          </cell>
          <cell r="H15">
            <v>0</v>
          </cell>
          <cell r="I15">
            <v>2773000</v>
          </cell>
          <cell r="J15">
            <v>2773000</v>
          </cell>
          <cell r="K15">
            <v>2618944</v>
          </cell>
          <cell r="L15">
            <v>0</v>
          </cell>
          <cell r="M15">
            <v>0</v>
          </cell>
          <cell r="N15">
            <v>0</v>
          </cell>
          <cell r="O15">
            <v>0</v>
          </cell>
          <cell r="P15">
            <v>0</v>
          </cell>
          <cell r="Q15">
            <v>144</v>
          </cell>
          <cell r="R15">
            <v>136</v>
          </cell>
          <cell r="S15">
            <v>0</v>
          </cell>
          <cell r="T15">
            <v>0</v>
          </cell>
          <cell r="U15">
            <v>0</v>
          </cell>
          <cell r="V15">
            <v>0</v>
          </cell>
          <cell r="W15">
            <v>0</v>
          </cell>
          <cell r="X15">
            <v>0</v>
          </cell>
          <cell r="Y15">
            <v>0</v>
          </cell>
          <cell r="Z15">
            <v>5</v>
          </cell>
          <cell r="AA15">
            <v>130947</v>
          </cell>
          <cell r="AB15">
            <v>138650</v>
          </cell>
          <cell r="AC15">
            <v>0</v>
          </cell>
          <cell r="AD15">
            <v>0</v>
          </cell>
          <cell r="AE15">
            <v>0</v>
          </cell>
          <cell r="AF15">
            <v>15</v>
          </cell>
          <cell r="AG15">
            <v>392842</v>
          </cell>
          <cell r="AH15">
            <v>415950</v>
          </cell>
          <cell r="AI15">
            <v>8</v>
          </cell>
          <cell r="AJ15">
            <v>161758</v>
          </cell>
          <cell r="AK15">
            <v>0</v>
          </cell>
          <cell r="AL15">
            <v>2122713</v>
          </cell>
          <cell r="AM15">
            <v>0</v>
          </cell>
          <cell r="AN15">
            <v>0</v>
          </cell>
          <cell r="AO15" t="b">
            <v>0</v>
          </cell>
          <cell r="AP15">
            <v>0</v>
          </cell>
          <cell r="AQ15">
            <v>2773000</v>
          </cell>
          <cell r="AR15">
            <v>3500000</v>
          </cell>
          <cell r="AS15">
            <v>0</v>
          </cell>
          <cell r="AT15">
            <v>0</v>
          </cell>
          <cell r="AU15">
            <v>166380</v>
          </cell>
          <cell r="AV15">
            <v>27730</v>
          </cell>
          <cell r="AW15">
            <v>11700204</v>
          </cell>
          <cell r="AX15">
            <v>819014</v>
          </cell>
          <cell r="AY15">
            <v>0</v>
          </cell>
          <cell r="AZ15">
            <v>138900</v>
          </cell>
          <cell r="BA15">
            <v>10548180</v>
          </cell>
          <cell r="BB15">
            <v>926000</v>
          </cell>
          <cell r="BC15">
            <v>1</v>
          </cell>
          <cell r="BD15">
            <v>0</v>
          </cell>
          <cell r="BE15">
            <v>926000</v>
          </cell>
          <cell r="BF15">
            <v>9622180</v>
          </cell>
          <cell r="BG15">
            <v>3069812</v>
          </cell>
          <cell r="BH15">
            <v>7617268</v>
          </cell>
          <cell r="BI15">
            <v>0</v>
          </cell>
          <cell r="BJ15">
            <v>0</v>
          </cell>
          <cell r="BK15">
            <v>463959</v>
          </cell>
          <cell r="BL15">
            <v>0</v>
          </cell>
          <cell r="BM15">
            <v>7153309</v>
          </cell>
          <cell r="BN15" t="b">
            <v>0</v>
          </cell>
          <cell r="BO15">
            <v>0</v>
          </cell>
          <cell r="BP15">
            <v>0</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F15">
            <v>0</v>
          </cell>
          <cell r="CG15">
            <v>0</v>
          </cell>
          <cell r="CH15" t="str">
            <v>DECEMBRIE</v>
          </cell>
          <cell r="CI15" t="str">
            <v>IA</v>
          </cell>
          <cell r="CJ15">
            <v>0</v>
          </cell>
          <cell r="CK15" t="b">
            <v>0</v>
          </cell>
          <cell r="CL15">
            <v>0</v>
          </cell>
          <cell r="CM15">
            <v>0</v>
          </cell>
          <cell r="CN15">
            <v>0</v>
          </cell>
          <cell r="CO15">
            <v>0</v>
          </cell>
          <cell r="CP15" t="str">
            <v>N</v>
          </cell>
          <cell r="CQ15" t="str">
            <v>N</v>
          </cell>
          <cell r="CR15" t="b">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v>
          </cell>
          <cell r="DI15">
            <v>0</v>
          </cell>
          <cell r="DJ15">
            <v>0</v>
          </cell>
          <cell r="DK15">
            <v>0</v>
          </cell>
          <cell r="DL15">
            <v>0</v>
          </cell>
          <cell r="DM15">
            <v>0</v>
          </cell>
          <cell r="DN15" t="b">
            <v>0</v>
          </cell>
          <cell r="DO15" t="b">
            <v>0</v>
          </cell>
          <cell r="DP15" t="b">
            <v>0</v>
          </cell>
          <cell r="DQ15" t="b">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0</v>
          </cell>
          <cell r="EM15">
            <v>0</v>
          </cell>
          <cell r="EN15">
            <v>0</v>
          </cell>
          <cell r="EO15">
            <v>0</v>
          </cell>
          <cell r="EP15">
            <v>0</v>
          </cell>
          <cell r="EQ15">
            <v>0</v>
          </cell>
          <cell r="ER15">
            <v>0</v>
          </cell>
          <cell r="ES15" t="b">
            <v>0</v>
          </cell>
          <cell r="ET15">
            <v>0</v>
          </cell>
          <cell r="EU15">
            <v>0</v>
          </cell>
          <cell r="EV15">
            <v>0</v>
          </cell>
        </row>
        <row r="16">
          <cell r="A16">
            <v>79</v>
          </cell>
          <cell r="B16" t="str">
            <v>2630911020037</v>
          </cell>
          <cell r="C16" t="str">
            <v>ESTE</v>
          </cell>
          <cell r="D16" t="str">
            <v>STOIAN MADONA-MARIA</v>
          </cell>
          <cell r="E16" t="str">
            <v>STOIAN</v>
          </cell>
          <cell r="F16" t="str">
            <v>MADONA-MARIA</v>
          </cell>
          <cell r="G16" t="str">
            <v>inspector</v>
          </cell>
          <cell r="H16">
            <v>0</v>
          </cell>
          <cell r="I16">
            <v>2547000</v>
          </cell>
          <cell r="J16">
            <v>2547000</v>
          </cell>
          <cell r="K16">
            <v>2122500</v>
          </cell>
          <cell r="L16">
            <v>0</v>
          </cell>
          <cell r="M16">
            <v>0</v>
          </cell>
          <cell r="N16">
            <v>0</v>
          </cell>
          <cell r="O16">
            <v>0</v>
          </cell>
          <cell r="P16">
            <v>0</v>
          </cell>
          <cell r="Q16">
            <v>144</v>
          </cell>
          <cell r="R16">
            <v>120</v>
          </cell>
          <cell r="S16">
            <v>0</v>
          </cell>
          <cell r="T16">
            <v>0</v>
          </cell>
          <cell r="U16">
            <v>0</v>
          </cell>
          <cell r="V16">
            <v>0</v>
          </cell>
          <cell r="W16">
            <v>0</v>
          </cell>
          <cell r="X16">
            <v>0</v>
          </cell>
          <cell r="Y16">
            <v>0</v>
          </cell>
          <cell r="Z16">
            <v>20</v>
          </cell>
          <cell r="AA16">
            <v>424500</v>
          </cell>
          <cell r="AB16">
            <v>509400</v>
          </cell>
          <cell r="AC16">
            <v>0</v>
          </cell>
          <cell r="AD16">
            <v>0</v>
          </cell>
          <cell r="AE16">
            <v>0</v>
          </cell>
          <cell r="AF16">
            <v>15</v>
          </cell>
          <cell r="AG16">
            <v>318375</v>
          </cell>
          <cell r="AH16">
            <v>382050</v>
          </cell>
          <cell r="AI16">
            <v>24</v>
          </cell>
          <cell r="AJ16">
            <v>509400</v>
          </cell>
          <cell r="AK16">
            <v>0</v>
          </cell>
          <cell r="AL16">
            <v>2150974</v>
          </cell>
          <cell r="AM16">
            <v>0</v>
          </cell>
          <cell r="AN16">
            <v>0</v>
          </cell>
          <cell r="AO16" t="b">
            <v>0</v>
          </cell>
          <cell r="AP16">
            <v>0</v>
          </cell>
          <cell r="AQ16">
            <v>0</v>
          </cell>
          <cell r="AR16">
            <v>3500000</v>
          </cell>
          <cell r="AS16">
            <v>0</v>
          </cell>
          <cell r="AT16">
            <v>0</v>
          </cell>
          <cell r="AU16">
            <v>171922</v>
          </cell>
          <cell r="AV16">
            <v>25470</v>
          </cell>
          <cell r="AW16">
            <v>9025749</v>
          </cell>
          <cell r="AX16">
            <v>631802</v>
          </cell>
          <cell r="AY16">
            <v>0</v>
          </cell>
          <cell r="AZ16">
            <v>138900</v>
          </cell>
          <cell r="BA16">
            <v>8057655</v>
          </cell>
          <cell r="BB16">
            <v>926000</v>
          </cell>
          <cell r="BC16">
            <v>1</v>
          </cell>
          <cell r="BD16">
            <v>0</v>
          </cell>
          <cell r="BE16">
            <v>926000</v>
          </cell>
          <cell r="BF16">
            <v>7131655</v>
          </cell>
          <cell r="BG16">
            <v>2073602</v>
          </cell>
          <cell r="BH16">
            <v>6122953</v>
          </cell>
          <cell r="BI16">
            <v>0</v>
          </cell>
          <cell r="BJ16">
            <v>0</v>
          </cell>
          <cell r="BK16">
            <v>0</v>
          </cell>
          <cell r="BL16">
            <v>0</v>
          </cell>
          <cell r="BM16">
            <v>6122953</v>
          </cell>
          <cell r="BN16" t="b">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F16">
            <v>0</v>
          </cell>
          <cell r="CG16">
            <v>0</v>
          </cell>
          <cell r="CH16" t="str">
            <v>DECEMBRIE</v>
          </cell>
          <cell r="CI16" t="str">
            <v>IA</v>
          </cell>
          <cell r="CJ16">
            <v>0</v>
          </cell>
          <cell r="CK16" t="b">
            <v>0</v>
          </cell>
          <cell r="CL16">
            <v>0</v>
          </cell>
          <cell r="CM16">
            <v>0</v>
          </cell>
          <cell r="CN16">
            <v>0</v>
          </cell>
          <cell r="CO16">
            <v>0</v>
          </cell>
          <cell r="CP16" t="str">
            <v>N</v>
          </cell>
          <cell r="CQ16" t="str">
            <v>N</v>
          </cell>
          <cell r="CR16" t="b">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t="b">
            <v>0</v>
          </cell>
          <cell r="DO16" t="b">
            <v>0</v>
          </cell>
          <cell r="DP16" t="b">
            <v>0</v>
          </cell>
          <cell r="DQ16" t="b">
            <v>0</v>
          </cell>
          <cell r="DR16">
            <v>0</v>
          </cell>
          <cell r="DS16">
            <v>0</v>
          </cell>
          <cell r="DT16">
            <v>0</v>
          </cell>
          <cell r="DU16">
            <v>0</v>
          </cell>
          <cell r="DV16">
            <v>0</v>
          </cell>
          <cell r="DW16">
            <v>0</v>
          </cell>
          <cell r="DX16">
            <v>0</v>
          </cell>
          <cell r="DY16">
            <v>0</v>
          </cell>
          <cell r="DZ16">
            <v>0</v>
          </cell>
          <cell r="EA16">
            <v>0</v>
          </cell>
          <cell r="EB16">
            <v>0</v>
          </cell>
          <cell r="EC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v>0</v>
          </cell>
          <cell r="ES16" t="b">
            <v>0</v>
          </cell>
          <cell r="ET16">
            <v>0</v>
          </cell>
          <cell r="EU16">
            <v>0</v>
          </cell>
          <cell r="EV16">
            <v>0</v>
          </cell>
        </row>
        <row r="17">
          <cell r="A17">
            <v>78</v>
          </cell>
          <cell r="B17" t="str">
            <v>2690125020033</v>
          </cell>
          <cell r="C17" t="str">
            <v>ESTE</v>
          </cell>
          <cell r="D17" t="str">
            <v>POPA MONICA-CARMEN</v>
          </cell>
          <cell r="E17" t="str">
            <v>POPA</v>
          </cell>
          <cell r="F17" t="str">
            <v>MONICA-CARMEN</v>
          </cell>
          <cell r="G17" t="str">
            <v>inspector</v>
          </cell>
          <cell r="H17">
            <v>0</v>
          </cell>
          <cell r="I17">
            <v>2547000</v>
          </cell>
          <cell r="J17">
            <v>2929050</v>
          </cell>
          <cell r="K17">
            <v>2929050</v>
          </cell>
          <cell r="L17">
            <v>0</v>
          </cell>
          <cell r="M17">
            <v>0</v>
          </cell>
          <cell r="N17">
            <v>382050</v>
          </cell>
          <cell r="O17">
            <v>15</v>
          </cell>
          <cell r="P17">
            <v>382050</v>
          </cell>
          <cell r="Q17">
            <v>144</v>
          </cell>
          <cell r="R17">
            <v>144</v>
          </cell>
          <cell r="S17">
            <v>0</v>
          </cell>
          <cell r="T17">
            <v>0</v>
          </cell>
          <cell r="U17">
            <v>0</v>
          </cell>
          <cell r="V17">
            <v>0</v>
          </cell>
          <cell r="W17">
            <v>0</v>
          </cell>
          <cell r="X17">
            <v>0</v>
          </cell>
          <cell r="Y17">
            <v>0</v>
          </cell>
          <cell r="Z17">
            <v>15</v>
          </cell>
          <cell r="AA17">
            <v>439358</v>
          </cell>
          <cell r="AB17">
            <v>439358</v>
          </cell>
          <cell r="AC17">
            <v>0</v>
          </cell>
          <cell r="AD17">
            <v>0</v>
          </cell>
          <cell r="AE17">
            <v>0</v>
          </cell>
          <cell r="AF17">
            <v>15</v>
          </cell>
          <cell r="AG17">
            <v>439358</v>
          </cell>
          <cell r="AH17">
            <v>439358</v>
          </cell>
          <cell r="AI17">
            <v>0</v>
          </cell>
          <cell r="AJ17">
            <v>0</v>
          </cell>
          <cell r="AK17">
            <v>0</v>
          </cell>
          <cell r="AL17">
            <v>2473621</v>
          </cell>
          <cell r="AM17">
            <v>0</v>
          </cell>
          <cell r="AN17">
            <v>0</v>
          </cell>
          <cell r="AO17" t="b">
            <v>0</v>
          </cell>
          <cell r="AP17">
            <v>0</v>
          </cell>
          <cell r="AQ17">
            <v>0</v>
          </cell>
          <cell r="AR17">
            <v>3500000</v>
          </cell>
          <cell r="AS17">
            <v>0</v>
          </cell>
          <cell r="AT17">
            <v>0</v>
          </cell>
          <cell r="AU17">
            <v>190388</v>
          </cell>
          <cell r="AV17">
            <v>29290</v>
          </cell>
          <cell r="AW17">
            <v>9781387</v>
          </cell>
          <cell r="AX17">
            <v>684697</v>
          </cell>
          <cell r="AY17">
            <v>0</v>
          </cell>
          <cell r="AZ17">
            <v>138900</v>
          </cell>
          <cell r="BA17">
            <v>8738112</v>
          </cell>
          <cell r="BB17">
            <v>926000</v>
          </cell>
          <cell r="BC17">
            <v>1.7</v>
          </cell>
          <cell r="BD17">
            <v>648200</v>
          </cell>
          <cell r="BE17">
            <v>1574200</v>
          </cell>
          <cell r="BF17">
            <v>7163912</v>
          </cell>
          <cell r="BG17">
            <v>2086505</v>
          </cell>
          <cell r="BH17">
            <v>6790507</v>
          </cell>
          <cell r="BI17">
            <v>0</v>
          </cell>
          <cell r="BJ17">
            <v>0</v>
          </cell>
          <cell r="BK17">
            <v>775000</v>
          </cell>
          <cell r="BL17">
            <v>0</v>
          </cell>
          <cell r="BM17">
            <v>5990037</v>
          </cell>
          <cell r="BN17" t="b">
            <v>1</v>
          </cell>
          <cell r="BO17">
            <v>25470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F17">
            <v>0</v>
          </cell>
          <cell r="CG17">
            <v>0</v>
          </cell>
          <cell r="CH17" t="str">
            <v>DECEMBRIE</v>
          </cell>
          <cell r="CI17" t="str">
            <v>IA</v>
          </cell>
          <cell r="CJ17">
            <v>0</v>
          </cell>
          <cell r="CK17" t="b">
            <v>0</v>
          </cell>
          <cell r="CL17">
            <v>0</v>
          </cell>
          <cell r="CM17">
            <v>0</v>
          </cell>
          <cell r="CN17">
            <v>0</v>
          </cell>
          <cell r="CO17">
            <v>0</v>
          </cell>
          <cell r="CP17" t="str">
            <v>N</v>
          </cell>
          <cell r="CQ17" t="str">
            <v>N</v>
          </cell>
          <cell r="CR17" t="b">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t="b">
            <v>0</v>
          </cell>
          <cell r="DO17" t="b">
            <v>0</v>
          </cell>
          <cell r="DP17" t="b">
            <v>0</v>
          </cell>
          <cell r="DQ17" t="b">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P17">
            <v>0</v>
          </cell>
          <cell r="EQ17">
            <v>0</v>
          </cell>
          <cell r="ER17">
            <v>0</v>
          </cell>
          <cell r="ES17" t="b">
            <v>0</v>
          </cell>
          <cell r="ET17">
            <v>0</v>
          </cell>
          <cell r="EU17">
            <v>0</v>
          </cell>
          <cell r="EV17">
            <v>0</v>
          </cell>
        </row>
        <row r="18">
          <cell r="A18">
            <v>75</v>
          </cell>
          <cell r="B18" t="str">
            <v>2720810020098</v>
          </cell>
          <cell r="C18" t="str">
            <v>ESTE</v>
          </cell>
          <cell r="D18" t="str">
            <v>CZIBRIK MONICA-MARIA</v>
          </cell>
          <cell r="E18" t="str">
            <v>CZIBRIK</v>
          </cell>
          <cell r="F18" t="str">
            <v>MONICA-MARIA</v>
          </cell>
          <cell r="G18" t="str">
            <v>inspector spec.</v>
          </cell>
          <cell r="H18">
            <v>0</v>
          </cell>
          <cell r="I18">
            <v>3905000</v>
          </cell>
          <cell r="J18">
            <v>4490750</v>
          </cell>
          <cell r="K18">
            <v>4490750</v>
          </cell>
          <cell r="L18">
            <v>0</v>
          </cell>
          <cell r="M18">
            <v>0</v>
          </cell>
          <cell r="N18">
            <v>585750</v>
          </cell>
          <cell r="O18">
            <v>15</v>
          </cell>
          <cell r="P18">
            <v>585750</v>
          </cell>
          <cell r="Q18">
            <v>144</v>
          </cell>
          <cell r="R18">
            <v>144</v>
          </cell>
          <cell r="S18">
            <v>0</v>
          </cell>
          <cell r="T18">
            <v>0</v>
          </cell>
          <cell r="U18">
            <v>0</v>
          </cell>
          <cell r="V18">
            <v>0</v>
          </cell>
          <cell r="W18">
            <v>0</v>
          </cell>
          <cell r="X18">
            <v>0</v>
          </cell>
          <cell r="Y18">
            <v>0</v>
          </cell>
          <cell r="Z18">
            <v>10</v>
          </cell>
          <cell r="AA18">
            <v>449075</v>
          </cell>
          <cell r="AB18">
            <v>449075</v>
          </cell>
          <cell r="AC18">
            <v>10</v>
          </cell>
          <cell r="AD18">
            <v>449075</v>
          </cell>
          <cell r="AE18">
            <v>449075</v>
          </cell>
          <cell r="AF18">
            <v>15</v>
          </cell>
          <cell r="AG18">
            <v>673612</v>
          </cell>
          <cell r="AH18">
            <v>673612</v>
          </cell>
          <cell r="AI18">
            <v>0</v>
          </cell>
          <cell r="AJ18">
            <v>0</v>
          </cell>
          <cell r="AK18">
            <v>0</v>
          </cell>
          <cell r="AL18">
            <v>3792606</v>
          </cell>
          <cell r="AM18">
            <v>0</v>
          </cell>
          <cell r="AN18">
            <v>0</v>
          </cell>
          <cell r="AO18" t="b">
            <v>0</v>
          </cell>
          <cell r="AP18">
            <v>0</v>
          </cell>
          <cell r="AQ18">
            <v>0</v>
          </cell>
          <cell r="AR18">
            <v>3500000</v>
          </cell>
          <cell r="AS18">
            <v>0</v>
          </cell>
          <cell r="AT18">
            <v>0</v>
          </cell>
          <cell r="AU18">
            <v>303126</v>
          </cell>
          <cell r="AV18">
            <v>44908</v>
          </cell>
          <cell r="AW18">
            <v>13355118</v>
          </cell>
          <cell r="AX18">
            <v>934858</v>
          </cell>
          <cell r="AY18">
            <v>0</v>
          </cell>
          <cell r="AZ18">
            <v>138900</v>
          </cell>
          <cell r="BA18">
            <v>11933326</v>
          </cell>
          <cell r="BB18">
            <v>926000</v>
          </cell>
          <cell r="BC18">
            <v>1</v>
          </cell>
          <cell r="BD18">
            <v>0</v>
          </cell>
          <cell r="BE18">
            <v>926000</v>
          </cell>
          <cell r="BF18">
            <v>11007326</v>
          </cell>
          <cell r="BG18">
            <v>3623870</v>
          </cell>
          <cell r="BH18">
            <v>8448356</v>
          </cell>
          <cell r="BI18">
            <v>0</v>
          </cell>
          <cell r="BJ18">
            <v>0</v>
          </cell>
          <cell r="BK18">
            <v>650945</v>
          </cell>
          <cell r="BL18">
            <v>0</v>
          </cell>
          <cell r="BM18">
            <v>7758361</v>
          </cell>
          <cell r="BN18" t="b">
            <v>1</v>
          </cell>
          <cell r="BO18">
            <v>39050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F18">
            <v>0</v>
          </cell>
          <cell r="CG18">
            <v>0</v>
          </cell>
          <cell r="CH18" t="str">
            <v>DECEMBRIE</v>
          </cell>
          <cell r="CI18" t="str">
            <v>IA</v>
          </cell>
          <cell r="CJ18">
            <v>0</v>
          </cell>
          <cell r="CK18" t="b">
            <v>0</v>
          </cell>
          <cell r="CL18">
            <v>0</v>
          </cell>
          <cell r="CM18">
            <v>0</v>
          </cell>
          <cell r="CN18">
            <v>0</v>
          </cell>
          <cell r="CO18">
            <v>0</v>
          </cell>
          <cell r="CP18" t="str">
            <v>N</v>
          </cell>
          <cell r="CQ18" t="str">
            <v>N</v>
          </cell>
          <cell r="CR18" t="b">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cell r="DH18">
            <v>0</v>
          </cell>
          <cell r="DI18">
            <v>0</v>
          </cell>
          <cell r="DJ18">
            <v>0</v>
          </cell>
          <cell r="DK18">
            <v>0</v>
          </cell>
          <cell r="DL18">
            <v>0</v>
          </cell>
          <cell r="DM18">
            <v>0</v>
          </cell>
          <cell r="DN18" t="b">
            <v>0</v>
          </cell>
          <cell r="DO18" t="b">
            <v>0</v>
          </cell>
          <cell r="DP18" t="b">
            <v>0</v>
          </cell>
          <cell r="DQ18" t="b">
            <v>0</v>
          </cell>
          <cell r="DR18">
            <v>0</v>
          </cell>
          <cell r="DS18">
            <v>0</v>
          </cell>
          <cell r="DT18">
            <v>0</v>
          </cell>
          <cell r="DU18">
            <v>0</v>
          </cell>
          <cell r="DV18">
            <v>0</v>
          </cell>
          <cell r="DW18">
            <v>0</v>
          </cell>
          <cell r="DX18">
            <v>0</v>
          </cell>
          <cell r="DY18">
            <v>0</v>
          </cell>
          <cell r="DZ18">
            <v>0</v>
          </cell>
          <cell r="EA18">
            <v>0</v>
          </cell>
          <cell r="EB18">
            <v>0</v>
          </cell>
          <cell r="EC18">
            <v>0</v>
          </cell>
          <cell r="ED18">
            <v>0</v>
          </cell>
          <cell r="EE18">
            <v>0</v>
          </cell>
          <cell r="EF18">
            <v>0</v>
          </cell>
          <cell r="EG18">
            <v>0</v>
          </cell>
          <cell r="EH18">
            <v>0</v>
          </cell>
          <cell r="EI18">
            <v>0</v>
          </cell>
          <cell r="EJ18">
            <v>0</v>
          </cell>
          <cell r="EK18">
            <v>0</v>
          </cell>
          <cell r="EL18">
            <v>0</v>
          </cell>
          <cell r="EM18">
            <v>0</v>
          </cell>
          <cell r="EN18">
            <v>0</v>
          </cell>
          <cell r="EO18">
            <v>0</v>
          </cell>
          <cell r="EP18">
            <v>0</v>
          </cell>
          <cell r="EQ18">
            <v>0</v>
          </cell>
          <cell r="ER18">
            <v>0</v>
          </cell>
          <cell r="ES18" t="b">
            <v>0</v>
          </cell>
          <cell r="ET18">
            <v>0</v>
          </cell>
          <cell r="EU18">
            <v>0</v>
          </cell>
          <cell r="EV18">
            <v>0</v>
          </cell>
        </row>
        <row r="19">
          <cell r="A19">
            <v>81</v>
          </cell>
          <cell r="B19" t="str">
            <v>1671224290901</v>
          </cell>
          <cell r="C19" t="str">
            <v>ESTE</v>
          </cell>
          <cell r="D19" t="str">
            <v>TOMOS CRISTIAN-MIHAI</v>
          </cell>
          <cell r="E19" t="str">
            <v>TOMOS</v>
          </cell>
          <cell r="F19" t="str">
            <v>CRISTIAN-MIHAI</v>
          </cell>
          <cell r="G19" t="str">
            <v>sef serviciu</v>
          </cell>
          <cell r="H19">
            <v>0</v>
          </cell>
          <cell r="I19">
            <v>3905000</v>
          </cell>
          <cell r="J19">
            <v>5056975</v>
          </cell>
          <cell r="K19">
            <v>5056975</v>
          </cell>
          <cell r="L19">
            <v>1151975</v>
          </cell>
          <cell r="M19">
            <v>1151975</v>
          </cell>
          <cell r="N19">
            <v>0</v>
          </cell>
          <cell r="O19">
            <v>0</v>
          </cell>
          <cell r="P19">
            <v>0</v>
          </cell>
          <cell r="Q19">
            <v>144</v>
          </cell>
          <cell r="R19">
            <v>144</v>
          </cell>
          <cell r="S19">
            <v>0</v>
          </cell>
          <cell r="T19">
            <v>0</v>
          </cell>
          <cell r="U19">
            <v>0</v>
          </cell>
          <cell r="V19">
            <v>0</v>
          </cell>
          <cell r="W19">
            <v>0</v>
          </cell>
          <cell r="X19">
            <v>0</v>
          </cell>
          <cell r="Y19">
            <v>0</v>
          </cell>
          <cell r="Z19">
            <v>15</v>
          </cell>
          <cell r="AA19">
            <v>758546</v>
          </cell>
          <cell r="AB19">
            <v>758546</v>
          </cell>
          <cell r="AC19">
            <v>10</v>
          </cell>
          <cell r="AD19">
            <v>505698</v>
          </cell>
          <cell r="AE19">
            <v>505698</v>
          </cell>
          <cell r="AF19">
            <v>0</v>
          </cell>
          <cell r="AG19">
            <v>0</v>
          </cell>
          <cell r="AH19">
            <v>0</v>
          </cell>
          <cell r="AI19">
            <v>0</v>
          </cell>
          <cell r="AJ19">
            <v>0</v>
          </cell>
          <cell r="AK19">
            <v>0</v>
          </cell>
          <cell r="AL19">
            <v>3971398</v>
          </cell>
          <cell r="AM19">
            <v>0</v>
          </cell>
          <cell r="AN19">
            <v>0</v>
          </cell>
          <cell r="AO19" t="b">
            <v>0</v>
          </cell>
          <cell r="AP19">
            <v>0</v>
          </cell>
          <cell r="AQ19">
            <v>0</v>
          </cell>
          <cell r="AR19">
            <v>3500000</v>
          </cell>
          <cell r="AS19">
            <v>0</v>
          </cell>
          <cell r="AT19">
            <v>0</v>
          </cell>
          <cell r="AU19">
            <v>316061</v>
          </cell>
          <cell r="AV19">
            <v>50570</v>
          </cell>
          <cell r="AW19">
            <v>13792617</v>
          </cell>
          <cell r="AX19">
            <v>965483</v>
          </cell>
          <cell r="AY19">
            <v>0</v>
          </cell>
          <cell r="AZ19">
            <v>138900</v>
          </cell>
          <cell r="BA19">
            <v>12321603</v>
          </cell>
          <cell r="BB19">
            <v>926000</v>
          </cell>
          <cell r="BC19">
            <v>1.35</v>
          </cell>
          <cell r="BD19">
            <v>324100</v>
          </cell>
          <cell r="BE19">
            <v>1250100</v>
          </cell>
          <cell r="BF19">
            <v>11071503</v>
          </cell>
          <cell r="BG19">
            <v>3649541</v>
          </cell>
          <cell r="BH19">
            <v>8810962</v>
          </cell>
          <cell r="BI19">
            <v>0</v>
          </cell>
          <cell r="BJ19">
            <v>0</v>
          </cell>
          <cell r="BK19">
            <v>1232314</v>
          </cell>
          <cell r="BL19">
            <v>0</v>
          </cell>
          <cell r="BM19">
            <v>7539598</v>
          </cell>
          <cell r="BN19" t="b">
            <v>1</v>
          </cell>
          <cell r="BO19">
            <v>39050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F19">
            <v>0</v>
          </cell>
          <cell r="CG19">
            <v>0</v>
          </cell>
          <cell r="CH19" t="str">
            <v>DECEMBRIE</v>
          </cell>
          <cell r="CI19" t="str">
            <v>I</v>
          </cell>
          <cell r="CJ19">
            <v>0</v>
          </cell>
          <cell r="CK19" t="b">
            <v>0</v>
          </cell>
          <cell r="CL19">
            <v>0</v>
          </cell>
          <cell r="CM19">
            <v>0</v>
          </cell>
          <cell r="CN19">
            <v>0</v>
          </cell>
          <cell r="CO19">
            <v>0</v>
          </cell>
          <cell r="CP19" t="str">
            <v>N</v>
          </cell>
          <cell r="CQ19" t="str">
            <v>N</v>
          </cell>
          <cell r="CR19" t="b">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v>0</v>
          </cell>
          <cell r="DI19">
            <v>0</v>
          </cell>
          <cell r="DJ19">
            <v>0</v>
          </cell>
          <cell r="DK19">
            <v>0</v>
          </cell>
          <cell r="DL19">
            <v>0</v>
          </cell>
          <cell r="DM19">
            <v>0</v>
          </cell>
          <cell r="DN19" t="b">
            <v>0</v>
          </cell>
          <cell r="DO19" t="b">
            <v>0</v>
          </cell>
          <cell r="DP19" t="b">
            <v>0</v>
          </cell>
          <cell r="DQ19" t="b">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v>0</v>
          </cell>
          <cell r="ES19" t="b">
            <v>0</v>
          </cell>
          <cell r="ET19">
            <v>0</v>
          </cell>
          <cell r="EU19">
            <v>136</v>
          </cell>
          <cell r="EV19">
            <v>0</v>
          </cell>
        </row>
        <row r="20">
          <cell r="A20">
            <v>86</v>
          </cell>
          <cell r="B20" t="str">
            <v>2691012020010</v>
          </cell>
          <cell r="C20" t="str">
            <v>ESTE</v>
          </cell>
          <cell r="D20" t="str">
            <v>KOVACS ELISABETA</v>
          </cell>
          <cell r="E20" t="str">
            <v>KOVACS</v>
          </cell>
          <cell r="F20" t="str">
            <v>ELISABETA</v>
          </cell>
          <cell r="G20" t="str">
            <v>referent</v>
          </cell>
          <cell r="H20">
            <v>0</v>
          </cell>
          <cell r="I20">
            <v>2773000</v>
          </cell>
          <cell r="J20">
            <v>2773000</v>
          </cell>
          <cell r="K20">
            <v>2773000</v>
          </cell>
          <cell r="L20">
            <v>0</v>
          </cell>
          <cell r="M20">
            <v>0</v>
          </cell>
          <cell r="N20">
            <v>0</v>
          </cell>
          <cell r="O20">
            <v>0</v>
          </cell>
          <cell r="P20">
            <v>0</v>
          </cell>
          <cell r="Q20">
            <v>144</v>
          </cell>
          <cell r="R20">
            <v>144</v>
          </cell>
          <cell r="S20">
            <v>0</v>
          </cell>
          <cell r="T20">
            <v>0</v>
          </cell>
          <cell r="U20">
            <v>0</v>
          </cell>
          <cell r="V20">
            <v>0</v>
          </cell>
          <cell r="W20">
            <v>0</v>
          </cell>
          <cell r="X20">
            <v>0</v>
          </cell>
          <cell r="Y20">
            <v>0</v>
          </cell>
          <cell r="Z20">
            <v>10</v>
          </cell>
          <cell r="AA20">
            <v>277300</v>
          </cell>
          <cell r="AB20">
            <v>277300</v>
          </cell>
          <cell r="AC20">
            <v>0</v>
          </cell>
          <cell r="AD20">
            <v>0</v>
          </cell>
          <cell r="AE20">
            <v>0</v>
          </cell>
          <cell r="AF20">
            <v>15</v>
          </cell>
          <cell r="AG20">
            <v>415950</v>
          </cell>
          <cell r="AH20">
            <v>415950</v>
          </cell>
          <cell r="AI20">
            <v>0</v>
          </cell>
          <cell r="AJ20">
            <v>0</v>
          </cell>
          <cell r="AK20">
            <v>0</v>
          </cell>
          <cell r="AL20">
            <v>2257245</v>
          </cell>
          <cell r="AM20">
            <v>0</v>
          </cell>
          <cell r="AN20">
            <v>0</v>
          </cell>
          <cell r="AO20" t="b">
            <v>0</v>
          </cell>
          <cell r="AP20">
            <v>0</v>
          </cell>
          <cell r="AQ20">
            <v>0</v>
          </cell>
          <cell r="AR20">
            <v>3500000</v>
          </cell>
          <cell r="AS20">
            <v>0</v>
          </cell>
          <cell r="AT20">
            <v>0</v>
          </cell>
          <cell r="AU20">
            <v>173312</v>
          </cell>
          <cell r="AV20">
            <v>27730</v>
          </cell>
          <cell r="AW20">
            <v>9223495</v>
          </cell>
          <cell r="AX20">
            <v>645645</v>
          </cell>
          <cell r="AY20">
            <v>0</v>
          </cell>
          <cell r="AZ20">
            <v>138900</v>
          </cell>
          <cell r="BA20">
            <v>8237908</v>
          </cell>
          <cell r="BB20">
            <v>926000</v>
          </cell>
          <cell r="BC20">
            <v>1</v>
          </cell>
          <cell r="BD20">
            <v>0</v>
          </cell>
          <cell r="BE20">
            <v>926000</v>
          </cell>
          <cell r="BF20">
            <v>7311908</v>
          </cell>
          <cell r="BG20">
            <v>2145703</v>
          </cell>
          <cell r="BH20">
            <v>6231105</v>
          </cell>
          <cell r="BI20">
            <v>0</v>
          </cell>
          <cell r="BJ20">
            <v>0</v>
          </cell>
          <cell r="BK20">
            <v>350000</v>
          </cell>
          <cell r="BL20">
            <v>0</v>
          </cell>
          <cell r="BM20">
            <v>5853375</v>
          </cell>
          <cell r="BN20" t="b">
            <v>1</v>
          </cell>
          <cell r="BO20">
            <v>27730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F20">
            <v>0</v>
          </cell>
          <cell r="CG20">
            <v>0</v>
          </cell>
          <cell r="CH20" t="str">
            <v>DECEMBRIE</v>
          </cell>
          <cell r="CI20" t="str">
            <v>IA</v>
          </cell>
          <cell r="CJ20">
            <v>0</v>
          </cell>
          <cell r="CK20" t="b">
            <v>0</v>
          </cell>
          <cell r="CL20">
            <v>0</v>
          </cell>
          <cell r="CM20">
            <v>0</v>
          </cell>
          <cell r="CN20">
            <v>0</v>
          </cell>
          <cell r="CO20">
            <v>0</v>
          </cell>
          <cell r="CP20" t="str">
            <v>N</v>
          </cell>
          <cell r="CQ20" t="str">
            <v>N</v>
          </cell>
          <cell r="CR20" t="b">
            <v>0</v>
          </cell>
          <cell r="CS20">
            <v>0</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0</v>
          </cell>
          <cell r="DI20">
            <v>0</v>
          </cell>
          <cell r="DJ20">
            <v>0</v>
          </cell>
          <cell r="DK20">
            <v>0</v>
          </cell>
          <cell r="DL20">
            <v>0</v>
          </cell>
          <cell r="DM20">
            <v>0</v>
          </cell>
          <cell r="DN20" t="b">
            <v>0</v>
          </cell>
          <cell r="DO20" t="b">
            <v>0</v>
          </cell>
          <cell r="DP20" t="b">
            <v>0</v>
          </cell>
          <cell r="DQ20" t="b">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0</v>
          </cell>
          <cell r="EP20">
            <v>0</v>
          </cell>
          <cell r="EQ20">
            <v>0</v>
          </cell>
          <cell r="ER20">
            <v>0</v>
          </cell>
          <cell r="ES20" t="b">
            <v>0</v>
          </cell>
          <cell r="ET20">
            <v>0</v>
          </cell>
          <cell r="EU20">
            <v>0</v>
          </cell>
          <cell r="EV20">
            <v>0</v>
          </cell>
        </row>
        <row r="21">
          <cell r="A21">
            <v>82</v>
          </cell>
          <cell r="B21" t="str">
            <v>1740528022801</v>
          </cell>
          <cell r="C21" t="str">
            <v>ESTE</v>
          </cell>
          <cell r="D21" t="str">
            <v>COCIUBA NICOLAE-VIOREL</v>
          </cell>
          <cell r="E21" t="str">
            <v>COCIUBA</v>
          </cell>
          <cell r="F21" t="str">
            <v>NICOLAE-VIOREL</v>
          </cell>
          <cell r="G21" t="str">
            <v>inspector spec.</v>
          </cell>
          <cell r="H21">
            <v>0</v>
          </cell>
          <cell r="I21">
            <v>3384900</v>
          </cell>
          <cell r="J21">
            <v>3384900</v>
          </cell>
          <cell r="K21">
            <v>3384900</v>
          </cell>
          <cell r="L21">
            <v>0</v>
          </cell>
          <cell r="M21">
            <v>0</v>
          </cell>
          <cell r="N21">
            <v>0</v>
          </cell>
          <cell r="O21">
            <v>0</v>
          </cell>
          <cell r="P21">
            <v>0</v>
          </cell>
          <cell r="Q21">
            <v>144</v>
          </cell>
          <cell r="R21">
            <v>144</v>
          </cell>
          <cell r="S21">
            <v>0</v>
          </cell>
          <cell r="T21">
            <v>0</v>
          </cell>
          <cell r="U21">
            <v>0</v>
          </cell>
          <cell r="V21">
            <v>0</v>
          </cell>
          <cell r="W21">
            <v>0</v>
          </cell>
          <cell r="X21">
            <v>0</v>
          </cell>
          <cell r="Y21">
            <v>0</v>
          </cell>
          <cell r="Z21">
            <v>0</v>
          </cell>
          <cell r="AA21">
            <v>0</v>
          </cell>
          <cell r="AB21">
            <v>0</v>
          </cell>
          <cell r="AC21">
            <v>0</v>
          </cell>
          <cell r="AD21">
            <v>0</v>
          </cell>
          <cell r="AE21">
            <v>0</v>
          </cell>
          <cell r="AF21">
            <v>15</v>
          </cell>
          <cell r="AG21">
            <v>507735</v>
          </cell>
          <cell r="AH21">
            <v>507735</v>
          </cell>
          <cell r="AI21">
            <v>0</v>
          </cell>
          <cell r="AJ21">
            <v>0</v>
          </cell>
          <cell r="AK21">
            <v>0</v>
          </cell>
          <cell r="AL21">
            <v>2860974</v>
          </cell>
          <cell r="AM21">
            <v>0</v>
          </cell>
          <cell r="AN21">
            <v>0</v>
          </cell>
          <cell r="AO21" t="b">
            <v>0</v>
          </cell>
          <cell r="AP21">
            <v>0</v>
          </cell>
          <cell r="AQ21">
            <v>0</v>
          </cell>
          <cell r="AR21">
            <v>3500000</v>
          </cell>
          <cell r="AS21">
            <v>0</v>
          </cell>
          <cell r="AT21">
            <v>0</v>
          </cell>
          <cell r="AU21">
            <v>194632</v>
          </cell>
          <cell r="AV21">
            <v>33849</v>
          </cell>
          <cell r="AW21">
            <v>10253609</v>
          </cell>
          <cell r="AX21">
            <v>717753</v>
          </cell>
          <cell r="AY21">
            <v>0</v>
          </cell>
          <cell r="AZ21">
            <v>138900</v>
          </cell>
          <cell r="BA21">
            <v>9168475</v>
          </cell>
          <cell r="BB21">
            <v>926000</v>
          </cell>
          <cell r="BC21">
            <v>1</v>
          </cell>
          <cell r="BD21">
            <v>0</v>
          </cell>
          <cell r="BE21">
            <v>926000</v>
          </cell>
          <cell r="BF21">
            <v>8242475</v>
          </cell>
          <cell r="BG21">
            <v>2517930</v>
          </cell>
          <cell r="BH21">
            <v>6789445</v>
          </cell>
          <cell r="BI21">
            <v>0</v>
          </cell>
          <cell r="BJ21">
            <v>0</v>
          </cell>
          <cell r="BK21">
            <v>0</v>
          </cell>
          <cell r="BL21">
            <v>0</v>
          </cell>
          <cell r="BM21">
            <v>6755596</v>
          </cell>
          <cell r="BN21" t="b">
            <v>1</v>
          </cell>
          <cell r="BO21">
            <v>33849</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F21">
            <v>0</v>
          </cell>
          <cell r="CG21">
            <v>0</v>
          </cell>
          <cell r="CH21" t="str">
            <v>DECEMBRIE</v>
          </cell>
          <cell r="CI21" t="str">
            <v>I</v>
          </cell>
          <cell r="CJ21">
            <v>0</v>
          </cell>
          <cell r="CK21" t="b">
            <v>0</v>
          </cell>
          <cell r="CL21">
            <v>0</v>
          </cell>
          <cell r="CM21">
            <v>0</v>
          </cell>
          <cell r="CN21">
            <v>0</v>
          </cell>
          <cell r="CO21">
            <v>0</v>
          </cell>
          <cell r="CP21" t="str">
            <v>N</v>
          </cell>
          <cell r="CQ21" t="str">
            <v>N</v>
          </cell>
          <cell r="CR21" t="b">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0</v>
          </cell>
          <cell r="DI21">
            <v>0</v>
          </cell>
          <cell r="DJ21">
            <v>0</v>
          </cell>
          <cell r="DK21">
            <v>0</v>
          </cell>
          <cell r="DL21">
            <v>0</v>
          </cell>
          <cell r="DM21">
            <v>0</v>
          </cell>
          <cell r="DN21" t="b">
            <v>0</v>
          </cell>
          <cell r="DO21" t="b">
            <v>0</v>
          </cell>
          <cell r="DP21" t="b">
            <v>0</v>
          </cell>
          <cell r="DQ21" t="b">
            <v>0</v>
          </cell>
          <cell r="DR21">
            <v>0</v>
          </cell>
          <cell r="DS21">
            <v>0</v>
          </cell>
          <cell r="DT21">
            <v>0</v>
          </cell>
          <cell r="DU21">
            <v>0</v>
          </cell>
          <cell r="DV21">
            <v>0</v>
          </cell>
          <cell r="DW21">
            <v>0</v>
          </cell>
          <cell r="DX21">
            <v>0</v>
          </cell>
          <cell r="DY21">
            <v>0</v>
          </cell>
          <cell r="DZ21">
            <v>0</v>
          </cell>
          <cell r="EA21">
            <v>0</v>
          </cell>
          <cell r="EB21">
            <v>0</v>
          </cell>
          <cell r="EC21">
            <v>0</v>
          </cell>
          <cell r="ED21">
            <v>0</v>
          </cell>
          <cell r="EE21">
            <v>0</v>
          </cell>
          <cell r="EF21">
            <v>0</v>
          </cell>
          <cell r="EG21">
            <v>0</v>
          </cell>
          <cell r="EH21">
            <v>0</v>
          </cell>
          <cell r="EI21">
            <v>0</v>
          </cell>
          <cell r="EJ21">
            <v>0</v>
          </cell>
          <cell r="EK21">
            <v>0</v>
          </cell>
          <cell r="EL21">
            <v>0</v>
          </cell>
          <cell r="EM21">
            <v>0</v>
          </cell>
          <cell r="EN21">
            <v>0</v>
          </cell>
          <cell r="EO21">
            <v>0</v>
          </cell>
          <cell r="EP21">
            <v>0</v>
          </cell>
          <cell r="EQ21">
            <v>0</v>
          </cell>
          <cell r="ER21">
            <v>0</v>
          </cell>
          <cell r="ES21" t="b">
            <v>0</v>
          </cell>
          <cell r="ET21">
            <v>0</v>
          </cell>
          <cell r="EU21">
            <v>0</v>
          </cell>
          <cell r="EV21">
            <v>0</v>
          </cell>
        </row>
        <row r="22">
          <cell r="A22">
            <v>84</v>
          </cell>
          <cell r="B22" t="str">
            <v>2730428020013</v>
          </cell>
          <cell r="C22" t="str">
            <v>ESTE</v>
          </cell>
          <cell r="D22" t="str">
            <v>SABAU MARIA-DANIELA</v>
          </cell>
          <cell r="E22" t="str">
            <v>SABAU</v>
          </cell>
          <cell r="F22" t="str">
            <v>MARIA-DANIELA</v>
          </cell>
          <cell r="G22" t="str">
            <v>inspector spec.</v>
          </cell>
          <cell r="H22">
            <v>0</v>
          </cell>
          <cell r="I22">
            <v>3384900</v>
          </cell>
          <cell r="J22">
            <v>3384900</v>
          </cell>
          <cell r="K22">
            <v>3384900</v>
          </cell>
          <cell r="L22">
            <v>0</v>
          </cell>
          <cell r="M22">
            <v>0</v>
          </cell>
          <cell r="N22">
            <v>0</v>
          </cell>
          <cell r="O22">
            <v>0</v>
          </cell>
          <cell r="P22">
            <v>0</v>
          </cell>
          <cell r="Q22">
            <v>144</v>
          </cell>
          <cell r="R22">
            <v>144</v>
          </cell>
          <cell r="S22">
            <v>0</v>
          </cell>
          <cell r="T22">
            <v>0</v>
          </cell>
          <cell r="U22">
            <v>0</v>
          </cell>
          <cell r="V22">
            <v>0</v>
          </cell>
          <cell r="W22">
            <v>0</v>
          </cell>
          <cell r="X22">
            <v>0</v>
          </cell>
          <cell r="Y22">
            <v>0</v>
          </cell>
          <cell r="Z22">
            <v>5</v>
          </cell>
          <cell r="AA22">
            <v>169245</v>
          </cell>
          <cell r="AB22">
            <v>169245</v>
          </cell>
          <cell r="AC22">
            <v>0</v>
          </cell>
          <cell r="AD22">
            <v>0</v>
          </cell>
          <cell r="AE22">
            <v>0</v>
          </cell>
          <cell r="AF22">
            <v>15</v>
          </cell>
          <cell r="AG22">
            <v>507735</v>
          </cell>
          <cell r="AH22">
            <v>507735</v>
          </cell>
          <cell r="AI22">
            <v>0</v>
          </cell>
          <cell r="AJ22">
            <v>0</v>
          </cell>
          <cell r="AK22">
            <v>0</v>
          </cell>
          <cell r="AL22">
            <v>2836870</v>
          </cell>
          <cell r="AM22">
            <v>0</v>
          </cell>
          <cell r="AN22">
            <v>0</v>
          </cell>
          <cell r="AO22" t="b">
            <v>0</v>
          </cell>
          <cell r="AP22">
            <v>0</v>
          </cell>
          <cell r="AQ22">
            <v>0</v>
          </cell>
          <cell r="AR22">
            <v>3500000</v>
          </cell>
          <cell r="AS22">
            <v>0</v>
          </cell>
          <cell r="AT22">
            <v>0</v>
          </cell>
          <cell r="AU22">
            <v>203094</v>
          </cell>
          <cell r="AV22">
            <v>33849</v>
          </cell>
          <cell r="AW22">
            <v>10398750</v>
          </cell>
          <cell r="AX22">
            <v>727912</v>
          </cell>
          <cell r="AY22">
            <v>0</v>
          </cell>
          <cell r="AZ22">
            <v>138900</v>
          </cell>
          <cell r="BA22">
            <v>9294995</v>
          </cell>
          <cell r="BB22">
            <v>926000</v>
          </cell>
          <cell r="BC22">
            <v>1</v>
          </cell>
          <cell r="BD22">
            <v>0</v>
          </cell>
          <cell r="BE22">
            <v>926000</v>
          </cell>
          <cell r="BF22">
            <v>8368995</v>
          </cell>
          <cell r="BG22">
            <v>2568538</v>
          </cell>
          <cell r="BH22">
            <v>6865357</v>
          </cell>
          <cell r="BI22">
            <v>0</v>
          </cell>
          <cell r="BJ22">
            <v>0</v>
          </cell>
          <cell r="BK22">
            <v>0</v>
          </cell>
          <cell r="BL22">
            <v>0</v>
          </cell>
          <cell r="BM22">
            <v>6831508</v>
          </cell>
          <cell r="BN22" t="b">
            <v>1</v>
          </cell>
          <cell r="BO22">
            <v>33849</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F22">
            <v>0</v>
          </cell>
          <cell r="CG22">
            <v>0</v>
          </cell>
          <cell r="CH22" t="str">
            <v>DECEMBRIE</v>
          </cell>
          <cell r="CI22" t="str">
            <v>I</v>
          </cell>
          <cell r="CJ22">
            <v>0</v>
          </cell>
          <cell r="CK22" t="b">
            <v>0</v>
          </cell>
          <cell r="CL22">
            <v>0</v>
          </cell>
          <cell r="CM22">
            <v>0</v>
          </cell>
          <cell r="CN22">
            <v>0</v>
          </cell>
          <cell r="CO22">
            <v>0</v>
          </cell>
          <cell r="CP22" t="str">
            <v>N</v>
          </cell>
          <cell r="CQ22" t="str">
            <v>N</v>
          </cell>
          <cell r="CR22" t="b">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t="b">
            <v>0</v>
          </cell>
          <cell r="DO22" t="b">
            <v>0</v>
          </cell>
          <cell r="DP22" t="b">
            <v>0</v>
          </cell>
          <cell r="DQ22" t="b">
            <v>0</v>
          </cell>
          <cell r="DR22">
            <v>0</v>
          </cell>
          <cell r="DS22">
            <v>0</v>
          </cell>
          <cell r="DT22">
            <v>0</v>
          </cell>
          <cell r="DU22">
            <v>0</v>
          </cell>
          <cell r="DV22">
            <v>0</v>
          </cell>
          <cell r="DW22">
            <v>0</v>
          </cell>
          <cell r="DX22">
            <v>0</v>
          </cell>
          <cell r="DY22">
            <v>0</v>
          </cell>
          <cell r="DZ22">
            <v>0</v>
          </cell>
          <cell r="EA22">
            <v>0</v>
          </cell>
          <cell r="EB22">
            <v>0</v>
          </cell>
          <cell r="EC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v>0</v>
          </cell>
          <cell r="ES22" t="b">
            <v>0</v>
          </cell>
          <cell r="ET22">
            <v>0</v>
          </cell>
          <cell r="EU22">
            <v>0</v>
          </cell>
          <cell r="EV22">
            <v>0</v>
          </cell>
        </row>
        <row r="23">
          <cell r="A23">
            <v>83</v>
          </cell>
          <cell r="B23" t="str">
            <v>1690902020023</v>
          </cell>
          <cell r="C23" t="str">
            <v>ESTE</v>
          </cell>
          <cell r="D23" t="str">
            <v>CONTRAS CRISTIAN-SORIN</v>
          </cell>
          <cell r="E23" t="str">
            <v>CONTRAS</v>
          </cell>
          <cell r="F23" t="str">
            <v>CRISTIAN-SORIN</v>
          </cell>
          <cell r="G23" t="str">
            <v>inspector spec.</v>
          </cell>
          <cell r="H23">
            <v>0</v>
          </cell>
          <cell r="I23">
            <v>3384900</v>
          </cell>
          <cell r="J23">
            <v>3384900</v>
          </cell>
          <cell r="K23">
            <v>3384900</v>
          </cell>
          <cell r="L23">
            <v>0</v>
          </cell>
          <cell r="M23">
            <v>0</v>
          </cell>
          <cell r="N23">
            <v>0</v>
          </cell>
          <cell r="O23">
            <v>0</v>
          </cell>
          <cell r="P23">
            <v>0</v>
          </cell>
          <cell r="Q23">
            <v>144</v>
          </cell>
          <cell r="R23">
            <v>144</v>
          </cell>
          <cell r="S23">
            <v>0</v>
          </cell>
          <cell r="T23">
            <v>0</v>
          </cell>
          <cell r="U23">
            <v>23</v>
          </cell>
          <cell r="V23">
            <v>1081288</v>
          </cell>
          <cell r="W23">
            <v>1081288</v>
          </cell>
          <cell r="X23">
            <v>0</v>
          </cell>
          <cell r="Y23">
            <v>0</v>
          </cell>
          <cell r="Z23">
            <v>10</v>
          </cell>
          <cell r="AA23">
            <v>338490</v>
          </cell>
          <cell r="AB23">
            <v>338490</v>
          </cell>
          <cell r="AC23">
            <v>0</v>
          </cell>
          <cell r="AD23">
            <v>0</v>
          </cell>
          <cell r="AE23">
            <v>0</v>
          </cell>
          <cell r="AF23">
            <v>15</v>
          </cell>
          <cell r="AG23">
            <v>507735</v>
          </cell>
          <cell r="AH23">
            <v>507735</v>
          </cell>
          <cell r="AI23">
            <v>0</v>
          </cell>
          <cell r="AJ23">
            <v>0</v>
          </cell>
          <cell r="AK23">
            <v>0</v>
          </cell>
          <cell r="AL23">
            <v>2860974</v>
          </cell>
          <cell r="AM23">
            <v>0</v>
          </cell>
          <cell r="AN23">
            <v>0</v>
          </cell>
          <cell r="AO23" t="b">
            <v>0</v>
          </cell>
          <cell r="AP23">
            <v>0</v>
          </cell>
          <cell r="AQ23">
            <v>0</v>
          </cell>
          <cell r="AR23">
            <v>3500000</v>
          </cell>
          <cell r="AS23">
            <v>0</v>
          </cell>
          <cell r="AT23">
            <v>0</v>
          </cell>
          <cell r="AU23">
            <v>211556</v>
          </cell>
          <cell r="AV23">
            <v>33849</v>
          </cell>
          <cell r="AW23">
            <v>11673387</v>
          </cell>
          <cell r="AX23">
            <v>817137</v>
          </cell>
          <cell r="AY23">
            <v>0</v>
          </cell>
          <cell r="AZ23">
            <v>138900</v>
          </cell>
          <cell r="BA23">
            <v>10471945</v>
          </cell>
          <cell r="BB23">
            <v>926000</v>
          </cell>
          <cell r="BC23">
            <v>1</v>
          </cell>
          <cell r="BD23">
            <v>0</v>
          </cell>
          <cell r="BE23">
            <v>926000</v>
          </cell>
          <cell r="BF23">
            <v>9545945</v>
          </cell>
          <cell r="BG23">
            <v>3039318</v>
          </cell>
          <cell r="BH23">
            <v>7571527</v>
          </cell>
          <cell r="BI23">
            <v>0</v>
          </cell>
          <cell r="BJ23">
            <v>0</v>
          </cell>
          <cell r="BK23">
            <v>460165</v>
          </cell>
          <cell r="BL23">
            <v>0</v>
          </cell>
          <cell r="BM23">
            <v>7077513</v>
          </cell>
          <cell r="BN23" t="b">
            <v>1</v>
          </cell>
          <cell r="BO23">
            <v>33849</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F23">
            <v>0</v>
          </cell>
          <cell r="CG23">
            <v>0</v>
          </cell>
          <cell r="CH23" t="str">
            <v>DECEMBRIE</v>
          </cell>
          <cell r="CI23" t="str">
            <v>I</v>
          </cell>
          <cell r="CJ23">
            <v>0</v>
          </cell>
          <cell r="CK23" t="b">
            <v>0</v>
          </cell>
          <cell r="CL23">
            <v>0</v>
          </cell>
          <cell r="CM23">
            <v>0</v>
          </cell>
          <cell r="CN23">
            <v>0</v>
          </cell>
          <cell r="CO23">
            <v>0</v>
          </cell>
          <cell r="CP23" t="str">
            <v>N</v>
          </cell>
          <cell r="CQ23" t="str">
            <v>N</v>
          </cell>
          <cell r="CR23" t="b">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t="b">
            <v>0</v>
          </cell>
          <cell r="DO23" t="b">
            <v>0</v>
          </cell>
          <cell r="DP23" t="b">
            <v>0</v>
          </cell>
          <cell r="DQ23" t="b">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0</v>
          </cell>
          <cell r="EP23">
            <v>0</v>
          </cell>
          <cell r="EQ23">
            <v>0</v>
          </cell>
          <cell r="ER23">
            <v>0</v>
          </cell>
          <cell r="ES23" t="b">
            <v>0</v>
          </cell>
          <cell r="ET23">
            <v>0</v>
          </cell>
          <cell r="EU23">
            <v>0</v>
          </cell>
          <cell r="EV23">
            <v>0</v>
          </cell>
        </row>
        <row r="24">
          <cell r="A24">
            <v>85</v>
          </cell>
          <cell r="B24" t="str">
            <v>2571110020040</v>
          </cell>
          <cell r="C24" t="str">
            <v>ESTE</v>
          </cell>
          <cell r="D24" t="str">
            <v>TOMA CORNELIA</v>
          </cell>
          <cell r="E24" t="str">
            <v>TOMA</v>
          </cell>
          <cell r="F24" t="str">
            <v>CORNELIA</v>
          </cell>
          <cell r="G24" t="str">
            <v>inspector spec.</v>
          </cell>
          <cell r="H24">
            <v>0</v>
          </cell>
          <cell r="I24">
            <v>3384900</v>
          </cell>
          <cell r="J24">
            <v>3384900</v>
          </cell>
          <cell r="K24">
            <v>3384900</v>
          </cell>
          <cell r="L24">
            <v>0</v>
          </cell>
          <cell r="M24">
            <v>0</v>
          </cell>
          <cell r="N24">
            <v>0</v>
          </cell>
          <cell r="O24">
            <v>0</v>
          </cell>
          <cell r="P24">
            <v>0</v>
          </cell>
          <cell r="Q24">
            <v>144</v>
          </cell>
          <cell r="R24">
            <v>144</v>
          </cell>
          <cell r="S24">
            <v>0</v>
          </cell>
          <cell r="T24">
            <v>0</v>
          </cell>
          <cell r="U24">
            <v>0</v>
          </cell>
          <cell r="V24">
            <v>0</v>
          </cell>
          <cell r="W24">
            <v>0</v>
          </cell>
          <cell r="X24">
            <v>0</v>
          </cell>
          <cell r="Y24">
            <v>0</v>
          </cell>
          <cell r="Z24">
            <v>20</v>
          </cell>
          <cell r="AA24">
            <v>676980</v>
          </cell>
          <cell r="AB24">
            <v>676980</v>
          </cell>
          <cell r="AC24">
            <v>0</v>
          </cell>
          <cell r="AD24">
            <v>0</v>
          </cell>
          <cell r="AE24">
            <v>0</v>
          </cell>
          <cell r="AF24">
            <v>15</v>
          </cell>
          <cell r="AG24">
            <v>507735</v>
          </cell>
          <cell r="AH24">
            <v>507735</v>
          </cell>
          <cell r="AI24">
            <v>0</v>
          </cell>
          <cell r="AJ24">
            <v>0</v>
          </cell>
          <cell r="AK24">
            <v>0</v>
          </cell>
          <cell r="AL24">
            <v>2860974</v>
          </cell>
          <cell r="AM24">
            <v>0</v>
          </cell>
          <cell r="AN24">
            <v>0</v>
          </cell>
          <cell r="AO24" t="b">
            <v>0</v>
          </cell>
          <cell r="AP24">
            <v>0</v>
          </cell>
          <cell r="AQ24">
            <v>0</v>
          </cell>
          <cell r="AR24">
            <v>3500000</v>
          </cell>
          <cell r="AS24">
            <v>0</v>
          </cell>
          <cell r="AT24">
            <v>0</v>
          </cell>
          <cell r="AU24">
            <v>228481</v>
          </cell>
          <cell r="AV24">
            <v>33849</v>
          </cell>
          <cell r="AW24">
            <v>10930589</v>
          </cell>
          <cell r="AX24">
            <v>765141</v>
          </cell>
          <cell r="AY24">
            <v>0</v>
          </cell>
          <cell r="AZ24">
            <v>138900</v>
          </cell>
          <cell r="BA24">
            <v>9764218</v>
          </cell>
          <cell r="BB24">
            <v>926000</v>
          </cell>
          <cell r="BC24">
            <v>1.35</v>
          </cell>
          <cell r="BD24">
            <v>324100</v>
          </cell>
          <cell r="BE24">
            <v>1250100</v>
          </cell>
          <cell r="BF24">
            <v>8514118</v>
          </cell>
          <cell r="BG24">
            <v>2626587</v>
          </cell>
          <cell r="BH24">
            <v>7276531</v>
          </cell>
          <cell r="BI24">
            <v>0</v>
          </cell>
          <cell r="BJ24">
            <v>0</v>
          </cell>
          <cell r="BK24">
            <v>250000</v>
          </cell>
          <cell r="BL24">
            <v>0</v>
          </cell>
          <cell r="BM24">
            <v>6992682</v>
          </cell>
          <cell r="BN24" t="b">
            <v>1</v>
          </cell>
          <cell r="BO24">
            <v>33849</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F24">
            <v>0</v>
          </cell>
          <cell r="CG24">
            <v>0</v>
          </cell>
          <cell r="CH24" t="str">
            <v>DECEMBRIE</v>
          </cell>
          <cell r="CI24" t="str">
            <v>I</v>
          </cell>
          <cell r="CJ24">
            <v>0</v>
          </cell>
          <cell r="CK24" t="b">
            <v>0</v>
          </cell>
          <cell r="CL24">
            <v>0</v>
          </cell>
          <cell r="CM24">
            <v>0</v>
          </cell>
          <cell r="CN24">
            <v>0</v>
          </cell>
          <cell r="CO24">
            <v>0</v>
          </cell>
          <cell r="CP24" t="str">
            <v>N</v>
          </cell>
          <cell r="CQ24" t="str">
            <v>N</v>
          </cell>
          <cell r="CR24" t="b">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t="b">
            <v>0</v>
          </cell>
          <cell r="DO24" t="b">
            <v>0</v>
          </cell>
          <cell r="DP24" t="b">
            <v>0</v>
          </cell>
          <cell r="DQ24" t="b">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v>0</v>
          </cell>
          <cell r="ES24" t="b">
            <v>0</v>
          </cell>
          <cell r="ET24">
            <v>0</v>
          </cell>
          <cell r="EU24">
            <v>0</v>
          </cell>
          <cell r="EV24">
            <v>0</v>
          </cell>
        </row>
        <row r="25">
          <cell r="A25">
            <v>89</v>
          </cell>
          <cell r="B25" t="str">
            <v>2670930040147</v>
          </cell>
          <cell r="C25" t="str">
            <v>ESTE</v>
          </cell>
          <cell r="D25" t="str">
            <v>TAMAS MIHAELA-ELISABETA</v>
          </cell>
          <cell r="E25" t="str">
            <v>TAMAS</v>
          </cell>
          <cell r="F25" t="str">
            <v>MIHAELA-ELISABETA</v>
          </cell>
          <cell r="G25" t="str">
            <v>inspector</v>
          </cell>
          <cell r="H25">
            <v>0</v>
          </cell>
          <cell r="I25">
            <v>2330800</v>
          </cell>
          <cell r="J25">
            <v>2330800</v>
          </cell>
          <cell r="K25">
            <v>2330800</v>
          </cell>
          <cell r="L25">
            <v>0</v>
          </cell>
          <cell r="M25">
            <v>0</v>
          </cell>
          <cell r="N25">
            <v>0</v>
          </cell>
          <cell r="O25">
            <v>0</v>
          </cell>
          <cell r="P25">
            <v>0</v>
          </cell>
          <cell r="Q25">
            <v>144</v>
          </cell>
          <cell r="R25">
            <v>144</v>
          </cell>
          <cell r="S25">
            <v>0</v>
          </cell>
          <cell r="T25">
            <v>0</v>
          </cell>
          <cell r="U25">
            <v>0</v>
          </cell>
          <cell r="V25">
            <v>0</v>
          </cell>
          <cell r="W25">
            <v>0</v>
          </cell>
          <cell r="X25">
            <v>0</v>
          </cell>
          <cell r="Y25">
            <v>0</v>
          </cell>
          <cell r="Z25">
            <v>15</v>
          </cell>
          <cell r="AA25">
            <v>349620</v>
          </cell>
          <cell r="AB25">
            <v>349620</v>
          </cell>
          <cell r="AC25">
            <v>0</v>
          </cell>
          <cell r="AD25">
            <v>0</v>
          </cell>
          <cell r="AE25">
            <v>0</v>
          </cell>
          <cell r="AF25">
            <v>15</v>
          </cell>
          <cell r="AG25">
            <v>349620</v>
          </cell>
          <cell r="AH25">
            <v>349620</v>
          </cell>
          <cell r="AI25">
            <v>0</v>
          </cell>
          <cell r="AJ25">
            <v>0</v>
          </cell>
          <cell r="AK25">
            <v>0</v>
          </cell>
          <cell r="AL25">
            <v>1946269</v>
          </cell>
          <cell r="AM25">
            <v>0</v>
          </cell>
          <cell r="AN25">
            <v>0</v>
          </cell>
          <cell r="AO25" t="b">
            <v>0</v>
          </cell>
          <cell r="AP25">
            <v>0</v>
          </cell>
          <cell r="AQ25">
            <v>0</v>
          </cell>
          <cell r="AR25">
            <v>3500000</v>
          </cell>
          <cell r="AS25">
            <v>0</v>
          </cell>
          <cell r="AT25">
            <v>0</v>
          </cell>
          <cell r="AU25">
            <v>151502</v>
          </cell>
          <cell r="AV25">
            <v>23308</v>
          </cell>
          <cell r="AW25">
            <v>8476309</v>
          </cell>
          <cell r="AX25">
            <v>593342</v>
          </cell>
          <cell r="AY25">
            <v>0</v>
          </cell>
          <cell r="AZ25">
            <v>138900</v>
          </cell>
          <cell r="BA25">
            <v>7569257</v>
          </cell>
          <cell r="BB25">
            <v>926000</v>
          </cell>
          <cell r="BC25">
            <v>1.35</v>
          </cell>
          <cell r="BD25">
            <v>324100</v>
          </cell>
          <cell r="BE25">
            <v>1250100</v>
          </cell>
          <cell r="BF25">
            <v>6319157</v>
          </cell>
          <cell r="BG25">
            <v>1748603</v>
          </cell>
          <cell r="BH25">
            <v>5959554</v>
          </cell>
          <cell r="BI25">
            <v>0</v>
          </cell>
          <cell r="BJ25">
            <v>0</v>
          </cell>
          <cell r="BK25">
            <v>596869</v>
          </cell>
          <cell r="BL25">
            <v>0</v>
          </cell>
          <cell r="BM25">
            <v>5339377</v>
          </cell>
          <cell r="BN25" t="b">
            <v>1</v>
          </cell>
          <cell r="BO25">
            <v>23308</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F25">
            <v>0</v>
          </cell>
          <cell r="CG25">
            <v>0</v>
          </cell>
          <cell r="CH25" t="str">
            <v>DECEMBRIE</v>
          </cell>
          <cell r="CI25" t="str">
            <v>I</v>
          </cell>
          <cell r="CJ25">
            <v>0</v>
          </cell>
          <cell r="CK25" t="b">
            <v>0</v>
          </cell>
          <cell r="CL25">
            <v>0</v>
          </cell>
          <cell r="CM25">
            <v>0</v>
          </cell>
          <cell r="CN25">
            <v>0</v>
          </cell>
          <cell r="CO25">
            <v>0</v>
          </cell>
          <cell r="CP25" t="str">
            <v>N</v>
          </cell>
          <cell r="CQ25" t="str">
            <v>N</v>
          </cell>
          <cell r="CR25" t="b">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v>0</v>
          </cell>
          <cell r="DI25">
            <v>0</v>
          </cell>
          <cell r="DJ25">
            <v>0</v>
          </cell>
          <cell r="DK25">
            <v>0</v>
          </cell>
          <cell r="DL25">
            <v>0</v>
          </cell>
          <cell r="DM25">
            <v>0</v>
          </cell>
          <cell r="DN25" t="b">
            <v>0</v>
          </cell>
          <cell r="DO25" t="b">
            <v>0</v>
          </cell>
          <cell r="DP25" t="b">
            <v>0</v>
          </cell>
          <cell r="DQ25" t="b">
            <v>0</v>
          </cell>
          <cell r="DR25">
            <v>0</v>
          </cell>
          <cell r="DS25">
            <v>0</v>
          </cell>
          <cell r="DT25">
            <v>0</v>
          </cell>
          <cell r="DU25">
            <v>0</v>
          </cell>
          <cell r="DV25">
            <v>0</v>
          </cell>
          <cell r="DW25">
            <v>0</v>
          </cell>
          <cell r="DX25">
            <v>0</v>
          </cell>
          <cell r="DY25">
            <v>0</v>
          </cell>
          <cell r="DZ25">
            <v>0</v>
          </cell>
          <cell r="EA25">
            <v>0</v>
          </cell>
          <cell r="EB25">
            <v>0</v>
          </cell>
          <cell r="EC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v>0</v>
          </cell>
          <cell r="ES25" t="b">
            <v>0</v>
          </cell>
          <cell r="ET25">
            <v>0</v>
          </cell>
          <cell r="EU25">
            <v>0</v>
          </cell>
          <cell r="EV25">
            <v>0</v>
          </cell>
        </row>
        <row r="26">
          <cell r="A26">
            <v>88</v>
          </cell>
          <cell r="B26" t="str">
            <v>2580423020085</v>
          </cell>
          <cell r="C26" t="str">
            <v>ESTE</v>
          </cell>
          <cell r="D26" t="str">
            <v>VALCAN GHERGHINA</v>
          </cell>
          <cell r="E26" t="str">
            <v>VALCAN</v>
          </cell>
          <cell r="F26" t="str">
            <v>GHERGHINA-MARIA</v>
          </cell>
          <cell r="G26" t="str">
            <v>referent</v>
          </cell>
          <cell r="H26">
            <v>0</v>
          </cell>
          <cell r="I26">
            <v>2547000</v>
          </cell>
          <cell r="J26">
            <v>2547000</v>
          </cell>
          <cell r="K26">
            <v>2547000</v>
          </cell>
          <cell r="L26">
            <v>0</v>
          </cell>
          <cell r="M26">
            <v>0</v>
          </cell>
          <cell r="N26">
            <v>0</v>
          </cell>
          <cell r="O26">
            <v>0</v>
          </cell>
          <cell r="P26">
            <v>0</v>
          </cell>
          <cell r="Q26">
            <v>144</v>
          </cell>
          <cell r="R26">
            <v>144</v>
          </cell>
          <cell r="S26">
            <v>0</v>
          </cell>
          <cell r="T26">
            <v>0</v>
          </cell>
          <cell r="U26">
            <v>0</v>
          </cell>
          <cell r="V26">
            <v>0</v>
          </cell>
          <cell r="W26">
            <v>0</v>
          </cell>
          <cell r="X26">
            <v>0</v>
          </cell>
          <cell r="Y26">
            <v>0</v>
          </cell>
          <cell r="Z26">
            <v>25</v>
          </cell>
          <cell r="AA26">
            <v>636750</v>
          </cell>
          <cell r="AB26">
            <v>636750</v>
          </cell>
          <cell r="AC26">
            <v>10</v>
          </cell>
          <cell r="AD26">
            <v>254700</v>
          </cell>
          <cell r="AE26">
            <v>254700</v>
          </cell>
          <cell r="AF26">
            <v>15</v>
          </cell>
          <cell r="AG26">
            <v>382050</v>
          </cell>
          <cell r="AH26">
            <v>382050</v>
          </cell>
          <cell r="AI26">
            <v>0</v>
          </cell>
          <cell r="AJ26">
            <v>0</v>
          </cell>
          <cell r="AK26">
            <v>0</v>
          </cell>
          <cell r="AL26">
            <v>2150974</v>
          </cell>
          <cell r="AM26">
            <v>0</v>
          </cell>
          <cell r="AN26">
            <v>0</v>
          </cell>
          <cell r="AO26" t="b">
            <v>0</v>
          </cell>
          <cell r="AP26">
            <v>0</v>
          </cell>
          <cell r="AQ26">
            <v>0</v>
          </cell>
          <cell r="AR26">
            <v>3500000</v>
          </cell>
          <cell r="AS26">
            <v>0</v>
          </cell>
          <cell r="AT26">
            <v>0</v>
          </cell>
          <cell r="AU26">
            <v>191025</v>
          </cell>
          <cell r="AV26">
            <v>25470</v>
          </cell>
          <cell r="AW26">
            <v>9471474</v>
          </cell>
          <cell r="AX26">
            <v>663003</v>
          </cell>
          <cell r="AY26">
            <v>0</v>
          </cell>
          <cell r="AZ26">
            <v>138900</v>
          </cell>
          <cell r="BA26">
            <v>8453076</v>
          </cell>
          <cell r="BB26">
            <v>926000</v>
          </cell>
          <cell r="BC26">
            <v>1</v>
          </cell>
          <cell r="BD26">
            <v>0</v>
          </cell>
          <cell r="BE26">
            <v>926000</v>
          </cell>
          <cell r="BF26">
            <v>7527076</v>
          </cell>
          <cell r="BG26">
            <v>2231770</v>
          </cell>
          <cell r="BH26">
            <v>6360206</v>
          </cell>
          <cell r="BI26">
            <v>0</v>
          </cell>
          <cell r="BJ26">
            <v>0</v>
          </cell>
          <cell r="BK26">
            <v>740000</v>
          </cell>
          <cell r="BL26">
            <v>0</v>
          </cell>
          <cell r="BM26">
            <v>5594736</v>
          </cell>
          <cell r="BN26" t="b">
            <v>1</v>
          </cell>
          <cell r="BO26">
            <v>25470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t="str">
            <v>n</v>
          </cell>
          <cell r="CF26">
            <v>0</v>
          </cell>
          <cell r="CG26">
            <v>0</v>
          </cell>
          <cell r="CH26" t="str">
            <v>DECEMBRIE</v>
          </cell>
          <cell r="CI26" t="str">
            <v>IA</v>
          </cell>
          <cell r="CJ26">
            <v>0</v>
          </cell>
          <cell r="CK26" t="b">
            <v>0</v>
          </cell>
          <cell r="CL26">
            <v>0</v>
          </cell>
          <cell r="CM26">
            <v>0</v>
          </cell>
          <cell r="CN26">
            <v>0</v>
          </cell>
          <cell r="CO26">
            <v>0</v>
          </cell>
          <cell r="CP26" t="str">
            <v>N</v>
          </cell>
          <cell r="CQ26" t="str">
            <v>N</v>
          </cell>
          <cell r="CR26" t="b">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t="b">
            <v>0</v>
          </cell>
          <cell r="DO26" t="b">
            <v>0</v>
          </cell>
          <cell r="DP26" t="b">
            <v>0</v>
          </cell>
          <cell r="DQ26" t="b">
            <v>0</v>
          </cell>
          <cell r="DR26">
            <v>0</v>
          </cell>
          <cell r="DS26">
            <v>0</v>
          </cell>
          <cell r="DT26">
            <v>0</v>
          </cell>
          <cell r="DU26">
            <v>0</v>
          </cell>
          <cell r="DV26">
            <v>0</v>
          </cell>
          <cell r="DW26">
            <v>0</v>
          </cell>
          <cell r="DX26">
            <v>0</v>
          </cell>
          <cell r="DY26">
            <v>0</v>
          </cell>
          <cell r="DZ26">
            <v>0</v>
          </cell>
          <cell r="EA26">
            <v>0</v>
          </cell>
          <cell r="EB26">
            <v>0</v>
          </cell>
          <cell r="EC26">
            <v>0</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v>0</v>
          </cell>
          <cell r="ES26" t="b">
            <v>0</v>
          </cell>
          <cell r="ET26">
            <v>0</v>
          </cell>
          <cell r="EU26">
            <v>0</v>
          </cell>
          <cell r="EV26">
            <v>0</v>
          </cell>
        </row>
        <row r="27">
          <cell r="A27">
            <v>87</v>
          </cell>
          <cell r="B27" t="str">
            <v>2680113021871</v>
          </cell>
          <cell r="C27" t="str">
            <v>ESTE</v>
          </cell>
          <cell r="D27" t="str">
            <v>GORON ANA-MONICA</v>
          </cell>
          <cell r="E27" t="str">
            <v>GORON</v>
          </cell>
          <cell r="F27" t="str">
            <v>ANA-MONICA</v>
          </cell>
          <cell r="G27" t="str">
            <v>referent</v>
          </cell>
          <cell r="H27">
            <v>0</v>
          </cell>
          <cell r="I27">
            <v>2547000</v>
          </cell>
          <cell r="J27">
            <v>2929050</v>
          </cell>
          <cell r="K27">
            <v>2929050</v>
          </cell>
          <cell r="L27">
            <v>0</v>
          </cell>
          <cell r="M27">
            <v>0</v>
          </cell>
          <cell r="N27">
            <v>382050</v>
          </cell>
          <cell r="O27">
            <v>15</v>
          </cell>
          <cell r="P27">
            <v>382050</v>
          </cell>
          <cell r="Q27">
            <v>144</v>
          </cell>
          <cell r="R27">
            <v>144</v>
          </cell>
          <cell r="S27">
            <v>0</v>
          </cell>
          <cell r="T27">
            <v>0</v>
          </cell>
          <cell r="U27">
            <v>0</v>
          </cell>
          <cell r="V27">
            <v>0</v>
          </cell>
          <cell r="W27">
            <v>0</v>
          </cell>
          <cell r="X27">
            <v>0</v>
          </cell>
          <cell r="Y27">
            <v>0</v>
          </cell>
          <cell r="Z27">
            <v>15</v>
          </cell>
          <cell r="AA27">
            <v>439358</v>
          </cell>
          <cell r="AB27">
            <v>439358</v>
          </cell>
          <cell r="AC27">
            <v>10</v>
          </cell>
          <cell r="AD27">
            <v>292905</v>
          </cell>
          <cell r="AE27">
            <v>292905</v>
          </cell>
          <cell r="AF27">
            <v>15</v>
          </cell>
          <cell r="AG27">
            <v>439358</v>
          </cell>
          <cell r="AH27">
            <v>439358</v>
          </cell>
          <cell r="AI27">
            <v>0</v>
          </cell>
          <cell r="AJ27">
            <v>0</v>
          </cell>
          <cell r="AK27">
            <v>0</v>
          </cell>
          <cell r="AL27">
            <v>2473621</v>
          </cell>
          <cell r="AM27">
            <v>0</v>
          </cell>
          <cell r="AN27">
            <v>0</v>
          </cell>
          <cell r="AO27" t="b">
            <v>0</v>
          </cell>
          <cell r="AP27">
            <v>0</v>
          </cell>
          <cell r="AQ27">
            <v>0</v>
          </cell>
          <cell r="AR27">
            <v>3500000</v>
          </cell>
          <cell r="AS27">
            <v>0</v>
          </cell>
          <cell r="AT27">
            <v>0</v>
          </cell>
          <cell r="AU27">
            <v>205034</v>
          </cell>
          <cell r="AV27">
            <v>29290</v>
          </cell>
          <cell r="AW27">
            <v>10074292</v>
          </cell>
          <cell r="AX27">
            <v>705200</v>
          </cell>
          <cell r="AY27">
            <v>0</v>
          </cell>
          <cell r="AZ27">
            <v>138900</v>
          </cell>
          <cell r="BA27">
            <v>8995868</v>
          </cell>
          <cell r="BB27">
            <v>926000</v>
          </cell>
          <cell r="BC27">
            <v>1.35</v>
          </cell>
          <cell r="BD27">
            <v>324100</v>
          </cell>
          <cell r="BE27">
            <v>1250100</v>
          </cell>
          <cell r="BF27">
            <v>7745768</v>
          </cell>
          <cell r="BG27">
            <v>2319247</v>
          </cell>
          <cell r="BH27">
            <v>6815521</v>
          </cell>
          <cell r="BI27">
            <v>0</v>
          </cell>
          <cell r="BJ27">
            <v>0</v>
          </cell>
          <cell r="BK27">
            <v>490000</v>
          </cell>
          <cell r="BL27">
            <v>0</v>
          </cell>
          <cell r="BM27">
            <v>6300051</v>
          </cell>
          <cell r="BN27" t="b">
            <v>1</v>
          </cell>
          <cell r="BO27">
            <v>25470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t="str">
            <v>d</v>
          </cell>
          <cell r="CF27">
            <v>0</v>
          </cell>
          <cell r="CG27">
            <v>0</v>
          </cell>
          <cell r="CH27" t="str">
            <v>DECEMBRIE</v>
          </cell>
          <cell r="CI27" t="str">
            <v>IA</v>
          </cell>
          <cell r="CJ27">
            <v>0</v>
          </cell>
          <cell r="CK27" t="b">
            <v>0</v>
          </cell>
          <cell r="CL27">
            <v>0</v>
          </cell>
          <cell r="CM27">
            <v>0</v>
          </cell>
          <cell r="CN27">
            <v>0</v>
          </cell>
          <cell r="CO27">
            <v>0</v>
          </cell>
          <cell r="CP27" t="str">
            <v>N</v>
          </cell>
          <cell r="CQ27" t="str">
            <v>N</v>
          </cell>
          <cell r="CR27" t="b">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0</v>
          </cell>
          <cell r="DI27">
            <v>0</v>
          </cell>
          <cell r="DJ27">
            <v>0</v>
          </cell>
          <cell r="DK27">
            <v>0</v>
          </cell>
          <cell r="DL27">
            <v>0</v>
          </cell>
          <cell r="DM27">
            <v>0</v>
          </cell>
          <cell r="DN27" t="b">
            <v>0</v>
          </cell>
          <cell r="DO27" t="b">
            <v>0</v>
          </cell>
          <cell r="DP27" t="b">
            <v>0</v>
          </cell>
          <cell r="DQ27" t="b">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0</v>
          </cell>
          <cell r="EH27">
            <v>0</v>
          </cell>
          <cell r="EI27">
            <v>0</v>
          </cell>
          <cell r="EJ27">
            <v>0</v>
          </cell>
          <cell r="EK27">
            <v>0</v>
          </cell>
          <cell r="EL27">
            <v>0</v>
          </cell>
          <cell r="EM27">
            <v>0</v>
          </cell>
          <cell r="EN27">
            <v>0</v>
          </cell>
          <cell r="EO27">
            <v>0</v>
          </cell>
          <cell r="EP27">
            <v>0</v>
          </cell>
          <cell r="EQ27">
            <v>0</v>
          </cell>
          <cell r="ER27">
            <v>0</v>
          </cell>
          <cell r="ES27" t="b">
            <v>0</v>
          </cell>
          <cell r="ET27">
            <v>0</v>
          </cell>
          <cell r="EU27">
            <v>0</v>
          </cell>
          <cell r="EV27">
            <v>0</v>
          </cell>
        </row>
        <row r="28">
          <cell r="A28">
            <v>13</v>
          </cell>
          <cell r="B28" t="str">
            <v>2650502020052</v>
          </cell>
          <cell r="C28" t="str">
            <v>ESTE</v>
          </cell>
          <cell r="D28" t="str">
            <v>MACRA CLAUDIA-ANCA</v>
          </cell>
          <cell r="E28" t="str">
            <v>MACRA</v>
          </cell>
          <cell r="F28" t="str">
            <v>CLAUDIA-ANCA</v>
          </cell>
          <cell r="G28" t="str">
            <v>sef birou</v>
          </cell>
          <cell r="H28">
            <v>0</v>
          </cell>
          <cell r="I28">
            <v>4358000</v>
          </cell>
          <cell r="J28">
            <v>6500683</v>
          </cell>
          <cell r="K28">
            <v>6500683</v>
          </cell>
          <cell r="L28">
            <v>2142683</v>
          </cell>
          <cell r="M28">
            <v>2142683</v>
          </cell>
          <cell r="N28">
            <v>0</v>
          </cell>
          <cell r="O28">
            <v>0</v>
          </cell>
          <cell r="P28">
            <v>0</v>
          </cell>
          <cell r="Q28">
            <v>144</v>
          </cell>
          <cell r="R28">
            <v>144</v>
          </cell>
          <cell r="S28">
            <v>0</v>
          </cell>
          <cell r="T28">
            <v>0</v>
          </cell>
          <cell r="U28">
            <v>0</v>
          </cell>
          <cell r="V28">
            <v>0</v>
          </cell>
          <cell r="W28">
            <v>0</v>
          </cell>
          <cell r="X28">
            <v>0</v>
          </cell>
          <cell r="Y28">
            <v>0</v>
          </cell>
          <cell r="Z28">
            <v>15</v>
          </cell>
          <cell r="AA28">
            <v>975102</v>
          </cell>
          <cell r="AB28">
            <v>975102</v>
          </cell>
          <cell r="AC28">
            <v>0</v>
          </cell>
          <cell r="AD28">
            <v>0</v>
          </cell>
          <cell r="AE28">
            <v>0</v>
          </cell>
          <cell r="AF28">
            <v>15</v>
          </cell>
          <cell r="AG28">
            <v>975102</v>
          </cell>
          <cell r="AH28">
            <v>975102</v>
          </cell>
          <cell r="AI28">
            <v>0</v>
          </cell>
          <cell r="AJ28">
            <v>0</v>
          </cell>
          <cell r="AK28">
            <v>0</v>
          </cell>
          <cell r="AL28">
            <v>4484405</v>
          </cell>
          <cell r="AM28">
            <v>0</v>
          </cell>
          <cell r="AN28">
            <v>0</v>
          </cell>
          <cell r="AO28" t="b">
            <v>0</v>
          </cell>
          <cell r="AP28">
            <v>0</v>
          </cell>
          <cell r="AQ28">
            <v>0</v>
          </cell>
          <cell r="AR28">
            <v>3500000</v>
          </cell>
          <cell r="AS28">
            <v>0</v>
          </cell>
          <cell r="AT28">
            <v>0</v>
          </cell>
          <cell r="AU28">
            <v>422544</v>
          </cell>
          <cell r="AV28">
            <v>65007</v>
          </cell>
          <cell r="AW28">
            <v>16435292</v>
          </cell>
          <cell r="AX28">
            <v>1150470</v>
          </cell>
          <cell r="AY28">
            <v>0</v>
          </cell>
          <cell r="AZ28">
            <v>138900</v>
          </cell>
          <cell r="BA28">
            <v>14658371</v>
          </cell>
          <cell r="BB28">
            <v>926000</v>
          </cell>
          <cell r="BC28">
            <v>1.9</v>
          </cell>
          <cell r="BD28">
            <v>833400</v>
          </cell>
          <cell r="BE28">
            <v>1759400</v>
          </cell>
          <cell r="BF28">
            <v>12898971</v>
          </cell>
          <cell r="BG28">
            <v>4380528</v>
          </cell>
          <cell r="BH28">
            <v>10416743</v>
          </cell>
          <cell r="BI28">
            <v>0</v>
          </cell>
          <cell r="BJ28">
            <v>0</v>
          </cell>
          <cell r="BK28">
            <v>10373163</v>
          </cell>
          <cell r="BL28">
            <v>0</v>
          </cell>
          <cell r="BM28">
            <v>0</v>
          </cell>
          <cell r="BN28" t="b">
            <v>1</v>
          </cell>
          <cell r="BO28">
            <v>43580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F28">
            <v>0</v>
          </cell>
          <cell r="CG28">
            <v>0</v>
          </cell>
          <cell r="CH28" t="str">
            <v>DECEMBRIE</v>
          </cell>
          <cell r="CI28" t="str">
            <v>IA</v>
          </cell>
          <cell r="CJ28">
            <v>0</v>
          </cell>
          <cell r="CK28" t="b">
            <v>0</v>
          </cell>
          <cell r="CL28">
            <v>0</v>
          </cell>
          <cell r="CM28">
            <v>0</v>
          </cell>
          <cell r="CN28">
            <v>0</v>
          </cell>
          <cell r="CO28">
            <v>0</v>
          </cell>
          <cell r="CP28" t="str">
            <v>N</v>
          </cell>
          <cell r="CQ28" t="str">
            <v>N</v>
          </cell>
          <cell r="CR28" t="b">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t="b">
            <v>0</v>
          </cell>
          <cell r="DO28" t="b">
            <v>0</v>
          </cell>
          <cell r="DP28" t="b">
            <v>0</v>
          </cell>
          <cell r="DQ28" t="b">
            <v>0</v>
          </cell>
          <cell r="DR28">
            <v>0</v>
          </cell>
          <cell r="DS28">
            <v>0</v>
          </cell>
          <cell r="DT28">
            <v>0</v>
          </cell>
          <cell r="DU28">
            <v>0</v>
          </cell>
          <cell r="DV28">
            <v>0</v>
          </cell>
          <cell r="DW28">
            <v>0</v>
          </cell>
          <cell r="DX28">
            <v>0</v>
          </cell>
          <cell r="DY28">
            <v>0</v>
          </cell>
          <cell r="DZ28">
            <v>0</v>
          </cell>
          <cell r="EA28">
            <v>0</v>
          </cell>
          <cell r="EB28">
            <v>0</v>
          </cell>
          <cell r="EC28">
            <v>0</v>
          </cell>
          <cell r="ED28">
            <v>0</v>
          </cell>
          <cell r="EE28">
            <v>0</v>
          </cell>
          <cell r="EF28">
            <v>0</v>
          </cell>
          <cell r="EG28">
            <v>0</v>
          </cell>
          <cell r="EH28">
            <v>0</v>
          </cell>
          <cell r="EI28">
            <v>0</v>
          </cell>
          <cell r="EJ28">
            <v>0</v>
          </cell>
          <cell r="EK28">
            <v>0</v>
          </cell>
          <cell r="EL28">
            <v>0</v>
          </cell>
          <cell r="EM28">
            <v>0</v>
          </cell>
          <cell r="EN28">
            <v>0</v>
          </cell>
          <cell r="EO28">
            <v>0</v>
          </cell>
          <cell r="EP28">
            <v>0</v>
          </cell>
          <cell r="EQ28">
            <v>0</v>
          </cell>
          <cell r="ER28">
            <v>0</v>
          </cell>
          <cell r="ES28" t="b">
            <v>0</v>
          </cell>
          <cell r="ET28">
            <v>0</v>
          </cell>
          <cell r="EU28">
            <v>0</v>
          </cell>
          <cell r="EV28">
            <v>0</v>
          </cell>
        </row>
        <row r="29">
          <cell r="A29">
            <v>68</v>
          </cell>
          <cell r="B29" t="str">
            <v>2490605020054</v>
          </cell>
          <cell r="C29" t="str">
            <v>ESTE</v>
          </cell>
          <cell r="D29" t="str">
            <v>PURCIL MARIANA-SANDA</v>
          </cell>
          <cell r="E29" t="str">
            <v>PURCIL</v>
          </cell>
          <cell r="F29" t="str">
            <v>MARIANA-SANDA-VOICHITA</v>
          </cell>
          <cell r="G29" t="str">
            <v>inspector spec.</v>
          </cell>
          <cell r="H29">
            <v>0</v>
          </cell>
          <cell r="I29">
            <v>3905000</v>
          </cell>
          <cell r="J29">
            <v>3905000</v>
          </cell>
          <cell r="K29">
            <v>433889</v>
          </cell>
          <cell r="L29">
            <v>0</v>
          </cell>
          <cell r="M29">
            <v>0</v>
          </cell>
          <cell r="N29">
            <v>0</v>
          </cell>
          <cell r="O29">
            <v>0</v>
          </cell>
          <cell r="P29">
            <v>0</v>
          </cell>
          <cell r="Q29">
            <v>144</v>
          </cell>
          <cell r="R29">
            <v>16</v>
          </cell>
          <cell r="S29">
            <v>0</v>
          </cell>
          <cell r="T29">
            <v>0</v>
          </cell>
          <cell r="U29">
            <v>0</v>
          </cell>
          <cell r="V29">
            <v>0</v>
          </cell>
          <cell r="W29">
            <v>0</v>
          </cell>
          <cell r="X29">
            <v>0</v>
          </cell>
          <cell r="Y29">
            <v>0</v>
          </cell>
          <cell r="Z29">
            <v>25</v>
          </cell>
          <cell r="AA29">
            <v>108472</v>
          </cell>
          <cell r="AB29">
            <v>976250</v>
          </cell>
          <cell r="AC29">
            <v>10</v>
          </cell>
          <cell r="AD29">
            <v>43389</v>
          </cell>
          <cell r="AE29">
            <v>390500</v>
          </cell>
          <cell r="AF29">
            <v>0</v>
          </cell>
          <cell r="AG29">
            <v>0</v>
          </cell>
          <cell r="AH29">
            <v>0</v>
          </cell>
          <cell r="AI29">
            <v>128</v>
          </cell>
          <cell r="AJ29">
            <v>4338889</v>
          </cell>
          <cell r="AK29">
            <v>0</v>
          </cell>
          <cell r="AL29">
            <v>3297918</v>
          </cell>
          <cell r="AM29">
            <v>0</v>
          </cell>
          <cell r="AN29">
            <v>0</v>
          </cell>
          <cell r="AO29" t="b">
            <v>0</v>
          </cell>
          <cell r="AP29">
            <v>0</v>
          </cell>
          <cell r="AQ29">
            <v>0</v>
          </cell>
          <cell r="AR29">
            <v>3500000</v>
          </cell>
          <cell r="AS29">
            <v>0</v>
          </cell>
          <cell r="AT29">
            <v>0</v>
          </cell>
          <cell r="AU29">
            <v>263588</v>
          </cell>
          <cell r="AV29">
            <v>39050</v>
          </cell>
          <cell r="AW29">
            <v>11722557</v>
          </cell>
          <cell r="AX29">
            <v>820579</v>
          </cell>
          <cell r="AY29">
            <v>0</v>
          </cell>
          <cell r="AZ29">
            <v>138900</v>
          </cell>
          <cell r="BA29">
            <v>10460440</v>
          </cell>
          <cell r="BB29">
            <v>926000</v>
          </cell>
          <cell r="BC29">
            <v>1</v>
          </cell>
          <cell r="BD29">
            <v>0</v>
          </cell>
          <cell r="BE29">
            <v>926000</v>
          </cell>
          <cell r="BF29">
            <v>9534440</v>
          </cell>
          <cell r="BG29">
            <v>3034716</v>
          </cell>
          <cell r="BH29">
            <v>7564624</v>
          </cell>
          <cell r="BI29">
            <v>0</v>
          </cell>
          <cell r="BJ29">
            <v>0</v>
          </cell>
          <cell r="BK29">
            <v>50000</v>
          </cell>
          <cell r="BL29">
            <v>0</v>
          </cell>
          <cell r="BM29">
            <v>7475574</v>
          </cell>
          <cell r="BN29" t="b">
            <v>1</v>
          </cell>
          <cell r="BO29">
            <v>39050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F29">
            <v>0</v>
          </cell>
          <cell r="CG29">
            <v>0</v>
          </cell>
          <cell r="CH29" t="str">
            <v>DECEMBRIE</v>
          </cell>
          <cell r="CI29" t="str">
            <v>IA</v>
          </cell>
          <cell r="CJ29">
            <v>0</v>
          </cell>
          <cell r="CK29" t="b">
            <v>0</v>
          </cell>
          <cell r="CL29">
            <v>0</v>
          </cell>
          <cell r="CM29">
            <v>0</v>
          </cell>
          <cell r="CN29">
            <v>0</v>
          </cell>
          <cell r="CO29">
            <v>0</v>
          </cell>
          <cell r="CP29" t="str">
            <v>N</v>
          </cell>
          <cell r="CQ29" t="str">
            <v>N</v>
          </cell>
          <cell r="CR29" t="b">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0</v>
          </cell>
          <cell r="DM29">
            <v>0</v>
          </cell>
          <cell r="DN29" t="b">
            <v>0</v>
          </cell>
          <cell r="DO29" t="b">
            <v>0</v>
          </cell>
          <cell r="DP29" t="b">
            <v>0</v>
          </cell>
          <cell r="DQ29" t="b">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0</v>
          </cell>
          <cell r="EM29">
            <v>0</v>
          </cell>
          <cell r="EN29">
            <v>0</v>
          </cell>
          <cell r="EO29">
            <v>0</v>
          </cell>
          <cell r="EP29">
            <v>0</v>
          </cell>
          <cell r="EQ29">
            <v>0</v>
          </cell>
          <cell r="ER29">
            <v>0</v>
          </cell>
          <cell r="ES29" t="b">
            <v>0</v>
          </cell>
          <cell r="ET29">
            <v>0</v>
          </cell>
          <cell r="EU29">
            <v>0</v>
          </cell>
          <cell r="EV29">
            <v>0</v>
          </cell>
        </row>
        <row r="30">
          <cell r="A30">
            <v>71</v>
          </cell>
          <cell r="B30" t="str">
            <v>2661213020040</v>
          </cell>
          <cell r="C30" t="str">
            <v>ESTE</v>
          </cell>
          <cell r="D30" t="str">
            <v>ZAMBERTUK CORINA-ILEANA</v>
          </cell>
          <cell r="E30" t="str">
            <v>ZAMBERTUK</v>
          </cell>
          <cell r="F30" t="str">
            <v>CORINA-ILEANA</v>
          </cell>
          <cell r="G30" t="str">
            <v>inspector</v>
          </cell>
          <cell r="H30">
            <v>0</v>
          </cell>
          <cell r="I30">
            <v>2547000</v>
          </cell>
          <cell r="J30">
            <v>2547000</v>
          </cell>
          <cell r="K30">
            <v>0</v>
          </cell>
          <cell r="L30">
            <v>0</v>
          </cell>
          <cell r="M30">
            <v>0</v>
          </cell>
          <cell r="N30">
            <v>0</v>
          </cell>
          <cell r="O30">
            <v>0</v>
          </cell>
          <cell r="P30">
            <v>0</v>
          </cell>
          <cell r="Q30">
            <v>144</v>
          </cell>
          <cell r="R30">
            <v>0</v>
          </cell>
          <cell r="S30">
            <v>0</v>
          </cell>
          <cell r="T30">
            <v>0</v>
          </cell>
          <cell r="U30">
            <v>0</v>
          </cell>
          <cell r="V30">
            <v>0</v>
          </cell>
          <cell r="W30">
            <v>0</v>
          </cell>
          <cell r="X30">
            <v>0</v>
          </cell>
          <cell r="Y30">
            <v>0</v>
          </cell>
          <cell r="Z30">
            <v>15</v>
          </cell>
          <cell r="AA30">
            <v>0</v>
          </cell>
          <cell r="AB30">
            <v>382050</v>
          </cell>
          <cell r="AC30">
            <v>10</v>
          </cell>
          <cell r="AD30">
            <v>0</v>
          </cell>
          <cell r="AE30">
            <v>254700</v>
          </cell>
          <cell r="AF30">
            <v>0</v>
          </cell>
          <cell r="AG30">
            <v>0</v>
          </cell>
          <cell r="AH30">
            <v>0</v>
          </cell>
          <cell r="AI30">
            <v>0</v>
          </cell>
          <cell r="AJ30">
            <v>0</v>
          </cell>
          <cell r="AK30">
            <v>0</v>
          </cell>
          <cell r="AL30">
            <v>1753006</v>
          </cell>
          <cell r="AM30">
            <v>0</v>
          </cell>
          <cell r="AN30">
            <v>0</v>
          </cell>
          <cell r="AO30" t="b">
            <v>0</v>
          </cell>
          <cell r="AP30">
            <v>0</v>
          </cell>
          <cell r="AQ30">
            <v>0</v>
          </cell>
          <cell r="AR30">
            <v>3500000</v>
          </cell>
          <cell r="AS30">
            <v>0</v>
          </cell>
          <cell r="AT30">
            <v>0</v>
          </cell>
          <cell r="AU30">
            <v>0</v>
          </cell>
          <cell r="AV30">
            <v>0</v>
          </cell>
          <cell r="AW30">
            <v>5253006</v>
          </cell>
          <cell r="AX30">
            <v>367710</v>
          </cell>
          <cell r="AY30">
            <v>0</v>
          </cell>
          <cell r="AZ30">
            <v>0</v>
          </cell>
          <cell r="BA30">
            <v>4885296</v>
          </cell>
          <cell r="BB30">
            <v>0</v>
          </cell>
          <cell r="BC30">
            <v>0</v>
          </cell>
          <cell r="BD30">
            <v>0</v>
          </cell>
          <cell r="BE30">
            <v>0</v>
          </cell>
          <cell r="BF30">
            <v>4885296</v>
          </cell>
          <cell r="BG30">
            <v>1229041</v>
          </cell>
          <cell r="BH30">
            <v>3656255</v>
          </cell>
          <cell r="BI30">
            <v>0</v>
          </cell>
          <cell r="BJ30">
            <v>0</v>
          </cell>
          <cell r="BK30">
            <v>0</v>
          </cell>
          <cell r="BL30">
            <v>0</v>
          </cell>
          <cell r="BM30">
            <v>3630785</v>
          </cell>
          <cell r="BN30" t="b">
            <v>1</v>
          </cell>
          <cell r="BO30">
            <v>25470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F30">
            <v>0</v>
          </cell>
          <cell r="CG30">
            <v>0</v>
          </cell>
          <cell r="CH30" t="str">
            <v>DECEMBRIE</v>
          </cell>
          <cell r="CI30" t="str">
            <v>IA</v>
          </cell>
          <cell r="CJ30">
            <v>0</v>
          </cell>
          <cell r="CK30" t="b">
            <v>1</v>
          </cell>
          <cell r="CL30">
            <v>0</v>
          </cell>
          <cell r="CM30">
            <v>0</v>
          </cell>
          <cell r="CN30">
            <v>0</v>
          </cell>
          <cell r="CO30">
            <v>0</v>
          </cell>
          <cell r="CP30" t="str">
            <v>N</v>
          </cell>
          <cell r="CQ30" t="str">
            <v>N</v>
          </cell>
          <cell r="CR30" t="b">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v>0</v>
          </cell>
          <cell r="DI30">
            <v>0</v>
          </cell>
          <cell r="DJ30">
            <v>0</v>
          </cell>
          <cell r="DK30">
            <v>0</v>
          </cell>
          <cell r="DL30">
            <v>0</v>
          </cell>
          <cell r="DM30">
            <v>0</v>
          </cell>
          <cell r="DN30" t="b">
            <v>0</v>
          </cell>
          <cell r="DO30" t="b">
            <v>0</v>
          </cell>
          <cell r="DP30" t="b">
            <v>0</v>
          </cell>
          <cell r="DQ30" t="b">
            <v>0</v>
          </cell>
          <cell r="DR30">
            <v>0</v>
          </cell>
          <cell r="DS30">
            <v>0</v>
          </cell>
          <cell r="DT30">
            <v>0</v>
          </cell>
          <cell r="DU30">
            <v>0</v>
          </cell>
          <cell r="DV30">
            <v>0</v>
          </cell>
          <cell r="DW30">
            <v>0</v>
          </cell>
          <cell r="DX30">
            <v>0</v>
          </cell>
          <cell r="DY30">
            <v>0</v>
          </cell>
          <cell r="DZ30">
            <v>0</v>
          </cell>
          <cell r="EA30">
            <v>0</v>
          </cell>
          <cell r="EB30">
            <v>0</v>
          </cell>
          <cell r="EC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v>0</v>
          </cell>
          <cell r="ES30" t="b">
            <v>0</v>
          </cell>
          <cell r="ET30">
            <v>0</v>
          </cell>
          <cell r="EU30">
            <v>0</v>
          </cell>
          <cell r="EV30">
            <v>0</v>
          </cell>
        </row>
        <row r="31">
          <cell r="A31">
            <v>70</v>
          </cell>
          <cell r="B31" t="str">
            <v>2590605020034</v>
          </cell>
          <cell r="C31" t="str">
            <v>ESTE</v>
          </cell>
          <cell r="D31" t="str">
            <v>DAN ANA</v>
          </cell>
          <cell r="E31" t="str">
            <v>DAN</v>
          </cell>
          <cell r="F31" t="str">
            <v>ANA</v>
          </cell>
          <cell r="G31" t="str">
            <v>inspector</v>
          </cell>
          <cell r="H31">
            <v>0</v>
          </cell>
          <cell r="I31">
            <v>2547000</v>
          </cell>
          <cell r="J31">
            <v>2547000</v>
          </cell>
          <cell r="K31">
            <v>2547000</v>
          </cell>
          <cell r="L31">
            <v>0</v>
          </cell>
          <cell r="M31">
            <v>0</v>
          </cell>
          <cell r="N31">
            <v>0</v>
          </cell>
          <cell r="O31">
            <v>0</v>
          </cell>
          <cell r="P31">
            <v>0</v>
          </cell>
          <cell r="Q31">
            <v>144</v>
          </cell>
          <cell r="R31">
            <v>144</v>
          </cell>
          <cell r="S31">
            <v>0</v>
          </cell>
          <cell r="T31">
            <v>0</v>
          </cell>
          <cell r="U31">
            <v>16</v>
          </cell>
          <cell r="V31">
            <v>566000</v>
          </cell>
          <cell r="W31">
            <v>566000</v>
          </cell>
          <cell r="X31">
            <v>0</v>
          </cell>
          <cell r="Y31">
            <v>0</v>
          </cell>
          <cell r="Z31">
            <v>20</v>
          </cell>
          <cell r="AA31">
            <v>509400</v>
          </cell>
          <cell r="AB31">
            <v>509400</v>
          </cell>
          <cell r="AC31">
            <v>0</v>
          </cell>
          <cell r="AD31">
            <v>0</v>
          </cell>
          <cell r="AE31">
            <v>0</v>
          </cell>
          <cell r="AF31">
            <v>0</v>
          </cell>
          <cell r="AG31">
            <v>0</v>
          </cell>
          <cell r="AH31">
            <v>0</v>
          </cell>
          <cell r="AI31">
            <v>0</v>
          </cell>
          <cell r="AJ31">
            <v>0</v>
          </cell>
          <cell r="AK31">
            <v>0</v>
          </cell>
          <cell r="AL31">
            <v>2150974</v>
          </cell>
          <cell r="AM31">
            <v>0</v>
          </cell>
          <cell r="AN31">
            <v>0</v>
          </cell>
          <cell r="AO31" t="b">
            <v>0</v>
          </cell>
          <cell r="AP31">
            <v>0</v>
          </cell>
          <cell r="AQ31">
            <v>0</v>
          </cell>
          <cell r="AR31">
            <v>3500000</v>
          </cell>
          <cell r="AS31">
            <v>0</v>
          </cell>
          <cell r="AT31">
            <v>0</v>
          </cell>
          <cell r="AU31">
            <v>152820</v>
          </cell>
          <cell r="AV31">
            <v>25470</v>
          </cell>
          <cell r="AW31">
            <v>9273374</v>
          </cell>
          <cell r="AX31">
            <v>649136</v>
          </cell>
          <cell r="AY31">
            <v>0</v>
          </cell>
          <cell r="AZ31">
            <v>138900</v>
          </cell>
          <cell r="BA31">
            <v>8307048</v>
          </cell>
          <cell r="BB31">
            <v>926000</v>
          </cell>
          <cell r="BC31">
            <v>1.2</v>
          </cell>
          <cell r="BD31">
            <v>185200</v>
          </cell>
          <cell r="BE31">
            <v>1111200</v>
          </cell>
          <cell r="BF31">
            <v>7195848</v>
          </cell>
          <cell r="BG31">
            <v>2099279</v>
          </cell>
          <cell r="BH31">
            <v>6346669</v>
          </cell>
          <cell r="BI31">
            <v>0</v>
          </cell>
          <cell r="BJ31">
            <v>0</v>
          </cell>
          <cell r="BK31">
            <v>0</v>
          </cell>
          <cell r="BL31">
            <v>0</v>
          </cell>
          <cell r="BM31">
            <v>6321199</v>
          </cell>
          <cell r="BN31" t="b">
            <v>1</v>
          </cell>
          <cell r="BO31">
            <v>25470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F31">
            <v>0</v>
          </cell>
          <cell r="CG31">
            <v>0</v>
          </cell>
          <cell r="CH31" t="str">
            <v>DECEMBRIE</v>
          </cell>
          <cell r="CI31" t="str">
            <v>IA</v>
          </cell>
          <cell r="CJ31">
            <v>0</v>
          </cell>
          <cell r="CK31" t="b">
            <v>0</v>
          </cell>
          <cell r="CL31">
            <v>0</v>
          </cell>
          <cell r="CM31">
            <v>0</v>
          </cell>
          <cell r="CN31">
            <v>0</v>
          </cell>
          <cell r="CO31">
            <v>0</v>
          </cell>
          <cell r="CP31" t="str">
            <v>N</v>
          </cell>
          <cell r="CQ31" t="str">
            <v>N</v>
          </cell>
          <cell r="CR31" t="b">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0</v>
          </cell>
          <cell r="DM31">
            <v>0</v>
          </cell>
          <cell r="DN31" t="b">
            <v>0</v>
          </cell>
          <cell r="DO31" t="b">
            <v>0</v>
          </cell>
          <cell r="DP31" t="b">
            <v>0</v>
          </cell>
          <cell r="DQ31" t="b">
            <v>0</v>
          </cell>
          <cell r="DR31">
            <v>0</v>
          </cell>
          <cell r="DS31">
            <v>0</v>
          </cell>
          <cell r="DT31">
            <v>0</v>
          </cell>
          <cell r="DU31">
            <v>0</v>
          </cell>
          <cell r="DV31">
            <v>0</v>
          </cell>
          <cell r="DW31">
            <v>0</v>
          </cell>
          <cell r="DX31">
            <v>0</v>
          </cell>
          <cell r="DY31">
            <v>0</v>
          </cell>
          <cell r="DZ31">
            <v>0</v>
          </cell>
          <cell r="EA31">
            <v>0</v>
          </cell>
          <cell r="EB31">
            <v>0</v>
          </cell>
          <cell r="EC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v>0</v>
          </cell>
          <cell r="ES31" t="b">
            <v>0</v>
          </cell>
          <cell r="ET31">
            <v>0</v>
          </cell>
          <cell r="EU31">
            <v>0</v>
          </cell>
          <cell r="EV31">
            <v>0</v>
          </cell>
        </row>
        <row r="32">
          <cell r="A32">
            <v>72</v>
          </cell>
          <cell r="B32" t="str">
            <v>2610105020045</v>
          </cell>
          <cell r="C32" t="str">
            <v>ESTE</v>
          </cell>
          <cell r="D32" t="str">
            <v>ROSU MARIA</v>
          </cell>
          <cell r="E32" t="str">
            <v>ROSU</v>
          </cell>
          <cell r="F32" t="str">
            <v>MARIA</v>
          </cell>
          <cell r="G32" t="str">
            <v>magaziner</v>
          </cell>
          <cell r="H32">
            <v>0</v>
          </cell>
          <cell r="I32">
            <v>2014000</v>
          </cell>
          <cell r="J32">
            <v>2014000</v>
          </cell>
          <cell r="K32">
            <v>2014000</v>
          </cell>
          <cell r="L32">
            <v>0</v>
          </cell>
          <cell r="M32">
            <v>0</v>
          </cell>
          <cell r="N32">
            <v>0</v>
          </cell>
          <cell r="O32">
            <v>0</v>
          </cell>
          <cell r="P32">
            <v>0</v>
          </cell>
          <cell r="Q32">
            <v>144</v>
          </cell>
          <cell r="R32">
            <v>144</v>
          </cell>
          <cell r="S32">
            <v>0</v>
          </cell>
          <cell r="T32">
            <v>0</v>
          </cell>
          <cell r="U32">
            <v>0</v>
          </cell>
          <cell r="V32">
            <v>0</v>
          </cell>
          <cell r="W32">
            <v>0</v>
          </cell>
          <cell r="X32">
            <v>0</v>
          </cell>
          <cell r="Y32">
            <v>0</v>
          </cell>
          <cell r="Z32">
            <v>20</v>
          </cell>
          <cell r="AA32">
            <v>402800</v>
          </cell>
          <cell r="AB32">
            <v>402800</v>
          </cell>
          <cell r="AC32">
            <v>0</v>
          </cell>
          <cell r="AD32">
            <v>0</v>
          </cell>
          <cell r="AE32">
            <v>0</v>
          </cell>
          <cell r="AF32">
            <v>0</v>
          </cell>
          <cell r="AG32">
            <v>0</v>
          </cell>
          <cell r="AH32">
            <v>0</v>
          </cell>
          <cell r="AI32">
            <v>0</v>
          </cell>
          <cell r="AJ32">
            <v>0</v>
          </cell>
          <cell r="AK32">
            <v>0</v>
          </cell>
          <cell r="AL32">
            <v>1700955</v>
          </cell>
          <cell r="AM32">
            <v>0</v>
          </cell>
          <cell r="AN32">
            <v>0</v>
          </cell>
          <cell r="AO32" t="b">
            <v>0</v>
          </cell>
          <cell r="AP32">
            <v>0</v>
          </cell>
          <cell r="AQ32">
            <v>0</v>
          </cell>
          <cell r="AR32">
            <v>3500000</v>
          </cell>
          <cell r="AS32">
            <v>0</v>
          </cell>
          <cell r="AT32">
            <v>0</v>
          </cell>
          <cell r="AU32">
            <v>120840</v>
          </cell>
          <cell r="AV32">
            <v>20140</v>
          </cell>
          <cell r="AW32">
            <v>7617755</v>
          </cell>
          <cell r="AX32">
            <v>533243</v>
          </cell>
          <cell r="AY32">
            <v>0</v>
          </cell>
          <cell r="AZ32">
            <v>138900</v>
          </cell>
          <cell r="BA32">
            <v>6804632</v>
          </cell>
          <cell r="BB32">
            <v>926000</v>
          </cell>
          <cell r="BC32">
            <v>1.35</v>
          </cell>
          <cell r="BD32">
            <v>324100</v>
          </cell>
          <cell r="BE32">
            <v>1250100</v>
          </cell>
          <cell r="BF32">
            <v>5554532</v>
          </cell>
          <cell r="BG32">
            <v>1456581</v>
          </cell>
          <cell r="BH32">
            <v>5486951</v>
          </cell>
          <cell r="BI32">
            <v>0</v>
          </cell>
          <cell r="BJ32">
            <v>0</v>
          </cell>
          <cell r="BK32">
            <v>231036</v>
          </cell>
          <cell r="BL32">
            <v>0</v>
          </cell>
          <cell r="BM32">
            <v>5235775</v>
          </cell>
          <cell r="BN32" t="b">
            <v>1</v>
          </cell>
          <cell r="BO32">
            <v>20140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F32">
            <v>0</v>
          </cell>
          <cell r="CG32">
            <v>0</v>
          </cell>
          <cell r="CH32" t="str">
            <v>DECEMBRIE</v>
          </cell>
          <cell r="CI32" t="str">
            <v>I</v>
          </cell>
          <cell r="CJ32">
            <v>0</v>
          </cell>
          <cell r="CK32" t="b">
            <v>0</v>
          </cell>
          <cell r="CL32">
            <v>0</v>
          </cell>
          <cell r="CM32">
            <v>0</v>
          </cell>
          <cell r="CN32">
            <v>0</v>
          </cell>
          <cell r="CO32">
            <v>0</v>
          </cell>
          <cell r="CP32" t="str">
            <v>N</v>
          </cell>
          <cell r="CQ32" t="str">
            <v>N</v>
          </cell>
          <cell r="CR32" t="b">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0</v>
          </cell>
          <cell r="DI32">
            <v>0</v>
          </cell>
          <cell r="DJ32">
            <v>0</v>
          </cell>
          <cell r="DK32">
            <v>0</v>
          </cell>
          <cell r="DL32">
            <v>0</v>
          </cell>
          <cell r="DM32">
            <v>0</v>
          </cell>
          <cell r="DN32" t="b">
            <v>0</v>
          </cell>
          <cell r="DO32" t="b">
            <v>0</v>
          </cell>
          <cell r="DP32" t="b">
            <v>0</v>
          </cell>
          <cell r="DQ32" t="b">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0</v>
          </cell>
          <cell r="EM32">
            <v>0</v>
          </cell>
          <cell r="EN32">
            <v>0</v>
          </cell>
          <cell r="EO32">
            <v>0</v>
          </cell>
          <cell r="EP32">
            <v>0</v>
          </cell>
          <cell r="EQ32">
            <v>0</v>
          </cell>
          <cell r="ER32">
            <v>0</v>
          </cell>
          <cell r="ES32" t="b">
            <v>0</v>
          </cell>
          <cell r="ET32">
            <v>0</v>
          </cell>
          <cell r="EU32">
            <v>0</v>
          </cell>
          <cell r="EV32">
            <v>0</v>
          </cell>
        </row>
        <row r="33">
          <cell r="A33">
            <v>90</v>
          </cell>
          <cell r="B33" t="str">
            <v>2501123020012</v>
          </cell>
          <cell r="C33" t="str">
            <v>ESTE</v>
          </cell>
          <cell r="D33" t="str">
            <v>HORHAT DOINA-LUCRETIA</v>
          </cell>
          <cell r="E33" t="str">
            <v>HORHAT</v>
          </cell>
          <cell r="F33" t="str">
            <v>DOINA-LUCRETIA</v>
          </cell>
          <cell r="G33" t="str">
            <v>sef serviciu</v>
          </cell>
          <cell r="H33">
            <v>0</v>
          </cell>
          <cell r="I33">
            <v>3905000</v>
          </cell>
          <cell r="J33">
            <v>5703252</v>
          </cell>
          <cell r="K33">
            <v>5703252</v>
          </cell>
          <cell r="L33">
            <v>1054350</v>
          </cell>
          <cell r="M33">
            <v>1054350</v>
          </cell>
          <cell r="N33">
            <v>743902</v>
          </cell>
          <cell r="O33">
            <v>15</v>
          </cell>
          <cell r="P33">
            <v>743902</v>
          </cell>
          <cell r="Q33">
            <v>144</v>
          </cell>
          <cell r="R33">
            <v>144</v>
          </cell>
          <cell r="S33">
            <v>0</v>
          </cell>
          <cell r="T33">
            <v>0</v>
          </cell>
          <cell r="U33">
            <v>0</v>
          </cell>
          <cell r="V33">
            <v>0</v>
          </cell>
          <cell r="W33">
            <v>0</v>
          </cell>
          <cell r="X33">
            <v>0</v>
          </cell>
          <cell r="Y33">
            <v>0</v>
          </cell>
          <cell r="Z33">
            <v>25</v>
          </cell>
          <cell r="AA33">
            <v>1425813</v>
          </cell>
          <cell r="AB33">
            <v>1425813</v>
          </cell>
          <cell r="AC33">
            <v>10</v>
          </cell>
          <cell r="AD33">
            <v>570325</v>
          </cell>
          <cell r="AE33">
            <v>570325</v>
          </cell>
          <cell r="AF33">
            <v>0</v>
          </cell>
          <cell r="AG33">
            <v>0</v>
          </cell>
          <cell r="AH33">
            <v>0</v>
          </cell>
          <cell r="AI33">
            <v>0</v>
          </cell>
          <cell r="AJ33">
            <v>0</v>
          </cell>
          <cell r="AK33">
            <v>0</v>
          </cell>
          <cell r="AL33">
            <v>4816609</v>
          </cell>
          <cell r="AM33">
            <v>0</v>
          </cell>
          <cell r="AN33">
            <v>0</v>
          </cell>
          <cell r="AO33" t="b">
            <v>0</v>
          </cell>
          <cell r="AP33">
            <v>0</v>
          </cell>
          <cell r="AQ33">
            <v>0</v>
          </cell>
          <cell r="AR33">
            <v>3500000</v>
          </cell>
          <cell r="AS33">
            <v>0</v>
          </cell>
          <cell r="AT33">
            <v>0</v>
          </cell>
          <cell r="AU33">
            <v>384970</v>
          </cell>
          <cell r="AV33">
            <v>57033</v>
          </cell>
          <cell r="AW33">
            <v>16015999</v>
          </cell>
          <cell r="AX33">
            <v>1121120</v>
          </cell>
          <cell r="AY33">
            <v>0</v>
          </cell>
          <cell r="AZ33">
            <v>138900</v>
          </cell>
          <cell r="BA33">
            <v>14313976</v>
          </cell>
          <cell r="BB33">
            <v>926000</v>
          </cell>
          <cell r="BC33">
            <v>1</v>
          </cell>
          <cell r="BD33">
            <v>0</v>
          </cell>
          <cell r="BE33">
            <v>926000</v>
          </cell>
          <cell r="BF33">
            <v>13387976</v>
          </cell>
          <cell r="BG33">
            <v>4576130</v>
          </cell>
          <cell r="BH33">
            <v>9876746</v>
          </cell>
          <cell r="BI33">
            <v>0</v>
          </cell>
          <cell r="BJ33">
            <v>0</v>
          </cell>
          <cell r="BK33">
            <v>0</v>
          </cell>
          <cell r="BL33">
            <v>0</v>
          </cell>
          <cell r="BM33">
            <v>9837696</v>
          </cell>
          <cell r="BN33" t="b">
            <v>1</v>
          </cell>
          <cell r="BO33">
            <v>39050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F33">
            <v>0</v>
          </cell>
          <cell r="CG33">
            <v>0</v>
          </cell>
          <cell r="CH33" t="str">
            <v>DECEMBRIE</v>
          </cell>
          <cell r="CI33" t="str">
            <v>IA</v>
          </cell>
          <cell r="CJ33">
            <v>0</v>
          </cell>
          <cell r="CK33" t="b">
            <v>0</v>
          </cell>
          <cell r="CL33">
            <v>0</v>
          </cell>
          <cell r="CM33">
            <v>0</v>
          </cell>
          <cell r="CN33">
            <v>0</v>
          </cell>
          <cell r="CO33">
            <v>0</v>
          </cell>
          <cell r="CP33" t="str">
            <v>N</v>
          </cell>
          <cell r="CQ33" t="str">
            <v>N</v>
          </cell>
          <cell r="CR33" t="b">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0</v>
          </cell>
          <cell r="DM33">
            <v>0</v>
          </cell>
          <cell r="DN33" t="b">
            <v>0</v>
          </cell>
          <cell r="DO33" t="b">
            <v>0</v>
          </cell>
          <cell r="DP33" t="b">
            <v>0</v>
          </cell>
          <cell r="DQ33" t="b">
            <v>0</v>
          </cell>
          <cell r="DR33">
            <v>0</v>
          </cell>
          <cell r="DS33">
            <v>0</v>
          </cell>
          <cell r="DT33">
            <v>0</v>
          </cell>
          <cell r="DU33">
            <v>0</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t="b">
            <v>0</v>
          </cell>
          <cell r="ET33">
            <v>0</v>
          </cell>
          <cell r="EU33">
            <v>0</v>
          </cell>
          <cell r="EV33">
            <v>0</v>
          </cell>
        </row>
        <row r="34">
          <cell r="A34">
            <v>73</v>
          </cell>
          <cell r="B34" t="str">
            <v>1640530024907</v>
          </cell>
          <cell r="C34" t="str">
            <v>ESTE</v>
          </cell>
          <cell r="D34" t="str">
            <v>ROSU VASILE</v>
          </cell>
          <cell r="E34" t="str">
            <v>ROSU</v>
          </cell>
          <cell r="F34" t="str">
            <v>VASILE</v>
          </cell>
          <cell r="G34" t="str">
            <v>paznic</v>
          </cell>
          <cell r="H34">
            <v>0</v>
          </cell>
          <cell r="I34">
            <v>1551000</v>
          </cell>
          <cell r="J34">
            <v>1551000</v>
          </cell>
          <cell r="K34">
            <v>1551000</v>
          </cell>
          <cell r="L34">
            <v>0</v>
          </cell>
          <cell r="M34">
            <v>0</v>
          </cell>
          <cell r="N34">
            <v>0</v>
          </cell>
          <cell r="O34">
            <v>0</v>
          </cell>
          <cell r="P34">
            <v>0</v>
          </cell>
          <cell r="Q34">
            <v>144</v>
          </cell>
          <cell r="R34">
            <v>144</v>
          </cell>
          <cell r="S34">
            <v>0</v>
          </cell>
          <cell r="T34">
            <v>0</v>
          </cell>
          <cell r="U34">
            <v>0</v>
          </cell>
          <cell r="V34">
            <v>0</v>
          </cell>
          <cell r="W34">
            <v>0</v>
          </cell>
          <cell r="X34">
            <v>72</v>
          </cell>
          <cell r="Y34">
            <v>193875</v>
          </cell>
          <cell r="Z34">
            <v>20</v>
          </cell>
          <cell r="AA34">
            <v>310200</v>
          </cell>
          <cell r="AB34">
            <v>310200</v>
          </cell>
          <cell r="AC34">
            <v>0</v>
          </cell>
          <cell r="AD34">
            <v>0</v>
          </cell>
          <cell r="AE34">
            <v>0</v>
          </cell>
          <cell r="AF34">
            <v>0</v>
          </cell>
          <cell r="AG34">
            <v>0</v>
          </cell>
          <cell r="AH34">
            <v>0</v>
          </cell>
          <cell r="AI34">
            <v>0</v>
          </cell>
          <cell r="AJ34">
            <v>0</v>
          </cell>
          <cell r="AK34">
            <v>0</v>
          </cell>
          <cell r="AL34">
            <v>1309924</v>
          </cell>
          <cell r="AM34">
            <v>0</v>
          </cell>
          <cell r="AN34">
            <v>0</v>
          </cell>
          <cell r="AO34" t="b">
            <v>0</v>
          </cell>
          <cell r="AP34">
            <v>0</v>
          </cell>
          <cell r="AQ34">
            <v>0</v>
          </cell>
          <cell r="AR34">
            <v>3500000</v>
          </cell>
          <cell r="AS34">
            <v>0</v>
          </cell>
          <cell r="AT34">
            <v>0</v>
          </cell>
          <cell r="AU34">
            <v>93060</v>
          </cell>
          <cell r="AV34">
            <v>15510</v>
          </cell>
          <cell r="AW34">
            <v>6864999</v>
          </cell>
          <cell r="AX34">
            <v>480550</v>
          </cell>
          <cell r="AY34">
            <v>0</v>
          </cell>
          <cell r="AZ34">
            <v>138900</v>
          </cell>
          <cell r="BA34">
            <v>6136979</v>
          </cell>
          <cell r="BB34">
            <v>926000</v>
          </cell>
          <cell r="BC34">
            <v>1</v>
          </cell>
          <cell r="BD34">
            <v>0</v>
          </cell>
          <cell r="BE34">
            <v>926000</v>
          </cell>
          <cell r="BF34">
            <v>5210979</v>
          </cell>
          <cell r="BG34">
            <v>1339773</v>
          </cell>
          <cell r="BH34">
            <v>4936106</v>
          </cell>
          <cell r="BI34">
            <v>0</v>
          </cell>
          <cell r="BJ34">
            <v>0</v>
          </cell>
          <cell r="BK34">
            <v>0</v>
          </cell>
          <cell r="BL34">
            <v>0</v>
          </cell>
          <cell r="BM34">
            <v>4920596</v>
          </cell>
          <cell r="BN34" t="b">
            <v>1</v>
          </cell>
          <cell r="BO34">
            <v>15510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F34">
            <v>0</v>
          </cell>
          <cell r="CG34">
            <v>0</v>
          </cell>
          <cell r="CH34" t="str">
            <v>DECEMBRIE</v>
          </cell>
          <cell r="CI34" t="str">
            <v>I</v>
          </cell>
          <cell r="CJ34">
            <v>0</v>
          </cell>
          <cell r="CK34" t="b">
            <v>0</v>
          </cell>
          <cell r="CL34">
            <v>0</v>
          </cell>
          <cell r="CM34">
            <v>0</v>
          </cell>
          <cell r="CN34">
            <v>0</v>
          </cell>
          <cell r="CO34">
            <v>0</v>
          </cell>
          <cell r="CP34" t="str">
            <v>N</v>
          </cell>
          <cell r="CQ34" t="str">
            <v>N</v>
          </cell>
          <cell r="CR34" t="b">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t="b">
            <v>0</v>
          </cell>
          <cell r="DO34" t="b">
            <v>0</v>
          </cell>
          <cell r="DP34" t="b">
            <v>0</v>
          </cell>
          <cell r="DQ34" t="b">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v>0</v>
          </cell>
          <cell r="ES34" t="b">
            <v>0</v>
          </cell>
          <cell r="ET34">
            <v>0</v>
          </cell>
          <cell r="EU34">
            <v>0</v>
          </cell>
          <cell r="EV34">
            <v>0</v>
          </cell>
        </row>
        <row r="35">
          <cell r="A35">
            <v>91</v>
          </cell>
          <cell r="B35" t="str">
            <v>1570428022680</v>
          </cell>
          <cell r="C35" t="str">
            <v>ESTE</v>
          </cell>
          <cell r="D35" t="str">
            <v>CODRE DAN</v>
          </cell>
          <cell r="E35" t="str">
            <v>CODRE</v>
          </cell>
          <cell r="F35" t="str">
            <v>DAN</v>
          </cell>
          <cell r="G35" t="str">
            <v>inspector spec.</v>
          </cell>
          <cell r="H35">
            <v>0</v>
          </cell>
          <cell r="I35">
            <v>3183600</v>
          </cell>
          <cell r="J35">
            <v>3183600</v>
          </cell>
          <cell r="K35">
            <v>3183600</v>
          </cell>
          <cell r="L35">
            <v>0</v>
          </cell>
          <cell r="M35">
            <v>0</v>
          </cell>
          <cell r="N35">
            <v>0</v>
          </cell>
          <cell r="O35">
            <v>0</v>
          </cell>
          <cell r="P35">
            <v>0</v>
          </cell>
          <cell r="Q35">
            <v>144</v>
          </cell>
          <cell r="R35">
            <v>144</v>
          </cell>
          <cell r="S35">
            <v>0</v>
          </cell>
          <cell r="T35">
            <v>0</v>
          </cell>
          <cell r="U35">
            <v>0</v>
          </cell>
          <cell r="V35">
            <v>0</v>
          </cell>
          <cell r="W35">
            <v>0</v>
          </cell>
          <cell r="X35">
            <v>0</v>
          </cell>
          <cell r="Y35">
            <v>0</v>
          </cell>
          <cell r="Z35">
            <v>20</v>
          </cell>
          <cell r="AA35">
            <v>636720</v>
          </cell>
          <cell r="AB35">
            <v>636720</v>
          </cell>
          <cell r="AC35">
            <v>10</v>
          </cell>
          <cell r="AD35">
            <v>318360</v>
          </cell>
          <cell r="AE35">
            <v>318360</v>
          </cell>
          <cell r="AF35">
            <v>0</v>
          </cell>
          <cell r="AG35">
            <v>0</v>
          </cell>
          <cell r="AH35">
            <v>0</v>
          </cell>
          <cell r="AI35">
            <v>0</v>
          </cell>
          <cell r="AJ35">
            <v>0</v>
          </cell>
          <cell r="AK35">
            <v>0</v>
          </cell>
          <cell r="AL35">
            <v>2697963</v>
          </cell>
          <cell r="AM35">
            <v>0</v>
          </cell>
          <cell r="AN35">
            <v>0</v>
          </cell>
          <cell r="AO35" t="b">
            <v>0</v>
          </cell>
          <cell r="AP35">
            <v>0</v>
          </cell>
          <cell r="AQ35">
            <v>0</v>
          </cell>
          <cell r="AR35">
            <v>3500000</v>
          </cell>
          <cell r="AS35">
            <v>0</v>
          </cell>
          <cell r="AT35">
            <v>0</v>
          </cell>
          <cell r="AU35">
            <v>206934</v>
          </cell>
          <cell r="AV35">
            <v>31836</v>
          </cell>
          <cell r="AW35">
            <v>10336643</v>
          </cell>
          <cell r="AX35">
            <v>723565</v>
          </cell>
          <cell r="AY35">
            <v>0</v>
          </cell>
          <cell r="AZ35">
            <v>138900</v>
          </cell>
          <cell r="BA35">
            <v>9235408</v>
          </cell>
          <cell r="BB35">
            <v>926000</v>
          </cell>
          <cell r="BC35">
            <v>1.2</v>
          </cell>
          <cell r="BD35">
            <v>185200</v>
          </cell>
          <cell r="BE35">
            <v>1111200</v>
          </cell>
          <cell r="BF35">
            <v>8124208</v>
          </cell>
          <cell r="BG35">
            <v>2470623</v>
          </cell>
          <cell r="BH35">
            <v>6903685</v>
          </cell>
          <cell r="BI35">
            <v>0</v>
          </cell>
          <cell r="BJ35">
            <v>0</v>
          </cell>
          <cell r="BK35">
            <v>0</v>
          </cell>
          <cell r="BL35">
            <v>0</v>
          </cell>
          <cell r="BM35">
            <v>6871849</v>
          </cell>
          <cell r="BN35" t="b">
            <v>1</v>
          </cell>
          <cell r="BO35">
            <v>31836</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F35">
            <v>0</v>
          </cell>
          <cell r="CG35">
            <v>0</v>
          </cell>
          <cell r="CH35" t="str">
            <v>DECEMBRIE</v>
          </cell>
          <cell r="CI35" t="str">
            <v>I</v>
          </cell>
          <cell r="CJ35">
            <v>0</v>
          </cell>
          <cell r="CK35" t="b">
            <v>0</v>
          </cell>
          <cell r="CL35">
            <v>0</v>
          </cell>
          <cell r="CM35">
            <v>0</v>
          </cell>
          <cell r="CN35">
            <v>0</v>
          </cell>
          <cell r="CO35">
            <v>0</v>
          </cell>
          <cell r="CP35" t="str">
            <v>N</v>
          </cell>
          <cell r="CQ35" t="str">
            <v>N</v>
          </cell>
          <cell r="CR35" t="b">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0</v>
          </cell>
          <cell r="DM35">
            <v>0</v>
          </cell>
          <cell r="DN35" t="b">
            <v>0</v>
          </cell>
          <cell r="DO35" t="b">
            <v>0</v>
          </cell>
          <cell r="DP35" t="b">
            <v>0</v>
          </cell>
          <cell r="DQ35" t="b">
            <v>0</v>
          </cell>
          <cell r="DR35">
            <v>0</v>
          </cell>
          <cell r="DS35">
            <v>0</v>
          </cell>
          <cell r="DT35">
            <v>0</v>
          </cell>
          <cell r="DU35">
            <v>0</v>
          </cell>
          <cell r="DV35">
            <v>0</v>
          </cell>
          <cell r="DW35">
            <v>0</v>
          </cell>
          <cell r="DX35">
            <v>0</v>
          </cell>
          <cell r="DY35">
            <v>0</v>
          </cell>
          <cell r="DZ35">
            <v>0</v>
          </cell>
          <cell r="EA35">
            <v>0</v>
          </cell>
          <cell r="EB35">
            <v>0</v>
          </cell>
          <cell r="EC35">
            <v>0</v>
          </cell>
          <cell r="ED35">
            <v>0</v>
          </cell>
          <cell r="EE35">
            <v>0</v>
          </cell>
          <cell r="EF35">
            <v>0</v>
          </cell>
          <cell r="EG35">
            <v>0</v>
          </cell>
          <cell r="EH35">
            <v>0</v>
          </cell>
          <cell r="EI35">
            <v>0</v>
          </cell>
          <cell r="EJ35">
            <v>0</v>
          </cell>
          <cell r="EK35">
            <v>0</v>
          </cell>
          <cell r="EL35">
            <v>0</v>
          </cell>
          <cell r="EM35">
            <v>0</v>
          </cell>
          <cell r="EN35">
            <v>0</v>
          </cell>
          <cell r="EO35">
            <v>0</v>
          </cell>
          <cell r="EP35">
            <v>0</v>
          </cell>
          <cell r="EQ35">
            <v>0</v>
          </cell>
          <cell r="ER35">
            <v>0</v>
          </cell>
          <cell r="ES35" t="b">
            <v>0</v>
          </cell>
          <cell r="ET35">
            <v>0</v>
          </cell>
          <cell r="EU35">
            <v>0</v>
          </cell>
          <cell r="EV35">
            <v>0</v>
          </cell>
        </row>
        <row r="36">
          <cell r="A36">
            <v>92</v>
          </cell>
          <cell r="B36" t="str">
            <v>2720324024907</v>
          </cell>
          <cell r="C36" t="str">
            <v>ESTE</v>
          </cell>
          <cell r="D36" t="str">
            <v>GHERMAN LUCRETIA-FLORICA</v>
          </cell>
          <cell r="E36" t="str">
            <v>GHERMAN</v>
          </cell>
          <cell r="F36" t="str">
            <v>LUCRETIA-FLORICA</v>
          </cell>
          <cell r="G36" t="str">
            <v>inspector spec.</v>
          </cell>
          <cell r="H36">
            <v>0</v>
          </cell>
          <cell r="I36">
            <v>3116500</v>
          </cell>
          <cell r="J36">
            <v>3116500</v>
          </cell>
          <cell r="K36">
            <v>3116500</v>
          </cell>
          <cell r="L36">
            <v>0</v>
          </cell>
          <cell r="M36">
            <v>0</v>
          </cell>
          <cell r="N36">
            <v>0</v>
          </cell>
          <cell r="O36">
            <v>0</v>
          </cell>
          <cell r="P36">
            <v>0</v>
          </cell>
          <cell r="Q36">
            <v>144</v>
          </cell>
          <cell r="R36">
            <v>144</v>
          </cell>
          <cell r="S36">
            <v>0</v>
          </cell>
          <cell r="T36">
            <v>0</v>
          </cell>
          <cell r="U36">
            <v>0</v>
          </cell>
          <cell r="V36">
            <v>0</v>
          </cell>
          <cell r="W36">
            <v>0</v>
          </cell>
          <cell r="X36">
            <v>0</v>
          </cell>
          <cell r="Y36">
            <v>0</v>
          </cell>
          <cell r="Z36">
            <v>5</v>
          </cell>
          <cell r="AA36">
            <v>155825</v>
          </cell>
          <cell r="AB36">
            <v>155825</v>
          </cell>
          <cell r="AC36">
            <v>0</v>
          </cell>
          <cell r="AD36">
            <v>0</v>
          </cell>
          <cell r="AE36">
            <v>0</v>
          </cell>
          <cell r="AF36">
            <v>0</v>
          </cell>
          <cell r="AG36">
            <v>0</v>
          </cell>
          <cell r="AH36">
            <v>0</v>
          </cell>
          <cell r="AI36">
            <v>0</v>
          </cell>
          <cell r="AJ36">
            <v>0</v>
          </cell>
          <cell r="AK36">
            <v>0</v>
          </cell>
          <cell r="AL36">
            <v>2643535</v>
          </cell>
          <cell r="AM36">
            <v>0</v>
          </cell>
          <cell r="AN36">
            <v>0</v>
          </cell>
          <cell r="AO36" t="b">
            <v>0</v>
          </cell>
          <cell r="AP36">
            <v>0</v>
          </cell>
          <cell r="AQ36">
            <v>0</v>
          </cell>
          <cell r="AR36">
            <v>3500000</v>
          </cell>
          <cell r="AS36">
            <v>0</v>
          </cell>
          <cell r="AT36">
            <v>0</v>
          </cell>
          <cell r="AU36">
            <v>163616</v>
          </cell>
          <cell r="AV36">
            <v>31165</v>
          </cell>
          <cell r="AW36">
            <v>9415860</v>
          </cell>
          <cell r="AX36">
            <v>659110</v>
          </cell>
          <cell r="AY36">
            <v>0</v>
          </cell>
          <cell r="AZ36">
            <v>138900</v>
          </cell>
          <cell r="BA36">
            <v>8423069</v>
          </cell>
          <cell r="BB36">
            <v>926000</v>
          </cell>
          <cell r="BC36">
            <v>1.4</v>
          </cell>
          <cell r="BD36">
            <v>370400</v>
          </cell>
          <cell r="BE36">
            <v>1296400</v>
          </cell>
          <cell r="BF36">
            <v>7126669</v>
          </cell>
          <cell r="BG36">
            <v>2071608</v>
          </cell>
          <cell r="BH36">
            <v>6490361</v>
          </cell>
          <cell r="BI36">
            <v>0</v>
          </cell>
          <cell r="BJ36">
            <v>0</v>
          </cell>
          <cell r="BK36">
            <v>100000</v>
          </cell>
          <cell r="BL36">
            <v>0</v>
          </cell>
          <cell r="BM36">
            <v>6359196</v>
          </cell>
          <cell r="BN36" t="b">
            <v>1</v>
          </cell>
          <cell r="BO36">
            <v>31165</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F36">
            <v>0</v>
          </cell>
          <cell r="CG36">
            <v>0</v>
          </cell>
          <cell r="CH36" t="str">
            <v>DECEMBRIE</v>
          </cell>
          <cell r="CI36" t="str">
            <v>I</v>
          </cell>
          <cell r="CJ36">
            <v>0</v>
          </cell>
          <cell r="CK36" t="b">
            <v>0</v>
          </cell>
          <cell r="CL36">
            <v>0</v>
          </cell>
          <cell r="CM36">
            <v>0</v>
          </cell>
          <cell r="CN36">
            <v>0</v>
          </cell>
          <cell r="CO36">
            <v>0</v>
          </cell>
          <cell r="CP36" t="str">
            <v>N</v>
          </cell>
          <cell r="CQ36" t="str">
            <v>N</v>
          </cell>
          <cell r="CR36" t="b">
            <v>0</v>
          </cell>
          <cell r="CS36">
            <v>0</v>
          </cell>
          <cell r="CT36">
            <v>0</v>
          </cell>
          <cell r="CU36">
            <v>0</v>
          </cell>
          <cell r="CV36">
            <v>0</v>
          </cell>
          <cell r="CW36">
            <v>0</v>
          </cell>
          <cell r="CX36">
            <v>0</v>
          </cell>
          <cell r="CY36">
            <v>0</v>
          </cell>
          <cell r="CZ36">
            <v>0</v>
          </cell>
          <cell r="DA36">
            <v>0</v>
          </cell>
          <cell r="DB36">
            <v>0</v>
          </cell>
          <cell r="DC36">
            <v>0</v>
          </cell>
          <cell r="DD36">
            <v>0</v>
          </cell>
          <cell r="DE36">
            <v>0</v>
          </cell>
          <cell r="DF36">
            <v>0</v>
          </cell>
          <cell r="DG36">
            <v>0</v>
          </cell>
          <cell r="DH36">
            <v>0</v>
          </cell>
          <cell r="DI36">
            <v>0</v>
          </cell>
          <cell r="DJ36">
            <v>0</v>
          </cell>
          <cell r="DK36">
            <v>0</v>
          </cell>
          <cell r="DL36">
            <v>0</v>
          </cell>
          <cell r="DM36">
            <v>0</v>
          </cell>
          <cell r="DN36" t="b">
            <v>0</v>
          </cell>
          <cell r="DO36" t="b">
            <v>0</v>
          </cell>
          <cell r="DP36" t="b">
            <v>0</v>
          </cell>
          <cell r="DQ36" t="b">
            <v>0</v>
          </cell>
          <cell r="DR36">
            <v>0</v>
          </cell>
          <cell r="DS36">
            <v>0</v>
          </cell>
          <cell r="DT36">
            <v>0</v>
          </cell>
          <cell r="DU36">
            <v>0</v>
          </cell>
          <cell r="DV36">
            <v>0</v>
          </cell>
          <cell r="DW36">
            <v>0</v>
          </cell>
          <cell r="DX36">
            <v>0</v>
          </cell>
          <cell r="DY36">
            <v>0</v>
          </cell>
          <cell r="DZ36">
            <v>0</v>
          </cell>
          <cell r="EA36">
            <v>0</v>
          </cell>
          <cell r="EB36">
            <v>0</v>
          </cell>
          <cell r="EC36">
            <v>0</v>
          </cell>
          <cell r="ED36">
            <v>0</v>
          </cell>
          <cell r="EE36">
            <v>0</v>
          </cell>
          <cell r="EF36">
            <v>0</v>
          </cell>
          <cell r="EG36">
            <v>0</v>
          </cell>
          <cell r="EH36">
            <v>0</v>
          </cell>
          <cell r="EI36">
            <v>0</v>
          </cell>
          <cell r="EJ36">
            <v>0</v>
          </cell>
          <cell r="EK36">
            <v>0</v>
          </cell>
          <cell r="EL36">
            <v>0</v>
          </cell>
          <cell r="EM36">
            <v>0</v>
          </cell>
          <cell r="EN36">
            <v>0</v>
          </cell>
          <cell r="EO36">
            <v>0</v>
          </cell>
          <cell r="EP36">
            <v>0</v>
          </cell>
          <cell r="EQ36">
            <v>0</v>
          </cell>
          <cell r="ER36">
            <v>0</v>
          </cell>
          <cell r="ES36" t="b">
            <v>0</v>
          </cell>
          <cell r="ET36">
            <v>0</v>
          </cell>
          <cell r="EU36">
            <v>0</v>
          </cell>
          <cell r="EV36">
            <v>0</v>
          </cell>
        </row>
        <row r="37">
          <cell r="A37">
            <v>93</v>
          </cell>
          <cell r="B37" t="str">
            <v>2701015021873</v>
          </cell>
          <cell r="C37" t="str">
            <v>ESTE</v>
          </cell>
          <cell r="D37" t="str">
            <v>DRAGAN RODICA-LIVIA</v>
          </cell>
          <cell r="E37" t="str">
            <v>DRAGAN</v>
          </cell>
          <cell r="F37" t="str">
            <v>RODICA-LIVIA</v>
          </cell>
          <cell r="G37" t="str">
            <v>inspector spec.</v>
          </cell>
          <cell r="H37">
            <v>0</v>
          </cell>
          <cell r="I37">
            <v>2999000</v>
          </cell>
          <cell r="J37">
            <v>2999000</v>
          </cell>
          <cell r="K37">
            <v>2999000</v>
          </cell>
          <cell r="L37">
            <v>0</v>
          </cell>
          <cell r="M37">
            <v>0</v>
          </cell>
          <cell r="N37">
            <v>0</v>
          </cell>
          <cell r="O37">
            <v>0</v>
          </cell>
          <cell r="P37">
            <v>0</v>
          </cell>
          <cell r="Q37">
            <v>144</v>
          </cell>
          <cell r="R37">
            <v>144</v>
          </cell>
          <cell r="S37">
            <v>0</v>
          </cell>
          <cell r="T37">
            <v>0</v>
          </cell>
          <cell r="U37">
            <v>0</v>
          </cell>
          <cell r="V37">
            <v>0</v>
          </cell>
          <cell r="W37">
            <v>0</v>
          </cell>
          <cell r="X37">
            <v>0</v>
          </cell>
          <cell r="Y37">
            <v>0</v>
          </cell>
          <cell r="Z37">
            <v>5</v>
          </cell>
          <cell r="AA37">
            <v>149950</v>
          </cell>
          <cell r="AB37">
            <v>149950</v>
          </cell>
          <cell r="AC37">
            <v>0</v>
          </cell>
          <cell r="AD37">
            <v>0</v>
          </cell>
          <cell r="AE37">
            <v>0</v>
          </cell>
          <cell r="AF37">
            <v>0</v>
          </cell>
          <cell r="AG37">
            <v>0</v>
          </cell>
          <cell r="AH37">
            <v>0</v>
          </cell>
          <cell r="AI37">
            <v>0</v>
          </cell>
          <cell r="AJ37">
            <v>0</v>
          </cell>
          <cell r="AK37">
            <v>0</v>
          </cell>
          <cell r="AL37">
            <v>2136001</v>
          </cell>
          <cell r="AM37">
            <v>0</v>
          </cell>
          <cell r="AN37">
            <v>0</v>
          </cell>
          <cell r="AO37" t="b">
            <v>0</v>
          </cell>
          <cell r="AP37">
            <v>0</v>
          </cell>
          <cell r="AQ37">
            <v>0</v>
          </cell>
          <cell r="AR37">
            <v>3500000</v>
          </cell>
          <cell r="AS37">
            <v>0</v>
          </cell>
          <cell r="AT37">
            <v>0</v>
          </cell>
          <cell r="AU37">
            <v>157448</v>
          </cell>
          <cell r="AV37">
            <v>29990</v>
          </cell>
          <cell r="AW37">
            <v>8784951</v>
          </cell>
          <cell r="AX37">
            <v>614947</v>
          </cell>
          <cell r="AY37">
            <v>0</v>
          </cell>
          <cell r="AZ37">
            <v>138900</v>
          </cell>
          <cell r="BA37">
            <v>7843666</v>
          </cell>
          <cell r="BB37">
            <v>926000</v>
          </cell>
          <cell r="BC37">
            <v>1.4</v>
          </cell>
          <cell r="BD37">
            <v>370400</v>
          </cell>
          <cell r="BE37">
            <v>1296400</v>
          </cell>
          <cell r="BF37">
            <v>6547266</v>
          </cell>
          <cell r="BG37">
            <v>1839846</v>
          </cell>
          <cell r="BH37">
            <v>6142720</v>
          </cell>
          <cell r="BI37">
            <v>0</v>
          </cell>
          <cell r="BJ37">
            <v>0</v>
          </cell>
          <cell r="BK37">
            <v>0</v>
          </cell>
          <cell r="BL37">
            <v>0</v>
          </cell>
          <cell r="BM37">
            <v>6112730</v>
          </cell>
          <cell r="BN37" t="b">
            <v>1</v>
          </cell>
          <cell r="BO37">
            <v>29990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D37">
            <v>0</v>
          </cell>
          <cell r="CF37">
            <v>0</v>
          </cell>
          <cell r="CG37">
            <v>0</v>
          </cell>
          <cell r="CH37" t="str">
            <v>DECEMBRIE</v>
          </cell>
          <cell r="CI37" t="str">
            <v>II</v>
          </cell>
          <cell r="CJ37">
            <v>0</v>
          </cell>
          <cell r="CK37" t="b">
            <v>0</v>
          </cell>
          <cell r="CL37">
            <v>0</v>
          </cell>
          <cell r="CM37">
            <v>0</v>
          </cell>
          <cell r="CN37">
            <v>0</v>
          </cell>
          <cell r="CO37">
            <v>0</v>
          </cell>
          <cell r="CP37" t="str">
            <v>N</v>
          </cell>
          <cell r="CQ37" t="str">
            <v>N</v>
          </cell>
          <cell r="CR37" t="b">
            <v>0</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v>0</v>
          </cell>
          <cell r="DI37">
            <v>0</v>
          </cell>
          <cell r="DJ37">
            <v>0</v>
          </cell>
          <cell r="DK37">
            <v>0</v>
          </cell>
          <cell r="DL37">
            <v>0</v>
          </cell>
          <cell r="DM37">
            <v>0</v>
          </cell>
          <cell r="DN37" t="b">
            <v>0</v>
          </cell>
          <cell r="DO37" t="b">
            <v>0</v>
          </cell>
          <cell r="DP37" t="b">
            <v>0</v>
          </cell>
          <cell r="DQ37" t="b">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0</v>
          </cell>
          <cell r="EM37">
            <v>0</v>
          </cell>
          <cell r="EN37">
            <v>0</v>
          </cell>
          <cell r="EO37">
            <v>0</v>
          </cell>
          <cell r="EP37">
            <v>0</v>
          </cell>
          <cell r="EQ37">
            <v>0</v>
          </cell>
          <cell r="ER37">
            <v>0</v>
          </cell>
          <cell r="ES37" t="b">
            <v>0</v>
          </cell>
          <cell r="ET37">
            <v>0</v>
          </cell>
          <cell r="EU37">
            <v>0</v>
          </cell>
          <cell r="EV37">
            <v>0</v>
          </cell>
        </row>
        <row r="38">
          <cell r="A38">
            <v>94</v>
          </cell>
          <cell r="B38" t="str">
            <v>1360127020025</v>
          </cell>
          <cell r="C38" t="str">
            <v>ESTE</v>
          </cell>
          <cell r="D38" t="str">
            <v>IONESCU ION-LIVIU-CEZAR</v>
          </cell>
          <cell r="E38" t="str">
            <v>IONESCU</v>
          </cell>
          <cell r="F38" t="str">
            <v>ION-LIVIU-CEZAR</v>
          </cell>
          <cell r="G38" t="str">
            <v>inspector spec.</v>
          </cell>
          <cell r="H38">
            <v>0</v>
          </cell>
          <cell r="I38">
            <v>2824100</v>
          </cell>
          <cell r="J38">
            <v>2824100</v>
          </cell>
          <cell r="K38">
            <v>1568944</v>
          </cell>
          <cell r="L38">
            <v>0</v>
          </cell>
          <cell r="M38">
            <v>0</v>
          </cell>
          <cell r="N38">
            <v>0</v>
          </cell>
          <cell r="O38">
            <v>0</v>
          </cell>
          <cell r="P38">
            <v>0</v>
          </cell>
          <cell r="Q38">
            <v>144</v>
          </cell>
          <cell r="R38">
            <v>80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64</v>
          </cell>
          <cell r="AJ38">
            <v>1255156</v>
          </cell>
          <cell r="AK38">
            <v>0</v>
          </cell>
          <cell r="AL38">
            <v>2462982</v>
          </cell>
          <cell r="AM38">
            <v>0</v>
          </cell>
          <cell r="AN38">
            <v>0</v>
          </cell>
          <cell r="AO38" t="b">
            <v>0</v>
          </cell>
          <cell r="AP38">
            <v>0</v>
          </cell>
          <cell r="AQ38">
            <v>2824100</v>
          </cell>
          <cell r="AR38">
            <v>3500000</v>
          </cell>
          <cell r="AS38">
            <v>0</v>
          </cell>
          <cell r="AT38">
            <v>0</v>
          </cell>
          <cell r="AU38">
            <v>141205</v>
          </cell>
          <cell r="AV38">
            <v>28241</v>
          </cell>
          <cell r="AW38">
            <v>11611182</v>
          </cell>
          <cell r="AX38">
            <v>812783</v>
          </cell>
          <cell r="AY38">
            <v>0</v>
          </cell>
          <cell r="AZ38">
            <v>138900</v>
          </cell>
          <cell r="BA38">
            <v>10490053</v>
          </cell>
          <cell r="BB38">
            <v>926000</v>
          </cell>
          <cell r="BC38">
            <v>1</v>
          </cell>
          <cell r="BD38">
            <v>0</v>
          </cell>
          <cell r="BE38">
            <v>926000</v>
          </cell>
          <cell r="BF38">
            <v>9564053</v>
          </cell>
          <cell r="BG38">
            <v>3046561</v>
          </cell>
          <cell r="BH38">
            <v>7582392</v>
          </cell>
          <cell r="BI38">
            <v>0</v>
          </cell>
          <cell r="BJ38">
            <v>2216552</v>
          </cell>
          <cell r="BK38">
            <v>0</v>
          </cell>
          <cell r="BL38">
            <v>0</v>
          </cell>
          <cell r="BM38">
            <v>5337599</v>
          </cell>
          <cell r="BN38" t="b">
            <v>1</v>
          </cell>
          <cell r="BO38">
            <v>28241</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F38">
            <v>0</v>
          </cell>
          <cell r="CG38">
            <v>0</v>
          </cell>
          <cell r="CH38" t="str">
            <v>DECEMBRIE</v>
          </cell>
          <cell r="CI38" t="str">
            <v>II</v>
          </cell>
          <cell r="CJ38">
            <v>0</v>
          </cell>
          <cell r="CK38" t="b">
            <v>0</v>
          </cell>
          <cell r="CL38">
            <v>0</v>
          </cell>
          <cell r="CM38">
            <v>0</v>
          </cell>
          <cell r="CN38">
            <v>0</v>
          </cell>
          <cell r="CO38">
            <v>0</v>
          </cell>
          <cell r="CP38" t="str">
            <v>N</v>
          </cell>
          <cell r="CQ38" t="str">
            <v>N</v>
          </cell>
          <cell r="CR38" t="b">
            <v>0</v>
          </cell>
          <cell r="CS38">
            <v>0</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t="b">
            <v>0</v>
          </cell>
          <cell r="DO38" t="b">
            <v>0</v>
          </cell>
          <cell r="DP38" t="b">
            <v>0</v>
          </cell>
          <cell r="DQ38" t="b">
            <v>0</v>
          </cell>
          <cell r="DR38">
            <v>0</v>
          </cell>
          <cell r="DS38">
            <v>0</v>
          </cell>
          <cell r="DT38">
            <v>0</v>
          </cell>
          <cell r="DU38">
            <v>0</v>
          </cell>
          <cell r="DV38">
            <v>0</v>
          </cell>
          <cell r="DW38">
            <v>0</v>
          </cell>
          <cell r="DX38">
            <v>0</v>
          </cell>
          <cell r="DY38">
            <v>0</v>
          </cell>
          <cell r="DZ38">
            <v>0</v>
          </cell>
          <cell r="EA38">
            <v>0</v>
          </cell>
          <cell r="EB38">
            <v>0</v>
          </cell>
          <cell r="EC38">
            <v>0</v>
          </cell>
          <cell r="ED38">
            <v>0</v>
          </cell>
          <cell r="EE38">
            <v>0</v>
          </cell>
          <cell r="EF38">
            <v>0</v>
          </cell>
          <cell r="EG38">
            <v>0</v>
          </cell>
          <cell r="EH38">
            <v>0</v>
          </cell>
          <cell r="EI38">
            <v>0</v>
          </cell>
          <cell r="EJ38">
            <v>0</v>
          </cell>
          <cell r="EK38">
            <v>0</v>
          </cell>
          <cell r="EL38">
            <v>0</v>
          </cell>
          <cell r="EM38">
            <v>0</v>
          </cell>
          <cell r="EN38">
            <v>0</v>
          </cell>
          <cell r="EO38">
            <v>0</v>
          </cell>
          <cell r="EP38">
            <v>0</v>
          </cell>
          <cell r="EQ38">
            <v>0</v>
          </cell>
          <cell r="ER38">
            <v>0</v>
          </cell>
          <cell r="ES38" t="b">
            <v>0</v>
          </cell>
          <cell r="ET38">
            <v>0</v>
          </cell>
          <cell r="EU38">
            <v>0</v>
          </cell>
          <cell r="EV38">
            <v>0</v>
          </cell>
        </row>
        <row r="39">
          <cell r="A39">
            <v>97</v>
          </cell>
          <cell r="B39" t="str">
            <v>2470926020028</v>
          </cell>
          <cell r="C39" t="str">
            <v>ESTE</v>
          </cell>
          <cell r="D39" t="str">
            <v>BUZDUGAN ELENA</v>
          </cell>
          <cell r="E39" t="str">
            <v>BUZDUGAN</v>
          </cell>
          <cell r="F39" t="str">
            <v>ELENA</v>
          </cell>
          <cell r="G39" t="str">
            <v>inspector</v>
          </cell>
          <cell r="H39">
            <v>0</v>
          </cell>
          <cell r="I39">
            <v>2348867</v>
          </cell>
          <cell r="J39">
            <v>2348867</v>
          </cell>
          <cell r="K39">
            <v>2348867</v>
          </cell>
          <cell r="L39">
            <v>0</v>
          </cell>
          <cell r="M39">
            <v>0</v>
          </cell>
          <cell r="N39">
            <v>0</v>
          </cell>
          <cell r="O39">
            <v>0</v>
          </cell>
          <cell r="P39">
            <v>0</v>
          </cell>
          <cell r="Q39">
            <v>144</v>
          </cell>
          <cell r="R39">
            <v>144</v>
          </cell>
          <cell r="S39">
            <v>0</v>
          </cell>
          <cell r="T39">
            <v>0</v>
          </cell>
          <cell r="U39">
            <v>7</v>
          </cell>
          <cell r="V39">
            <v>228362</v>
          </cell>
          <cell r="W39">
            <v>228362</v>
          </cell>
          <cell r="X39">
            <v>0</v>
          </cell>
          <cell r="Y39">
            <v>0</v>
          </cell>
          <cell r="Z39">
            <v>25</v>
          </cell>
          <cell r="AA39">
            <v>587217</v>
          </cell>
          <cell r="AB39">
            <v>587217</v>
          </cell>
          <cell r="AC39">
            <v>10</v>
          </cell>
          <cell r="AD39">
            <v>234887</v>
          </cell>
          <cell r="AE39">
            <v>234887</v>
          </cell>
          <cell r="AF39">
            <v>0</v>
          </cell>
          <cell r="AG39">
            <v>0</v>
          </cell>
          <cell r="AH39">
            <v>0</v>
          </cell>
          <cell r="AI39">
            <v>0</v>
          </cell>
          <cell r="AJ39">
            <v>0</v>
          </cell>
          <cell r="AK39">
            <v>0</v>
          </cell>
          <cell r="AL39">
            <v>1942468</v>
          </cell>
          <cell r="AM39">
            <v>0</v>
          </cell>
          <cell r="AN39">
            <v>0</v>
          </cell>
          <cell r="AO39" t="b">
            <v>0</v>
          </cell>
          <cell r="AP39">
            <v>0</v>
          </cell>
          <cell r="AQ39">
            <v>0</v>
          </cell>
          <cell r="AR39">
            <v>3500000</v>
          </cell>
          <cell r="AS39">
            <v>0</v>
          </cell>
          <cell r="AT39">
            <v>0</v>
          </cell>
          <cell r="AU39">
            <v>158549</v>
          </cell>
          <cell r="AV39">
            <v>23489</v>
          </cell>
          <cell r="AW39">
            <v>8841801</v>
          </cell>
          <cell r="AX39">
            <v>618926</v>
          </cell>
          <cell r="AY39">
            <v>0</v>
          </cell>
          <cell r="AZ39">
            <v>138900</v>
          </cell>
          <cell r="BA39">
            <v>7901937</v>
          </cell>
          <cell r="BB39">
            <v>926000</v>
          </cell>
          <cell r="BC39">
            <v>1</v>
          </cell>
          <cell r="BD39">
            <v>0</v>
          </cell>
          <cell r="BE39">
            <v>926000</v>
          </cell>
          <cell r="BF39">
            <v>6975937</v>
          </cell>
          <cell r="BG39">
            <v>2011315</v>
          </cell>
          <cell r="BH39">
            <v>6029522</v>
          </cell>
          <cell r="BI39">
            <v>0</v>
          </cell>
          <cell r="BJ39">
            <v>0</v>
          </cell>
          <cell r="BK39">
            <v>560000</v>
          </cell>
          <cell r="BL39">
            <v>0</v>
          </cell>
          <cell r="BM39">
            <v>5446033</v>
          </cell>
          <cell r="BN39" t="b">
            <v>1</v>
          </cell>
          <cell r="BO39">
            <v>23489</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v>0</v>
          </cell>
          <cell r="CE39" t="str">
            <v>d</v>
          </cell>
          <cell r="CF39">
            <v>0</v>
          </cell>
          <cell r="CG39">
            <v>0</v>
          </cell>
          <cell r="CH39" t="str">
            <v>DECEMBRIE</v>
          </cell>
          <cell r="CI39" t="str">
            <v>IA</v>
          </cell>
          <cell r="CJ39">
            <v>0</v>
          </cell>
          <cell r="CK39" t="b">
            <v>0</v>
          </cell>
          <cell r="CL39">
            <v>0</v>
          </cell>
          <cell r="CM39">
            <v>0</v>
          </cell>
          <cell r="CN39">
            <v>0</v>
          </cell>
          <cell r="CO39">
            <v>0</v>
          </cell>
          <cell r="CP39" t="str">
            <v>N</v>
          </cell>
          <cell r="CQ39" t="str">
            <v>N</v>
          </cell>
          <cell r="CR39" t="b">
            <v>0</v>
          </cell>
          <cell r="CS39">
            <v>0</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v>0</v>
          </cell>
          <cell r="DI39">
            <v>0</v>
          </cell>
          <cell r="DJ39">
            <v>0</v>
          </cell>
          <cell r="DK39">
            <v>0</v>
          </cell>
          <cell r="DL39">
            <v>0</v>
          </cell>
          <cell r="DM39">
            <v>0</v>
          </cell>
          <cell r="DN39" t="b">
            <v>0</v>
          </cell>
          <cell r="DO39" t="b">
            <v>0</v>
          </cell>
          <cell r="DP39" t="b">
            <v>0</v>
          </cell>
          <cell r="DQ39" t="b">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v>0</v>
          </cell>
          <cell r="ES39" t="b">
            <v>0</v>
          </cell>
          <cell r="ET39">
            <v>0</v>
          </cell>
          <cell r="EU39">
            <v>0</v>
          </cell>
          <cell r="EV39">
            <v>0</v>
          </cell>
        </row>
        <row r="40">
          <cell r="A40">
            <v>98</v>
          </cell>
          <cell r="B40" t="str">
            <v>1621103020047</v>
          </cell>
          <cell r="C40" t="str">
            <v>ESTE</v>
          </cell>
          <cell r="D40" t="str">
            <v>TRUT DUMITRU</v>
          </cell>
          <cell r="E40" t="str">
            <v>TRUT</v>
          </cell>
          <cell r="F40" t="str">
            <v>DUMITRU</v>
          </cell>
          <cell r="G40" t="str">
            <v>inspector</v>
          </cell>
          <cell r="H40">
            <v>0</v>
          </cell>
          <cell r="I40">
            <v>2348867</v>
          </cell>
          <cell r="J40">
            <v>2348867</v>
          </cell>
          <cell r="K40">
            <v>2348867</v>
          </cell>
          <cell r="L40">
            <v>0</v>
          </cell>
          <cell r="M40">
            <v>0</v>
          </cell>
          <cell r="N40">
            <v>0</v>
          </cell>
          <cell r="O40">
            <v>0</v>
          </cell>
          <cell r="P40">
            <v>0</v>
          </cell>
          <cell r="Q40">
            <v>144</v>
          </cell>
          <cell r="R40">
            <v>144</v>
          </cell>
          <cell r="S40">
            <v>0</v>
          </cell>
          <cell r="T40">
            <v>0</v>
          </cell>
          <cell r="U40">
            <v>9</v>
          </cell>
          <cell r="V40">
            <v>293608</v>
          </cell>
          <cell r="W40">
            <v>293608</v>
          </cell>
          <cell r="X40">
            <v>0</v>
          </cell>
          <cell r="Y40">
            <v>0</v>
          </cell>
          <cell r="Z40">
            <v>20</v>
          </cell>
          <cell r="AA40">
            <v>469773</v>
          </cell>
          <cell r="AB40">
            <v>469773</v>
          </cell>
          <cell r="AC40">
            <v>0</v>
          </cell>
          <cell r="AD40">
            <v>0</v>
          </cell>
          <cell r="AE40">
            <v>0</v>
          </cell>
          <cell r="AF40">
            <v>0</v>
          </cell>
          <cell r="AG40">
            <v>0</v>
          </cell>
          <cell r="AH40">
            <v>0</v>
          </cell>
          <cell r="AI40">
            <v>0</v>
          </cell>
          <cell r="AJ40">
            <v>0</v>
          </cell>
          <cell r="AK40">
            <v>0</v>
          </cell>
          <cell r="AL40">
            <v>1990421</v>
          </cell>
          <cell r="AM40">
            <v>0</v>
          </cell>
          <cell r="AN40">
            <v>0</v>
          </cell>
          <cell r="AO40" t="b">
            <v>0</v>
          </cell>
          <cell r="AP40">
            <v>0</v>
          </cell>
          <cell r="AQ40">
            <v>0</v>
          </cell>
          <cell r="AR40">
            <v>3500000</v>
          </cell>
          <cell r="AS40">
            <v>0</v>
          </cell>
          <cell r="AT40">
            <v>0</v>
          </cell>
          <cell r="AU40">
            <v>140932</v>
          </cell>
          <cell r="AV40">
            <v>23489</v>
          </cell>
          <cell r="AW40">
            <v>8602669</v>
          </cell>
          <cell r="AX40">
            <v>602187</v>
          </cell>
          <cell r="AY40">
            <v>0</v>
          </cell>
          <cell r="AZ40">
            <v>138900</v>
          </cell>
          <cell r="BA40">
            <v>7697161</v>
          </cell>
          <cell r="BB40">
            <v>926000</v>
          </cell>
          <cell r="BC40">
            <v>1.35</v>
          </cell>
          <cell r="BD40">
            <v>324100</v>
          </cell>
          <cell r="BE40">
            <v>1250100</v>
          </cell>
          <cell r="BF40">
            <v>6447061</v>
          </cell>
          <cell r="BG40">
            <v>1799764</v>
          </cell>
          <cell r="BH40">
            <v>6036297</v>
          </cell>
          <cell r="BI40">
            <v>0</v>
          </cell>
          <cell r="BJ40">
            <v>0</v>
          </cell>
          <cell r="BK40">
            <v>0</v>
          </cell>
          <cell r="BL40">
            <v>0</v>
          </cell>
          <cell r="BM40">
            <v>6012808</v>
          </cell>
          <cell r="BN40" t="b">
            <v>1</v>
          </cell>
          <cell r="BO40">
            <v>23489</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F40">
            <v>0</v>
          </cell>
          <cell r="CG40">
            <v>0</v>
          </cell>
          <cell r="CH40" t="str">
            <v>DECEMBRIE</v>
          </cell>
          <cell r="CI40" t="str">
            <v>IA</v>
          </cell>
          <cell r="CJ40">
            <v>0</v>
          </cell>
          <cell r="CK40" t="b">
            <v>0</v>
          </cell>
          <cell r="CL40">
            <v>0</v>
          </cell>
          <cell r="CM40">
            <v>0</v>
          </cell>
          <cell r="CN40">
            <v>0</v>
          </cell>
          <cell r="CO40">
            <v>0</v>
          </cell>
          <cell r="CP40" t="str">
            <v>N</v>
          </cell>
          <cell r="CQ40" t="str">
            <v>N</v>
          </cell>
          <cell r="CR40" t="b">
            <v>0</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t="b">
            <v>0</v>
          </cell>
          <cell r="DO40" t="b">
            <v>0</v>
          </cell>
          <cell r="DP40" t="b">
            <v>0</v>
          </cell>
          <cell r="DQ40" t="b">
            <v>0</v>
          </cell>
          <cell r="DR40">
            <v>0</v>
          </cell>
          <cell r="DS40">
            <v>0</v>
          </cell>
          <cell r="DT40">
            <v>0</v>
          </cell>
          <cell r="DU40">
            <v>0</v>
          </cell>
          <cell r="DV40">
            <v>0</v>
          </cell>
          <cell r="DW40">
            <v>0</v>
          </cell>
          <cell r="DX40">
            <v>0</v>
          </cell>
          <cell r="DY40">
            <v>0</v>
          </cell>
          <cell r="DZ40">
            <v>0</v>
          </cell>
          <cell r="EA40">
            <v>0</v>
          </cell>
          <cell r="EB40">
            <v>0</v>
          </cell>
          <cell r="EC40">
            <v>0</v>
          </cell>
          <cell r="ED40">
            <v>0</v>
          </cell>
          <cell r="EE40">
            <v>0</v>
          </cell>
          <cell r="EF40">
            <v>0</v>
          </cell>
          <cell r="EG40">
            <v>0</v>
          </cell>
          <cell r="EH40">
            <v>0</v>
          </cell>
          <cell r="EI40">
            <v>0</v>
          </cell>
          <cell r="EJ40">
            <v>0</v>
          </cell>
          <cell r="EK40">
            <v>0</v>
          </cell>
          <cell r="EL40">
            <v>0</v>
          </cell>
          <cell r="EM40">
            <v>0</v>
          </cell>
          <cell r="EN40">
            <v>0</v>
          </cell>
          <cell r="EO40">
            <v>0</v>
          </cell>
          <cell r="EP40">
            <v>0</v>
          </cell>
          <cell r="EQ40">
            <v>0</v>
          </cell>
          <cell r="ER40">
            <v>0</v>
          </cell>
          <cell r="ES40" t="b">
            <v>0</v>
          </cell>
          <cell r="ET40">
            <v>0</v>
          </cell>
          <cell r="EU40">
            <v>0</v>
          </cell>
          <cell r="EV40">
            <v>0</v>
          </cell>
        </row>
        <row r="41">
          <cell r="A41">
            <v>100</v>
          </cell>
          <cell r="B41" t="str">
            <v>2510926020084</v>
          </cell>
          <cell r="C41" t="str">
            <v>ESTE</v>
          </cell>
          <cell r="D41" t="str">
            <v>PLUJAR SILVIA</v>
          </cell>
          <cell r="E41" t="str">
            <v>PLUJAR</v>
          </cell>
          <cell r="F41" t="str">
            <v>SILVIA</v>
          </cell>
          <cell r="G41" t="str">
            <v>inspector</v>
          </cell>
          <cell r="H41">
            <v>0</v>
          </cell>
          <cell r="I41">
            <v>2099800</v>
          </cell>
          <cell r="J41">
            <v>2099800</v>
          </cell>
          <cell r="K41">
            <v>2099800</v>
          </cell>
          <cell r="L41">
            <v>0</v>
          </cell>
          <cell r="M41">
            <v>0</v>
          </cell>
          <cell r="N41">
            <v>0</v>
          </cell>
          <cell r="O41">
            <v>0</v>
          </cell>
          <cell r="P41">
            <v>0</v>
          </cell>
          <cell r="Q41">
            <v>144</v>
          </cell>
          <cell r="R41">
            <v>144</v>
          </cell>
          <cell r="S41">
            <v>0</v>
          </cell>
          <cell r="T41">
            <v>0</v>
          </cell>
          <cell r="U41">
            <v>0</v>
          </cell>
          <cell r="V41">
            <v>0</v>
          </cell>
          <cell r="W41">
            <v>0</v>
          </cell>
          <cell r="X41">
            <v>0</v>
          </cell>
          <cell r="Y41">
            <v>0</v>
          </cell>
          <cell r="Z41">
            <v>25</v>
          </cell>
          <cell r="AA41">
            <v>524950</v>
          </cell>
          <cell r="AB41">
            <v>524950</v>
          </cell>
          <cell r="AC41">
            <v>10</v>
          </cell>
          <cell r="AD41">
            <v>209980</v>
          </cell>
          <cell r="AE41">
            <v>209980</v>
          </cell>
          <cell r="AF41">
            <v>0</v>
          </cell>
          <cell r="AG41">
            <v>0</v>
          </cell>
          <cell r="AH41">
            <v>0</v>
          </cell>
          <cell r="AI41">
            <v>0</v>
          </cell>
          <cell r="AJ41">
            <v>0</v>
          </cell>
          <cell r="AK41">
            <v>0</v>
          </cell>
          <cell r="AL41">
            <v>1782793</v>
          </cell>
          <cell r="AM41">
            <v>0</v>
          </cell>
          <cell r="AN41">
            <v>0</v>
          </cell>
          <cell r="AO41" t="b">
            <v>0</v>
          </cell>
          <cell r="AP41">
            <v>0</v>
          </cell>
          <cell r="AQ41">
            <v>0</v>
          </cell>
          <cell r="AR41">
            <v>3500000</v>
          </cell>
          <cell r="AS41">
            <v>0</v>
          </cell>
          <cell r="AT41">
            <v>0</v>
          </cell>
          <cell r="AU41">
            <v>141736</v>
          </cell>
          <cell r="AV41">
            <v>20998</v>
          </cell>
          <cell r="AW41">
            <v>8117523</v>
          </cell>
          <cell r="AX41">
            <v>568227</v>
          </cell>
          <cell r="AY41">
            <v>0</v>
          </cell>
          <cell r="AZ41">
            <v>138900</v>
          </cell>
          <cell r="BA41">
            <v>7247662</v>
          </cell>
          <cell r="BB41">
            <v>926000</v>
          </cell>
          <cell r="BC41">
            <v>1</v>
          </cell>
          <cell r="BD41">
            <v>0</v>
          </cell>
          <cell r="BE41">
            <v>926000</v>
          </cell>
          <cell r="BF41">
            <v>6321662</v>
          </cell>
          <cell r="BG41">
            <v>1749605</v>
          </cell>
          <cell r="BH41">
            <v>5636957</v>
          </cell>
          <cell r="BI41">
            <v>0</v>
          </cell>
          <cell r="BJ41">
            <v>0</v>
          </cell>
          <cell r="BK41">
            <v>119000</v>
          </cell>
          <cell r="BL41">
            <v>0</v>
          </cell>
          <cell r="BM41">
            <v>5496959</v>
          </cell>
          <cell r="BN41" t="b">
            <v>1</v>
          </cell>
          <cell r="BO41">
            <v>20998</v>
          </cell>
          <cell r="BP41">
            <v>0</v>
          </cell>
          <cell r="BQ41">
            <v>0</v>
          </cell>
          <cell r="BR41">
            <v>0</v>
          </cell>
          <cell r="BS41">
            <v>0</v>
          </cell>
          <cell r="BT41">
            <v>0</v>
          </cell>
          <cell r="BU41">
            <v>0</v>
          </cell>
          <cell r="BV41">
            <v>0</v>
          </cell>
          <cell r="BW41">
            <v>0</v>
          </cell>
          <cell r="BX41">
            <v>0</v>
          </cell>
          <cell r="BY41">
            <v>0</v>
          </cell>
          <cell r="BZ41">
            <v>0</v>
          </cell>
          <cell r="CA41">
            <v>0</v>
          </cell>
          <cell r="CB41">
            <v>0</v>
          </cell>
          <cell r="CC41">
            <v>0</v>
          </cell>
          <cell r="CD41">
            <v>0</v>
          </cell>
          <cell r="CF41">
            <v>0</v>
          </cell>
          <cell r="CG41">
            <v>0</v>
          </cell>
          <cell r="CH41" t="str">
            <v>DECEMBRIE</v>
          </cell>
          <cell r="CI41" t="str">
            <v>I</v>
          </cell>
          <cell r="CJ41">
            <v>0</v>
          </cell>
          <cell r="CK41" t="b">
            <v>0</v>
          </cell>
          <cell r="CL41">
            <v>0</v>
          </cell>
          <cell r="CM41">
            <v>0</v>
          </cell>
          <cell r="CN41">
            <v>0</v>
          </cell>
          <cell r="CO41">
            <v>0</v>
          </cell>
          <cell r="CP41" t="str">
            <v>N</v>
          </cell>
          <cell r="CQ41" t="str">
            <v>N</v>
          </cell>
          <cell r="CR41" t="b">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0</v>
          </cell>
          <cell r="DM41">
            <v>0</v>
          </cell>
          <cell r="DN41" t="b">
            <v>0</v>
          </cell>
          <cell r="DO41" t="b">
            <v>0</v>
          </cell>
          <cell r="DP41" t="b">
            <v>0</v>
          </cell>
          <cell r="DQ41" t="b">
            <v>0</v>
          </cell>
          <cell r="DR41">
            <v>0</v>
          </cell>
          <cell r="DS41">
            <v>0</v>
          </cell>
          <cell r="DT41">
            <v>0</v>
          </cell>
          <cell r="DU41">
            <v>0</v>
          </cell>
          <cell r="DV41">
            <v>0</v>
          </cell>
          <cell r="DW41">
            <v>0</v>
          </cell>
          <cell r="DX41">
            <v>0</v>
          </cell>
          <cell r="DY41">
            <v>0</v>
          </cell>
          <cell r="DZ41">
            <v>0</v>
          </cell>
          <cell r="EA41">
            <v>0</v>
          </cell>
          <cell r="EB41">
            <v>0</v>
          </cell>
          <cell r="EC41">
            <v>0</v>
          </cell>
          <cell r="ED41">
            <v>0</v>
          </cell>
          <cell r="EE41">
            <v>0</v>
          </cell>
          <cell r="EF41">
            <v>0</v>
          </cell>
          <cell r="EG41">
            <v>0</v>
          </cell>
          <cell r="EH41">
            <v>0</v>
          </cell>
          <cell r="EI41">
            <v>0</v>
          </cell>
          <cell r="EJ41">
            <v>0</v>
          </cell>
          <cell r="EK41">
            <v>0</v>
          </cell>
          <cell r="EL41">
            <v>0</v>
          </cell>
          <cell r="EM41">
            <v>0</v>
          </cell>
          <cell r="EN41">
            <v>0</v>
          </cell>
          <cell r="EO41">
            <v>0</v>
          </cell>
          <cell r="EP41">
            <v>0</v>
          </cell>
          <cell r="EQ41">
            <v>0</v>
          </cell>
          <cell r="ER41">
            <v>0</v>
          </cell>
          <cell r="ES41" t="b">
            <v>0</v>
          </cell>
          <cell r="ET41">
            <v>0</v>
          </cell>
          <cell r="EU41">
            <v>0</v>
          </cell>
          <cell r="EV41">
            <v>0</v>
          </cell>
        </row>
        <row r="42">
          <cell r="A42">
            <v>99</v>
          </cell>
          <cell r="B42" t="str">
            <v>1580502020040</v>
          </cell>
          <cell r="C42" t="str">
            <v>ESTE</v>
          </cell>
          <cell r="D42" t="str">
            <v>MORAR GHEORGHE</v>
          </cell>
          <cell r="E42" t="str">
            <v>MORAR</v>
          </cell>
          <cell r="F42" t="str">
            <v>GHEORGHE</v>
          </cell>
          <cell r="G42" t="str">
            <v>inspector</v>
          </cell>
          <cell r="H42">
            <v>0</v>
          </cell>
          <cell r="I42">
            <v>2099800</v>
          </cell>
          <cell r="J42">
            <v>2099800</v>
          </cell>
          <cell r="K42">
            <v>1983144</v>
          </cell>
          <cell r="L42">
            <v>0</v>
          </cell>
          <cell r="M42">
            <v>0</v>
          </cell>
          <cell r="N42">
            <v>0</v>
          </cell>
          <cell r="O42">
            <v>0</v>
          </cell>
          <cell r="P42">
            <v>0</v>
          </cell>
          <cell r="Q42">
            <v>144</v>
          </cell>
          <cell r="R42">
            <v>136</v>
          </cell>
          <cell r="S42">
            <v>0</v>
          </cell>
          <cell r="T42">
            <v>0</v>
          </cell>
          <cell r="U42">
            <v>31</v>
          </cell>
          <cell r="V42">
            <v>904081</v>
          </cell>
          <cell r="W42">
            <v>904081</v>
          </cell>
          <cell r="X42">
            <v>0</v>
          </cell>
          <cell r="Y42">
            <v>0</v>
          </cell>
          <cell r="Z42">
            <v>20</v>
          </cell>
          <cell r="AA42">
            <v>396629</v>
          </cell>
          <cell r="AB42">
            <v>419960</v>
          </cell>
          <cell r="AC42">
            <v>10</v>
          </cell>
          <cell r="AD42">
            <v>198314</v>
          </cell>
          <cell r="AE42">
            <v>209980</v>
          </cell>
          <cell r="AF42">
            <v>0</v>
          </cell>
          <cell r="AG42">
            <v>0</v>
          </cell>
          <cell r="AH42">
            <v>0</v>
          </cell>
          <cell r="AI42">
            <v>8</v>
          </cell>
          <cell r="AJ42">
            <v>139987</v>
          </cell>
          <cell r="AK42">
            <v>0</v>
          </cell>
          <cell r="AL42">
            <v>1782793</v>
          </cell>
          <cell r="AM42">
            <v>0</v>
          </cell>
          <cell r="AN42">
            <v>0</v>
          </cell>
          <cell r="AO42" t="b">
            <v>0</v>
          </cell>
          <cell r="AP42">
            <v>0</v>
          </cell>
          <cell r="AQ42">
            <v>0</v>
          </cell>
          <cell r="AR42">
            <v>3500000</v>
          </cell>
          <cell r="AS42">
            <v>0</v>
          </cell>
          <cell r="AT42">
            <v>0</v>
          </cell>
          <cell r="AU42">
            <v>136487</v>
          </cell>
          <cell r="AV42">
            <v>20998</v>
          </cell>
          <cell r="AW42">
            <v>8904948</v>
          </cell>
          <cell r="AX42">
            <v>623346</v>
          </cell>
          <cell r="AY42">
            <v>0</v>
          </cell>
          <cell r="AZ42">
            <v>138900</v>
          </cell>
          <cell r="BA42">
            <v>7985217</v>
          </cell>
          <cell r="BB42">
            <v>926000</v>
          </cell>
          <cell r="BC42">
            <v>1.35</v>
          </cell>
          <cell r="BD42">
            <v>324100</v>
          </cell>
          <cell r="BE42">
            <v>1250100</v>
          </cell>
          <cell r="BF42">
            <v>6735117</v>
          </cell>
          <cell r="BG42">
            <v>1914987</v>
          </cell>
          <cell r="BH42">
            <v>6209130</v>
          </cell>
          <cell r="BI42">
            <v>0</v>
          </cell>
          <cell r="BJ42">
            <v>0</v>
          </cell>
          <cell r="BK42">
            <v>650000</v>
          </cell>
          <cell r="BL42">
            <v>0</v>
          </cell>
          <cell r="BM42">
            <v>5538132</v>
          </cell>
          <cell r="BN42" t="b">
            <v>1</v>
          </cell>
          <cell r="BO42">
            <v>20998</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F42">
            <v>0</v>
          </cell>
          <cell r="CG42">
            <v>0</v>
          </cell>
          <cell r="CH42" t="str">
            <v>DECEMBRIE</v>
          </cell>
          <cell r="CI42" t="str">
            <v>I</v>
          </cell>
          <cell r="CJ42">
            <v>0</v>
          </cell>
          <cell r="CK42" t="b">
            <v>0</v>
          </cell>
          <cell r="CL42">
            <v>0</v>
          </cell>
          <cell r="CM42">
            <v>0</v>
          </cell>
          <cell r="CN42">
            <v>0</v>
          </cell>
          <cell r="CO42">
            <v>0</v>
          </cell>
          <cell r="CP42" t="str">
            <v>N</v>
          </cell>
          <cell r="CQ42" t="str">
            <v>N</v>
          </cell>
          <cell r="CR42" t="b">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t="b">
            <v>0</v>
          </cell>
          <cell r="DO42" t="b">
            <v>0</v>
          </cell>
          <cell r="DP42" t="b">
            <v>0</v>
          </cell>
          <cell r="DQ42" t="b">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v>0</v>
          </cell>
          <cell r="ES42" t="b">
            <v>0</v>
          </cell>
          <cell r="ET42">
            <v>0</v>
          </cell>
          <cell r="EU42">
            <v>0</v>
          </cell>
          <cell r="EV42">
            <v>0</v>
          </cell>
        </row>
        <row r="43">
          <cell r="A43">
            <v>101</v>
          </cell>
          <cell r="B43" t="str">
            <v>2600530020011</v>
          </cell>
          <cell r="C43" t="str">
            <v>ESTE</v>
          </cell>
          <cell r="D43" t="str">
            <v>ISTRATE ADRIANA-DORINA</v>
          </cell>
          <cell r="E43" t="str">
            <v>ISTRATE</v>
          </cell>
          <cell r="F43" t="str">
            <v>ADRIANA-DORINA</v>
          </cell>
          <cell r="G43" t="str">
            <v>referent</v>
          </cell>
          <cell r="H43">
            <v>0</v>
          </cell>
          <cell r="I43">
            <v>2348867</v>
          </cell>
          <cell r="J43">
            <v>2348867</v>
          </cell>
          <cell r="K43">
            <v>2348867</v>
          </cell>
          <cell r="L43">
            <v>0</v>
          </cell>
          <cell r="M43">
            <v>0</v>
          </cell>
          <cell r="N43">
            <v>0</v>
          </cell>
          <cell r="O43">
            <v>0</v>
          </cell>
          <cell r="P43">
            <v>0</v>
          </cell>
          <cell r="Q43">
            <v>144</v>
          </cell>
          <cell r="R43">
            <v>144</v>
          </cell>
          <cell r="S43">
            <v>0</v>
          </cell>
          <cell r="T43">
            <v>0</v>
          </cell>
          <cell r="U43">
            <v>0</v>
          </cell>
          <cell r="V43">
            <v>0</v>
          </cell>
          <cell r="W43">
            <v>0</v>
          </cell>
          <cell r="X43">
            <v>0</v>
          </cell>
          <cell r="Y43">
            <v>0</v>
          </cell>
          <cell r="Z43">
            <v>20</v>
          </cell>
          <cell r="AA43">
            <v>469773</v>
          </cell>
          <cell r="AB43">
            <v>469773</v>
          </cell>
          <cell r="AC43">
            <v>0</v>
          </cell>
          <cell r="AD43">
            <v>0</v>
          </cell>
          <cell r="AE43">
            <v>0</v>
          </cell>
          <cell r="AF43">
            <v>15</v>
          </cell>
          <cell r="AG43">
            <v>352330</v>
          </cell>
          <cell r="AH43">
            <v>352330</v>
          </cell>
          <cell r="AI43">
            <v>0</v>
          </cell>
          <cell r="AJ43">
            <v>0</v>
          </cell>
          <cell r="AK43">
            <v>0</v>
          </cell>
          <cell r="AL43">
            <v>1788566</v>
          </cell>
          <cell r="AM43">
            <v>0</v>
          </cell>
          <cell r="AN43">
            <v>0</v>
          </cell>
          <cell r="AO43" t="b">
            <v>0</v>
          </cell>
          <cell r="AP43">
            <v>0</v>
          </cell>
          <cell r="AQ43">
            <v>0</v>
          </cell>
          <cell r="AR43">
            <v>3500000</v>
          </cell>
          <cell r="AS43">
            <v>0</v>
          </cell>
          <cell r="AT43">
            <v>0</v>
          </cell>
          <cell r="AU43">
            <v>158548</v>
          </cell>
          <cell r="AV43">
            <v>23489</v>
          </cell>
          <cell r="AW43">
            <v>8459536</v>
          </cell>
          <cell r="AX43">
            <v>592168</v>
          </cell>
          <cell r="AY43">
            <v>0</v>
          </cell>
          <cell r="AZ43">
            <v>138900</v>
          </cell>
          <cell r="BA43">
            <v>7546431</v>
          </cell>
          <cell r="BB43">
            <v>926000</v>
          </cell>
          <cell r="BC43">
            <v>1</v>
          </cell>
          <cell r="BD43">
            <v>0</v>
          </cell>
          <cell r="BE43">
            <v>926000</v>
          </cell>
          <cell r="BF43">
            <v>6620431</v>
          </cell>
          <cell r="BG43">
            <v>1869112</v>
          </cell>
          <cell r="BH43">
            <v>5816219</v>
          </cell>
          <cell r="BI43">
            <v>0</v>
          </cell>
          <cell r="BJ43">
            <v>0</v>
          </cell>
          <cell r="BK43">
            <v>0</v>
          </cell>
          <cell r="BL43">
            <v>0</v>
          </cell>
          <cell r="BM43">
            <v>5792730</v>
          </cell>
          <cell r="BN43" t="b">
            <v>1</v>
          </cell>
          <cell r="BO43">
            <v>23489</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D43">
            <v>0</v>
          </cell>
          <cell r="CF43">
            <v>0</v>
          </cell>
          <cell r="CG43">
            <v>0</v>
          </cell>
          <cell r="CH43" t="str">
            <v>DECEMBRIE</v>
          </cell>
          <cell r="CI43" t="str">
            <v>IA</v>
          </cell>
          <cell r="CJ43">
            <v>0</v>
          </cell>
          <cell r="CK43" t="b">
            <v>0</v>
          </cell>
          <cell r="CL43">
            <v>0</v>
          </cell>
          <cell r="CM43">
            <v>0</v>
          </cell>
          <cell r="CN43">
            <v>0</v>
          </cell>
          <cell r="CO43">
            <v>0</v>
          </cell>
          <cell r="CP43" t="str">
            <v>N</v>
          </cell>
          <cell r="CQ43" t="str">
            <v>N</v>
          </cell>
          <cell r="CR43" t="b">
            <v>0</v>
          </cell>
          <cell r="CS43">
            <v>0</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0</v>
          </cell>
          <cell r="DI43">
            <v>0</v>
          </cell>
          <cell r="DJ43">
            <v>0</v>
          </cell>
          <cell r="DK43">
            <v>0</v>
          </cell>
          <cell r="DL43">
            <v>0</v>
          </cell>
          <cell r="DM43">
            <v>0</v>
          </cell>
          <cell r="DN43" t="b">
            <v>0</v>
          </cell>
          <cell r="DO43" t="b">
            <v>0</v>
          </cell>
          <cell r="DP43" t="b">
            <v>0</v>
          </cell>
          <cell r="DQ43" t="b">
            <v>0</v>
          </cell>
          <cell r="DR43">
            <v>0</v>
          </cell>
          <cell r="DS43">
            <v>0</v>
          </cell>
          <cell r="DT43">
            <v>0</v>
          </cell>
          <cell r="DU43">
            <v>0</v>
          </cell>
          <cell r="DV43">
            <v>0</v>
          </cell>
          <cell r="DW43">
            <v>0</v>
          </cell>
          <cell r="DX43">
            <v>0</v>
          </cell>
          <cell r="DY43">
            <v>0</v>
          </cell>
          <cell r="DZ43">
            <v>0</v>
          </cell>
          <cell r="EA43">
            <v>0</v>
          </cell>
          <cell r="EB43">
            <v>0</v>
          </cell>
          <cell r="EC43">
            <v>0</v>
          </cell>
          <cell r="ED43">
            <v>0</v>
          </cell>
          <cell r="EE43">
            <v>0</v>
          </cell>
          <cell r="EF43">
            <v>0</v>
          </cell>
          <cell r="EG43">
            <v>0</v>
          </cell>
          <cell r="EH43">
            <v>0</v>
          </cell>
          <cell r="EI43">
            <v>0</v>
          </cell>
          <cell r="EJ43">
            <v>0</v>
          </cell>
          <cell r="EK43">
            <v>0</v>
          </cell>
          <cell r="EL43">
            <v>0</v>
          </cell>
          <cell r="EM43">
            <v>0</v>
          </cell>
          <cell r="EN43">
            <v>0</v>
          </cell>
          <cell r="EO43">
            <v>0</v>
          </cell>
          <cell r="EP43">
            <v>0</v>
          </cell>
          <cell r="EQ43">
            <v>0</v>
          </cell>
          <cell r="ER43">
            <v>0</v>
          </cell>
          <cell r="ES43" t="b">
            <v>0</v>
          </cell>
          <cell r="ET43">
            <v>0</v>
          </cell>
          <cell r="EU43">
            <v>0</v>
          </cell>
          <cell r="EV43">
            <v>0</v>
          </cell>
        </row>
        <row r="44">
          <cell r="A44">
            <v>103</v>
          </cell>
          <cell r="B44" t="str">
            <v>1710314020038</v>
          </cell>
          <cell r="C44" t="str">
            <v>ESTE</v>
          </cell>
          <cell r="D44" t="str">
            <v>GHEORGHE SORIN</v>
          </cell>
          <cell r="E44" t="str">
            <v>GHEORGHE</v>
          </cell>
          <cell r="F44" t="str">
            <v>SORIN</v>
          </cell>
          <cell r="G44" t="str">
            <v>referent</v>
          </cell>
          <cell r="H44">
            <v>0</v>
          </cell>
          <cell r="I44">
            <v>1900000</v>
          </cell>
          <cell r="J44">
            <v>1900000</v>
          </cell>
          <cell r="K44">
            <v>1266667</v>
          </cell>
          <cell r="L44">
            <v>0</v>
          </cell>
          <cell r="M44">
            <v>0</v>
          </cell>
          <cell r="N44">
            <v>0</v>
          </cell>
          <cell r="O44">
            <v>0</v>
          </cell>
          <cell r="P44">
            <v>0</v>
          </cell>
          <cell r="Q44">
            <v>144</v>
          </cell>
          <cell r="R44">
            <v>96</v>
          </cell>
          <cell r="S44">
            <v>0</v>
          </cell>
          <cell r="T44">
            <v>0</v>
          </cell>
          <cell r="U44">
            <v>0</v>
          </cell>
          <cell r="V44">
            <v>0</v>
          </cell>
          <cell r="W44">
            <v>0</v>
          </cell>
          <cell r="X44">
            <v>0</v>
          </cell>
          <cell r="Y44">
            <v>0</v>
          </cell>
          <cell r="Z44">
            <v>15</v>
          </cell>
          <cell r="AA44">
            <v>190000</v>
          </cell>
          <cell r="AB44">
            <v>285000</v>
          </cell>
          <cell r="AC44">
            <v>0</v>
          </cell>
          <cell r="AD44">
            <v>0</v>
          </cell>
          <cell r="AE44">
            <v>0</v>
          </cell>
          <cell r="AF44">
            <v>15</v>
          </cell>
          <cell r="AG44">
            <v>190000</v>
          </cell>
          <cell r="AH44">
            <v>285000</v>
          </cell>
          <cell r="AI44">
            <v>48</v>
          </cell>
          <cell r="AJ44">
            <v>728333</v>
          </cell>
          <cell r="AK44">
            <v>0</v>
          </cell>
          <cell r="AL44">
            <v>1446036</v>
          </cell>
          <cell r="AM44">
            <v>0</v>
          </cell>
          <cell r="AN44">
            <v>0</v>
          </cell>
          <cell r="AO44" t="b">
            <v>0</v>
          </cell>
          <cell r="AP44">
            <v>0</v>
          </cell>
          <cell r="AQ44">
            <v>0</v>
          </cell>
          <cell r="AR44">
            <v>3500000</v>
          </cell>
          <cell r="AS44">
            <v>0</v>
          </cell>
          <cell r="AT44">
            <v>0</v>
          </cell>
          <cell r="AU44">
            <v>123500</v>
          </cell>
          <cell r="AV44">
            <v>19000</v>
          </cell>
          <cell r="AW44">
            <v>7321036</v>
          </cell>
          <cell r="AX44">
            <v>512473</v>
          </cell>
          <cell r="AY44">
            <v>0</v>
          </cell>
          <cell r="AZ44">
            <v>138900</v>
          </cell>
          <cell r="BA44">
            <v>6527163</v>
          </cell>
          <cell r="BB44">
            <v>926000</v>
          </cell>
          <cell r="BC44">
            <v>1</v>
          </cell>
          <cell r="BD44">
            <v>0</v>
          </cell>
          <cell r="BE44">
            <v>926000</v>
          </cell>
          <cell r="BF44">
            <v>5601163</v>
          </cell>
          <cell r="BG44">
            <v>1472435</v>
          </cell>
          <cell r="BH44">
            <v>5193628</v>
          </cell>
          <cell r="BI44">
            <v>0</v>
          </cell>
          <cell r="BJ44">
            <v>0</v>
          </cell>
          <cell r="BK44">
            <v>0</v>
          </cell>
          <cell r="BL44">
            <v>0</v>
          </cell>
          <cell r="BM44">
            <v>5174628</v>
          </cell>
          <cell r="BN44" t="b">
            <v>1</v>
          </cell>
          <cell r="BO44">
            <v>19000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F44">
            <v>0</v>
          </cell>
          <cell r="CG44">
            <v>0</v>
          </cell>
          <cell r="CH44" t="str">
            <v>DECEMBRIE</v>
          </cell>
          <cell r="CI44" t="str">
            <v>II</v>
          </cell>
          <cell r="CJ44">
            <v>0</v>
          </cell>
          <cell r="CK44" t="b">
            <v>0</v>
          </cell>
          <cell r="CL44">
            <v>0</v>
          </cell>
          <cell r="CM44">
            <v>0</v>
          </cell>
          <cell r="CN44">
            <v>0</v>
          </cell>
          <cell r="CO44">
            <v>0</v>
          </cell>
          <cell r="CP44" t="str">
            <v>N</v>
          </cell>
          <cell r="CQ44" t="str">
            <v>N</v>
          </cell>
          <cell r="CR44" t="b">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t="b">
            <v>0</v>
          </cell>
          <cell r="DO44" t="b">
            <v>0</v>
          </cell>
          <cell r="DP44" t="b">
            <v>0</v>
          </cell>
          <cell r="DQ44" t="b">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0</v>
          </cell>
          <cell r="EP44">
            <v>0</v>
          </cell>
          <cell r="EQ44">
            <v>0</v>
          </cell>
          <cell r="ER44">
            <v>0</v>
          </cell>
          <cell r="ES44" t="b">
            <v>0</v>
          </cell>
          <cell r="ET44">
            <v>0</v>
          </cell>
          <cell r="EU44">
            <v>0</v>
          </cell>
          <cell r="EV44">
            <v>0</v>
          </cell>
        </row>
        <row r="45">
          <cell r="A45">
            <v>96</v>
          </cell>
          <cell r="B45" t="str">
            <v>1460528020010</v>
          </cell>
          <cell r="C45" t="str">
            <v>ESTE</v>
          </cell>
          <cell r="D45" t="str">
            <v>BACS LADISLAU</v>
          </cell>
          <cell r="E45" t="str">
            <v>BACS</v>
          </cell>
          <cell r="F45" t="str">
            <v>LADISLAU</v>
          </cell>
          <cell r="G45" t="str">
            <v>inspector</v>
          </cell>
          <cell r="H45">
            <v>0</v>
          </cell>
          <cell r="I45">
            <v>2547000</v>
          </cell>
          <cell r="J45">
            <v>2547000</v>
          </cell>
          <cell r="K45">
            <v>2547000</v>
          </cell>
          <cell r="L45">
            <v>0</v>
          </cell>
          <cell r="M45">
            <v>0</v>
          </cell>
          <cell r="N45">
            <v>0</v>
          </cell>
          <cell r="O45">
            <v>0</v>
          </cell>
          <cell r="P45">
            <v>0</v>
          </cell>
          <cell r="Q45">
            <v>144</v>
          </cell>
          <cell r="R45">
            <v>144</v>
          </cell>
          <cell r="S45">
            <v>0</v>
          </cell>
          <cell r="T45">
            <v>0</v>
          </cell>
          <cell r="U45">
            <v>0</v>
          </cell>
          <cell r="V45">
            <v>0</v>
          </cell>
          <cell r="W45">
            <v>0</v>
          </cell>
          <cell r="X45">
            <v>0</v>
          </cell>
          <cell r="Y45">
            <v>0</v>
          </cell>
          <cell r="Z45">
            <v>25</v>
          </cell>
          <cell r="AA45">
            <v>636750</v>
          </cell>
          <cell r="AB45">
            <v>636750</v>
          </cell>
          <cell r="AC45">
            <v>0</v>
          </cell>
          <cell r="AD45">
            <v>0</v>
          </cell>
          <cell r="AE45">
            <v>0</v>
          </cell>
          <cell r="AF45">
            <v>15</v>
          </cell>
          <cell r="AG45">
            <v>382050</v>
          </cell>
          <cell r="AH45">
            <v>382050</v>
          </cell>
          <cell r="AI45">
            <v>0</v>
          </cell>
          <cell r="AJ45">
            <v>0</v>
          </cell>
          <cell r="AK45">
            <v>0</v>
          </cell>
          <cell r="AL45">
            <v>2047268</v>
          </cell>
          <cell r="AM45">
            <v>0</v>
          </cell>
          <cell r="AN45">
            <v>0</v>
          </cell>
          <cell r="AO45" t="b">
            <v>0</v>
          </cell>
          <cell r="AP45">
            <v>0</v>
          </cell>
          <cell r="AQ45">
            <v>0</v>
          </cell>
          <cell r="AR45">
            <v>3500000</v>
          </cell>
          <cell r="AS45">
            <v>0</v>
          </cell>
          <cell r="AT45">
            <v>0</v>
          </cell>
          <cell r="AU45">
            <v>178290</v>
          </cell>
          <cell r="AV45">
            <v>25470</v>
          </cell>
          <cell r="AW45">
            <v>9113068</v>
          </cell>
          <cell r="AX45">
            <v>637915</v>
          </cell>
          <cell r="AY45">
            <v>0</v>
          </cell>
          <cell r="AZ45">
            <v>138900</v>
          </cell>
          <cell r="BA45">
            <v>8132493</v>
          </cell>
          <cell r="BB45">
            <v>926000</v>
          </cell>
          <cell r="BC45">
            <v>1</v>
          </cell>
          <cell r="BD45">
            <v>0</v>
          </cell>
          <cell r="BE45">
            <v>926000</v>
          </cell>
          <cell r="BF45">
            <v>7206493</v>
          </cell>
          <cell r="BG45">
            <v>2103537</v>
          </cell>
          <cell r="BH45">
            <v>6167856</v>
          </cell>
          <cell r="BI45">
            <v>0</v>
          </cell>
          <cell r="BJ45">
            <v>0</v>
          </cell>
          <cell r="BK45">
            <v>1620</v>
          </cell>
          <cell r="BL45">
            <v>0</v>
          </cell>
          <cell r="BM45">
            <v>6140766</v>
          </cell>
          <cell r="BN45" t="b">
            <v>1</v>
          </cell>
          <cell r="BO45">
            <v>25470</v>
          </cell>
          <cell r="BP45">
            <v>0</v>
          </cell>
          <cell r="BQ45">
            <v>0</v>
          </cell>
          <cell r="BR45">
            <v>0</v>
          </cell>
          <cell r="BS45">
            <v>0</v>
          </cell>
          <cell r="BT45">
            <v>0</v>
          </cell>
          <cell r="BU45">
            <v>0</v>
          </cell>
          <cell r="BV45">
            <v>0</v>
          </cell>
          <cell r="BW45">
            <v>0</v>
          </cell>
          <cell r="BX45">
            <v>0</v>
          </cell>
          <cell r="BY45">
            <v>0</v>
          </cell>
          <cell r="BZ45">
            <v>0</v>
          </cell>
          <cell r="CA45">
            <v>0</v>
          </cell>
          <cell r="CB45">
            <v>0</v>
          </cell>
          <cell r="CC45">
            <v>0</v>
          </cell>
          <cell r="CD45">
            <v>0</v>
          </cell>
          <cell r="CF45">
            <v>0</v>
          </cell>
          <cell r="CG45">
            <v>0</v>
          </cell>
          <cell r="CH45" t="str">
            <v>DECEMBRIE</v>
          </cell>
          <cell r="CI45" t="str">
            <v>IA</v>
          </cell>
          <cell r="CJ45">
            <v>0</v>
          </cell>
          <cell r="CK45" t="b">
            <v>0</v>
          </cell>
          <cell r="CL45">
            <v>0</v>
          </cell>
          <cell r="CM45">
            <v>0</v>
          </cell>
          <cell r="CN45">
            <v>0</v>
          </cell>
          <cell r="CO45">
            <v>0</v>
          </cell>
          <cell r="CP45" t="str">
            <v>N</v>
          </cell>
          <cell r="CQ45" t="str">
            <v>N</v>
          </cell>
          <cell r="CR45" t="b">
            <v>0</v>
          </cell>
          <cell r="CS45">
            <v>0</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0</v>
          </cell>
          <cell r="DI45">
            <v>0</v>
          </cell>
          <cell r="DJ45">
            <v>0</v>
          </cell>
          <cell r="DK45">
            <v>0</v>
          </cell>
          <cell r="DL45">
            <v>0</v>
          </cell>
          <cell r="DM45">
            <v>0</v>
          </cell>
          <cell r="DN45" t="b">
            <v>0</v>
          </cell>
          <cell r="DO45" t="b">
            <v>0</v>
          </cell>
          <cell r="DP45" t="b">
            <v>0</v>
          </cell>
          <cell r="DQ45" t="b">
            <v>0</v>
          </cell>
          <cell r="DR45">
            <v>0</v>
          </cell>
          <cell r="DS45">
            <v>0</v>
          </cell>
          <cell r="DT45">
            <v>0</v>
          </cell>
          <cell r="DU45">
            <v>0</v>
          </cell>
          <cell r="DV45">
            <v>0</v>
          </cell>
          <cell r="DW45">
            <v>0</v>
          </cell>
          <cell r="DX45">
            <v>0</v>
          </cell>
          <cell r="DY45">
            <v>0</v>
          </cell>
          <cell r="DZ45">
            <v>0</v>
          </cell>
          <cell r="EA45">
            <v>0</v>
          </cell>
          <cell r="EB45">
            <v>0</v>
          </cell>
          <cell r="EC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v>0</v>
          </cell>
          <cell r="ES45" t="b">
            <v>0</v>
          </cell>
          <cell r="ET45">
            <v>0</v>
          </cell>
          <cell r="EU45">
            <v>0</v>
          </cell>
          <cell r="EV45">
            <v>0</v>
          </cell>
        </row>
        <row r="46">
          <cell r="A46">
            <v>102</v>
          </cell>
          <cell r="B46" t="str">
            <v>2690806020014</v>
          </cell>
          <cell r="C46" t="str">
            <v>ESTE</v>
          </cell>
          <cell r="D46" t="str">
            <v>VIRAG MIHAELA-MARIA</v>
          </cell>
          <cell r="E46" t="str">
            <v>VIRAG</v>
          </cell>
          <cell r="F46" t="str">
            <v>MIHAELA-MARIA</v>
          </cell>
          <cell r="G46" t="str">
            <v>referent</v>
          </cell>
          <cell r="H46">
            <v>0</v>
          </cell>
          <cell r="I46">
            <v>2284600</v>
          </cell>
          <cell r="J46">
            <v>2284600</v>
          </cell>
          <cell r="K46">
            <v>2284600</v>
          </cell>
          <cell r="L46">
            <v>0</v>
          </cell>
          <cell r="M46">
            <v>0</v>
          </cell>
          <cell r="N46">
            <v>0</v>
          </cell>
          <cell r="O46">
            <v>0</v>
          </cell>
          <cell r="P46">
            <v>0</v>
          </cell>
          <cell r="Q46">
            <v>144</v>
          </cell>
          <cell r="R46">
            <v>144</v>
          </cell>
          <cell r="S46">
            <v>0</v>
          </cell>
          <cell r="T46">
            <v>0</v>
          </cell>
          <cell r="U46">
            <v>7</v>
          </cell>
          <cell r="V46">
            <v>222114</v>
          </cell>
          <cell r="W46">
            <v>222114</v>
          </cell>
          <cell r="X46">
            <v>0</v>
          </cell>
          <cell r="Y46">
            <v>0</v>
          </cell>
          <cell r="Z46">
            <v>15</v>
          </cell>
          <cell r="AA46">
            <v>342690</v>
          </cell>
          <cell r="AB46">
            <v>342690</v>
          </cell>
          <cell r="AC46">
            <v>0</v>
          </cell>
          <cell r="AD46">
            <v>0</v>
          </cell>
          <cell r="AE46">
            <v>0</v>
          </cell>
          <cell r="AF46">
            <v>15</v>
          </cell>
          <cell r="AG46">
            <v>342690</v>
          </cell>
          <cell r="AH46">
            <v>342690</v>
          </cell>
          <cell r="AI46">
            <v>0</v>
          </cell>
          <cell r="AJ46">
            <v>0</v>
          </cell>
          <cell r="AK46">
            <v>0</v>
          </cell>
          <cell r="AL46">
            <v>1831958</v>
          </cell>
          <cell r="AM46">
            <v>0</v>
          </cell>
          <cell r="AN46">
            <v>0</v>
          </cell>
          <cell r="AO46" t="b">
            <v>0</v>
          </cell>
          <cell r="AP46">
            <v>0</v>
          </cell>
          <cell r="AQ46">
            <v>0</v>
          </cell>
          <cell r="AR46">
            <v>3500000</v>
          </cell>
          <cell r="AS46">
            <v>0</v>
          </cell>
          <cell r="AT46">
            <v>0</v>
          </cell>
          <cell r="AU46">
            <v>148499</v>
          </cell>
          <cell r="AV46">
            <v>22846</v>
          </cell>
          <cell r="AW46">
            <v>8524052</v>
          </cell>
          <cell r="AX46">
            <v>596684</v>
          </cell>
          <cell r="AY46">
            <v>0</v>
          </cell>
          <cell r="AZ46">
            <v>138900</v>
          </cell>
          <cell r="BA46">
            <v>7617123</v>
          </cell>
          <cell r="BB46">
            <v>926000</v>
          </cell>
          <cell r="BC46">
            <v>1.35</v>
          </cell>
          <cell r="BD46">
            <v>324100</v>
          </cell>
          <cell r="BE46">
            <v>1250100</v>
          </cell>
          <cell r="BF46">
            <v>6367023</v>
          </cell>
          <cell r="BG46">
            <v>1767749</v>
          </cell>
          <cell r="BH46">
            <v>5988274</v>
          </cell>
          <cell r="BI46">
            <v>0</v>
          </cell>
          <cell r="BJ46">
            <v>0</v>
          </cell>
          <cell r="BK46">
            <v>120000</v>
          </cell>
          <cell r="BL46">
            <v>0</v>
          </cell>
          <cell r="BM46">
            <v>5868274</v>
          </cell>
          <cell r="BN46" t="b">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F46">
            <v>0</v>
          </cell>
          <cell r="CG46">
            <v>0</v>
          </cell>
          <cell r="CH46" t="str">
            <v>DECEMBRIE</v>
          </cell>
          <cell r="CI46" t="str">
            <v>I</v>
          </cell>
          <cell r="CJ46">
            <v>0</v>
          </cell>
          <cell r="CK46" t="b">
            <v>0</v>
          </cell>
          <cell r="CL46">
            <v>0</v>
          </cell>
          <cell r="CM46">
            <v>0</v>
          </cell>
          <cell r="CN46">
            <v>0</v>
          </cell>
          <cell r="CO46">
            <v>0</v>
          </cell>
          <cell r="CP46" t="str">
            <v>N</v>
          </cell>
          <cell r="CQ46" t="str">
            <v>N</v>
          </cell>
          <cell r="CR46" t="b">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v>0</v>
          </cell>
          <cell r="DI46">
            <v>0</v>
          </cell>
          <cell r="DJ46">
            <v>0</v>
          </cell>
          <cell r="DK46">
            <v>0</v>
          </cell>
          <cell r="DL46">
            <v>0</v>
          </cell>
          <cell r="DM46">
            <v>0</v>
          </cell>
          <cell r="DN46" t="b">
            <v>0</v>
          </cell>
          <cell r="DO46" t="b">
            <v>0</v>
          </cell>
          <cell r="DP46" t="b">
            <v>0</v>
          </cell>
          <cell r="DQ46" t="b">
            <v>0</v>
          </cell>
          <cell r="DR46">
            <v>0</v>
          </cell>
          <cell r="DS46">
            <v>0</v>
          </cell>
          <cell r="DT46">
            <v>0</v>
          </cell>
          <cell r="DU46">
            <v>0</v>
          </cell>
          <cell r="DV46">
            <v>0</v>
          </cell>
          <cell r="DW46">
            <v>0</v>
          </cell>
          <cell r="DX46">
            <v>0</v>
          </cell>
          <cell r="DY46">
            <v>0</v>
          </cell>
          <cell r="DZ46">
            <v>0</v>
          </cell>
          <cell r="EA46">
            <v>0</v>
          </cell>
          <cell r="EB46">
            <v>0</v>
          </cell>
          <cell r="EC46">
            <v>0</v>
          </cell>
          <cell r="ED46">
            <v>0</v>
          </cell>
          <cell r="EE46">
            <v>0</v>
          </cell>
          <cell r="EF46">
            <v>0</v>
          </cell>
          <cell r="EG46">
            <v>0</v>
          </cell>
          <cell r="EH46">
            <v>0</v>
          </cell>
          <cell r="EI46">
            <v>0</v>
          </cell>
          <cell r="EJ46">
            <v>0</v>
          </cell>
          <cell r="EK46">
            <v>0</v>
          </cell>
          <cell r="EL46">
            <v>0</v>
          </cell>
          <cell r="EM46">
            <v>0</v>
          </cell>
          <cell r="EN46">
            <v>0</v>
          </cell>
          <cell r="EO46">
            <v>0</v>
          </cell>
          <cell r="EP46">
            <v>0</v>
          </cell>
          <cell r="EQ46">
            <v>0</v>
          </cell>
          <cell r="ER46">
            <v>0</v>
          </cell>
          <cell r="ES46" t="b">
            <v>0</v>
          </cell>
          <cell r="ET46">
            <v>0</v>
          </cell>
          <cell r="EU46">
            <v>0</v>
          </cell>
          <cell r="EV46">
            <v>0</v>
          </cell>
        </row>
        <row r="47">
          <cell r="A47">
            <v>104</v>
          </cell>
          <cell r="B47" t="str">
            <v>1660811020044</v>
          </cell>
          <cell r="C47" t="str">
            <v>ESTE</v>
          </cell>
          <cell r="D47" t="str">
            <v>FRENTESCU LAURIAN</v>
          </cell>
          <cell r="E47" t="str">
            <v>FRENTESCU</v>
          </cell>
          <cell r="F47" t="str">
            <v>LAURIAN</v>
          </cell>
          <cell r="G47" t="str">
            <v>sef serviciu</v>
          </cell>
          <cell r="H47">
            <v>0</v>
          </cell>
          <cell r="I47">
            <v>3905000</v>
          </cell>
          <cell r="J47">
            <v>5056975</v>
          </cell>
          <cell r="K47">
            <v>5056975</v>
          </cell>
          <cell r="L47">
            <v>1151975</v>
          </cell>
          <cell r="M47">
            <v>1151975</v>
          </cell>
          <cell r="N47">
            <v>0</v>
          </cell>
          <cell r="O47">
            <v>0</v>
          </cell>
          <cell r="P47">
            <v>0</v>
          </cell>
          <cell r="Q47">
            <v>144</v>
          </cell>
          <cell r="R47">
            <v>144</v>
          </cell>
          <cell r="S47">
            <v>0</v>
          </cell>
          <cell r="T47">
            <v>0</v>
          </cell>
          <cell r="U47">
            <v>0</v>
          </cell>
          <cell r="V47">
            <v>0</v>
          </cell>
          <cell r="W47">
            <v>0</v>
          </cell>
          <cell r="X47">
            <v>0</v>
          </cell>
          <cell r="Y47">
            <v>0</v>
          </cell>
          <cell r="Z47">
            <v>15</v>
          </cell>
          <cell r="AA47">
            <v>758546</v>
          </cell>
          <cell r="AB47">
            <v>758546</v>
          </cell>
          <cell r="AC47">
            <v>0</v>
          </cell>
          <cell r="AD47">
            <v>0</v>
          </cell>
          <cell r="AE47">
            <v>0</v>
          </cell>
          <cell r="AF47">
            <v>0</v>
          </cell>
          <cell r="AG47">
            <v>0</v>
          </cell>
          <cell r="AH47">
            <v>0</v>
          </cell>
          <cell r="AI47">
            <v>0</v>
          </cell>
          <cell r="AJ47">
            <v>0</v>
          </cell>
          <cell r="AK47">
            <v>0</v>
          </cell>
          <cell r="AL47">
            <v>4246512</v>
          </cell>
          <cell r="AM47">
            <v>0</v>
          </cell>
          <cell r="AN47">
            <v>0</v>
          </cell>
          <cell r="AO47" t="b">
            <v>0</v>
          </cell>
          <cell r="AP47">
            <v>0</v>
          </cell>
          <cell r="AQ47">
            <v>0</v>
          </cell>
          <cell r="AR47">
            <v>3500000</v>
          </cell>
          <cell r="AS47">
            <v>0</v>
          </cell>
          <cell r="AT47">
            <v>0</v>
          </cell>
          <cell r="AU47">
            <v>290776</v>
          </cell>
          <cell r="AV47">
            <v>50570</v>
          </cell>
          <cell r="AW47">
            <v>13562033</v>
          </cell>
          <cell r="AX47">
            <v>949342</v>
          </cell>
          <cell r="AY47">
            <v>0</v>
          </cell>
          <cell r="AZ47">
            <v>138900</v>
          </cell>
          <cell r="BA47">
            <v>12132445</v>
          </cell>
          <cell r="BB47">
            <v>926000</v>
          </cell>
          <cell r="BC47">
            <v>1</v>
          </cell>
          <cell r="BD47">
            <v>0</v>
          </cell>
          <cell r="BE47">
            <v>926000</v>
          </cell>
          <cell r="BF47">
            <v>11206445</v>
          </cell>
          <cell r="BG47">
            <v>3703518</v>
          </cell>
          <cell r="BH47">
            <v>8567827</v>
          </cell>
          <cell r="BI47">
            <v>0</v>
          </cell>
          <cell r="BJ47">
            <v>0</v>
          </cell>
          <cell r="BK47">
            <v>0</v>
          </cell>
          <cell r="BL47">
            <v>0</v>
          </cell>
          <cell r="BM47">
            <v>8528777</v>
          </cell>
          <cell r="BN47" t="b">
            <v>1</v>
          </cell>
          <cell r="BO47">
            <v>39050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F47">
            <v>0</v>
          </cell>
          <cell r="CG47">
            <v>0</v>
          </cell>
          <cell r="CH47" t="str">
            <v>DECEMBRIE</v>
          </cell>
          <cell r="CI47" t="str">
            <v>I</v>
          </cell>
          <cell r="CJ47">
            <v>0</v>
          </cell>
          <cell r="CK47" t="b">
            <v>0</v>
          </cell>
          <cell r="CL47">
            <v>0</v>
          </cell>
          <cell r="CM47">
            <v>0</v>
          </cell>
          <cell r="CN47">
            <v>0</v>
          </cell>
          <cell r="CO47">
            <v>0</v>
          </cell>
          <cell r="CP47" t="str">
            <v>N</v>
          </cell>
          <cell r="CQ47" t="str">
            <v>N</v>
          </cell>
          <cell r="CR47" t="b">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t="b">
            <v>0</v>
          </cell>
          <cell r="DO47" t="b">
            <v>0</v>
          </cell>
          <cell r="DP47" t="b">
            <v>0</v>
          </cell>
          <cell r="DQ47" t="b">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v>0</v>
          </cell>
          <cell r="ES47" t="b">
            <v>0</v>
          </cell>
          <cell r="ET47">
            <v>0</v>
          </cell>
          <cell r="EU47">
            <v>0</v>
          </cell>
          <cell r="EV47">
            <v>0</v>
          </cell>
        </row>
        <row r="48">
          <cell r="A48">
            <v>107</v>
          </cell>
          <cell r="B48" t="str">
            <v>2720617020022</v>
          </cell>
          <cell r="C48" t="str">
            <v>ESTE</v>
          </cell>
          <cell r="D48" t="str">
            <v>BUPTEA LIVIA</v>
          </cell>
          <cell r="E48" t="str">
            <v>BUPTEA</v>
          </cell>
          <cell r="F48" t="str">
            <v>LIVIA</v>
          </cell>
          <cell r="G48" t="str">
            <v>consilier jurid</v>
          </cell>
          <cell r="H48">
            <v>0</v>
          </cell>
          <cell r="I48">
            <v>3905000</v>
          </cell>
          <cell r="J48">
            <v>3905000</v>
          </cell>
          <cell r="K48">
            <v>3905000</v>
          </cell>
          <cell r="L48">
            <v>0</v>
          </cell>
          <cell r="M48">
            <v>0</v>
          </cell>
          <cell r="N48">
            <v>0</v>
          </cell>
          <cell r="O48">
            <v>0</v>
          </cell>
          <cell r="P48">
            <v>0</v>
          </cell>
          <cell r="Q48">
            <v>144</v>
          </cell>
          <cell r="R48">
            <v>144</v>
          </cell>
          <cell r="S48">
            <v>0</v>
          </cell>
          <cell r="T48">
            <v>0</v>
          </cell>
          <cell r="U48">
            <v>0</v>
          </cell>
          <cell r="V48">
            <v>0</v>
          </cell>
          <cell r="W48">
            <v>0</v>
          </cell>
          <cell r="X48">
            <v>0</v>
          </cell>
          <cell r="Y48">
            <v>0</v>
          </cell>
          <cell r="Z48">
            <v>5</v>
          </cell>
          <cell r="AA48">
            <v>195250</v>
          </cell>
          <cell r="AB48">
            <v>195250</v>
          </cell>
          <cell r="AC48">
            <v>0</v>
          </cell>
          <cell r="AD48">
            <v>0</v>
          </cell>
          <cell r="AE48">
            <v>0</v>
          </cell>
          <cell r="AF48">
            <v>0</v>
          </cell>
          <cell r="AG48">
            <v>0</v>
          </cell>
          <cell r="AH48">
            <v>0</v>
          </cell>
          <cell r="AI48">
            <v>0</v>
          </cell>
          <cell r="AJ48">
            <v>0</v>
          </cell>
          <cell r="AK48">
            <v>0</v>
          </cell>
          <cell r="AL48">
            <v>3297918</v>
          </cell>
          <cell r="AM48">
            <v>0</v>
          </cell>
          <cell r="AN48">
            <v>0</v>
          </cell>
          <cell r="AO48" t="b">
            <v>0</v>
          </cell>
          <cell r="AP48">
            <v>0</v>
          </cell>
          <cell r="AQ48">
            <v>0</v>
          </cell>
          <cell r="AR48">
            <v>3500000</v>
          </cell>
          <cell r="AS48">
            <v>0</v>
          </cell>
          <cell r="AT48">
            <v>0</v>
          </cell>
          <cell r="AU48">
            <v>205012</v>
          </cell>
          <cell r="AV48">
            <v>39050</v>
          </cell>
          <cell r="AW48">
            <v>10898168</v>
          </cell>
          <cell r="AX48">
            <v>762872</v>
          </cell>
          <cell r="AY48">
            <v>0</v>
          </cell>
          <cell r="AZ48">
            <v>138900</v>
          </cell>
          <cell r="BA48">
            <v>9752334</v>
          </cell>
          <cell r="BB48">
            <v>926000</v>
          </cell>
          <cell r="BC48">
            <v>1</v>
          </cell>
          <cell r="BD48">
            <v>0</v>
          </cell>
          <cell r="BE48">
            <v>926000</v>
          </cell>
          <cell r="BF48">
            <v>8826334</v>
          </cell>
          <cell r="BG48">
            <v>2751474</v>
          </cell>
          <cell r="BH48">
            <v>7139760</v>
          </cell>
          <cell r="BI48">
            <v>0</v>
          </cell>
          <cell r="BJ48">
            <v>0</v>
          </cell>
          <cell r="BK48">
            <v>576182</v>
          </cell>
          <cell r="BL48">
            <v>0</v>
          </cell>
          <cell r="BM48">
            <v>6524528</v>
          </cell>
          <cell r="BN48" t="b">
            <v>1</v>
          </cell>
          <cell r="BO48">
            <v>39050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F48">
            <v>0</v>
          </cell>
          <cell r="CG48">
            <v>0</v>
          </cell>
          <cell r="CH48" t="str">
            <v>DECEMBRIE</v>
          </cell>
          <cell r="CI48" t="str">
            <v>I</v>
          </cell>
          <cell r="CJ48">
            <v>0</v>
          </cell>
          <cell r="CK48" t="b">
            <v>0</v>
          </cell>
          <cell r="CL48">
            <v>0</v>
          </cell>
          <cell r="CM48">
            <v>0</v>
          </cell>
          <cell r="CN48">
            <v>0</v>
          </cell>
          <cell r="CO48">
            <v>0</v>
          </cell>
          <cell r="CP48" t="str">
            <v>N</v>
          </cell>
          <cell r="CQ48" t="str">
            <v>N</v>
          </cell>
          <cell r="CR48" t="b">
            <v>0</v>
          </cell>
          <cell r="CS48">
            <v>0</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0</v>
          </cell>
          <cell r="DI48">
            <v>0</v>
          </cell>
          <cell r="DJ48">
            <v>0</v>
          </cell>
          <cell r="DK48">
            <v>0</v>
          </cell>
          <cell r="DL48">
            <v>0</v>
          </cell>
          <cell r="DM48">
            <v>0</v>
          </cell>
          <cell r="DN48" t="b">
            <v>0</v>
          </cell>
          <cell r="DO48" t="b">
            <v>0</v>
          </cell>
          <cell r="DP48" t="b">
            <v>0</v>
          </cell>
          <cell r="DQ48" t="b">
            <v>0</v>
          </cell>
          <cell r="DR48">
            <v>0</v>
          </cell>
          <cell r="DS48">
            <v>0</v>
          </cell>
          <cell r="DT48">
            <v>0</v>
          </cell>
          <cell r="DU48">
            <v>0</v>
          </cell>
          <cell r="DV48">
            <v>0</v>
          </cell>
          <cell r="DW48">
            <v>0</v>
          </cell>
          <cell r="DX48">
            <v>0</v>
          </cell>
          <cell r="DY48">
            <v>0</v>
          </cell>
          <cell r="DZ48">
            <v>0</v>
          </cell>
          <cell r="EA48">
            <v>0</v>
          </cell>
          <cell r="EB48">
            <v>0</v>
          </cell>
          <cell r="EC48">
            <v>0</v>
          </cell>
          <cell r="ED48">
            <v>0</v>
          </cell>
          <cell r="EE48">
            <v>0</v>
          </cell>
          <cell r="EF48">
            <v>0</v>
          </cell>
          <cell r="EG48">
            <v>0</v>
          </cell>
          <cell r="EH48">
            <v>0</v>
          </cell>
          <cell r="EI48">
            <v>0</v>
          </cell>
          <cell r="EJ48">
            <v>0</v>
          </cell>
          <cell r="EK48">
            <v>0</v>
          </cell>
          <cell r="EL48">
            <v>0</v>
          </cell>
          <cell r="EM48">
            <v>0</v>
          </cell>
          <cell r="EN48">
            <v>0</v>
          </cell>
          <cell r="EO48">
            <v>0</v>
          </cell>
          <cell r="EP48">
            <v>0</v>
          </cell>
          <cell r="EQ48">
            <v>0</v>
          </cell>
          <cell r="ER48">
            <v>0</v>
          </cell>
          <cell r="ES48" t="b">
            <v>0</v>
          </cell>
          <cell r="ET48">
            <v>0</v>
          </cell>
          <cell r="EU48">
            <v>0</v>
          </cell>
          <cell r="EV48">
            <v>0</v>
          </cell>
        </row>
        <row r="49">
          <cell r="A49">
            <v>110</v>
          </cell>
          <cell r="B49" t="str">
            <v>2730708020064</v>
          </cell>
          <cell r="C49" t="str">
            <v>ESTE</v>
          </cell>
          <cell r="D49" t="str">
            <v>FAUR CARMEN-CLAUDIA</v>
          </cell>
          <cell r="E49" t="str">
            <v>FAUR</v>
          </cell>
          <cell r="F49" t="str">
            <v>CARMEN-CLAUDIA</v>
          </cell>
          <cell r="G49" t="str">
            <v>consilier jurid</v>
          </cell>
          <cell r="H49">
            <v>0</v>
          </cell>
          <cell r="I49">
            <v>3905000</v>
          </cell>
          <cell r="J49">
            <v>3905000</v>
          </cell>
          <cell r="K49">
            <v>3254167</v>
          </cell>
          <cell r="L49">
            <v>0</v>
          </cell>
          <cell r="M49">
            <v>0</v>
          </cell>
          <cell r="N49">
            <v>0</v>
          </cell>
          <cell r="O49">
            <v>0</v>
          </cell>
          <cell r="P49">
            <v>0</v>
          </cell>
          <cell r="Q49">
            <v>144</v>
          </cell>
          <cell r="R49">
            <v>120</v>
          </cell>
          <cell r="S49">
            <v>0</v>
          </cell>
          <cell r="T49">
            <v>0</v>
          </cell>
          <cell r="U49">
            <v>0</v>
          </cell>
          <cell r="V49">
            <v>0</v>
          </cell>
          <cell r="W49">
            <v>0</v>
          </cell>
          <cell r="X49">
            <v>0</v>
          </cell>
          <cell r="Y49">
            <v>0</v>
          </cell>
          <cell r="Z49">
            <v>10</v>
          </cell>
          <cell r="AA49">
            <v>325417</v>
          </cell>
          <cell r="AB49">
            <v>390500</v>
          </cell>
          <cell r="AC49">
            <v>0</v>
          </cell>
          <cell r="AD49">
            <v>0</v>
          </cell>
          <cell r="AE49">
            <v>0</v>
          </cell>
          <cell r="AF49">
            <v>0</v>
          </cell>
          <cell r="AG49">
            <v>0</v>
          </cell>
          <cell r="AH49">
            <v>0</v>
          </cell>
          <cell r="AI49">
            <v>24</v>
          </cell>
          <cell r="AJ49">
            <v>715917</v>
          </cell>
          <cell r="AK49">
            <v>0</v>
          </cell>
          <cell r="AL49">
            <v>3270189</v>
          </cell>
          <cell r="AM49">
            <v>0</v>
          </cell>
          <cell r="AN49">
            <v>0</v>
          </cell>
          <cell r="AO49" t="b">
            <v>0</v>
          </cell>
          <cell r="AP49">
            <v>0</v>
          </cell>
          <cell r="AQ49">
            <v>0</v>
          </cell>
          <cell r="AR49">
            <v>3500000</v>
          </cell>
          <cell r="AS49">
            <v>0</v>
          </cell>
          <cell r="AT49">
            <v>0</v>
          </cell>
          <cell r="AU49">
            <v>214775</v>
          </cell>
          <cell r="AV49">
            <v>39050</v>
          </cell>
          <cell r="AW49">
            <v>11065690</v>
          </cell>
          <cell r="AX49">
            <v>774598</v>
          </cell>
          <cell r="AY49">
            <v>0</v>
          </cell>
          <cell r="AZ49">
            <v>138900</v>
          </cell>
          <cell r="BA49">
            <v>9898367</v>
          </cell>
          <cell r="BB49">
            <v>926000</v>
          </cell>
          <cell r="BC49">
            <v>1</v>
          </cell>
          <cell r="BD49">
            <v>0</v>
          </cell>
          <cell r="BE49">
            <v>926000</v>
          </cell>
          <cell r="BF49">
            <v>8972367</v>
          </cell>
          <cell r="BG49">
            <v>2809887</v>
          </cell>
          <cell r="BH49">
            <v>7227380</v>
          </cell>
          <cell r="BI49">
            <v>0</v>
          </cell>
          <cell r="BJ49">
            <v>0</v>
          </cell>
          <cell r="BK49">
            <v>0</v>
          </cell>
          <cell r="BL49">
            <v>0</v>
          </cell>
          <cell r="BM49">
            <v>7188330</v>
          </cell>
          <cell r="BN49" t="b">
            <v>1</v>
          </cell>
          <cell r="BO49">
            <v>39050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F49">
            <v>0</v>
          </cell>
          <cell r="CG49">
            <v>0</v>
          </cell>
          <cell r="CH49" t="str">
            <v>DECEMBRIE</v>
          </cell>
          <cell r="CI49" t="str">
            <v>I</v>
          </cell>
          <cell r="CJ49">
            <v>0</v>
          </cell>
          <cell r="CK49" t="b">
            <v>0</v>
          </cell>
          <cell r="CL49">
            <v>0</v>
          </cell>
          <cell r="CM49">
            <v>0</v>
          </cell>
          <cell r="CN49">
            <v>0</v>
          </cell>
          <cell r="CO49">
            <v>0</v>
          </cell>
          <cell r="CP49" t="str">
            <v>N</v>
          </cell>
          <cell r="CQ49" t="str">
            <v>N</v>
          </cell>
          <cell r="CR49" t="b">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t="b">
            <v>0</v>
          </cell>
          <cell r="DO49" t="b">
            <v>0</v>
          </cell>
          <cell r="DP49" t="b">
            <v>0</v>
          </cell>
          <cell r="DQ49" t="b">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M49">
            <v>0</v>
          </cell>
          <cell r="EN49">
            <v>0</v>
          </cell>
          <cell r="EO49">
            <v>0</v>
          </cell>
          <cell r="EP49">
            <v>0</v>
          </cell>
          <cell r="EQ49">
            <v>0</v>
          </cell>
          <cell r="ER49">
            <v>0</v>
          </cell>
          <cell r="ES49" t="b">
            <v>0</v>
          </cell>
          <cell r="ET49">
            <v>0</v>
          </cell>
          <cell r="EU49">
            <v>0</v>
          </cell>
          <cell r="EV49">
            <v>0</v>
          </cell>
        </row>
        <row r="50">
          <cell r="A50">
            <v>111</v>
          </cell>
          <cell r="B50" t="str">
            <v>1710423020011</v>
          </cell>
          <cell r="C50" t="str">
            <v>ESTE</v>
          </cell>
          <cell r="D50" t="str">
            <v>FILIP DAN-DUMITRU</v>
          </cell>
          <cell r="E50" t="str">
            <v>FILIP</v>
          </cell>
          <cell r="F50" t="str">
            <v>DAN-DUMITRU</v>
          </cell>
          <cell r="G50" t="str">
            <v>consilier jurid</v>
          </cell>
          <cell r="H50">
            <v>0</v>
          </cell>
          <cell r="I50">
            <v>3905000</v>
          </cell>
          <cell r="J50">
            <v>3905000</v>
          </cell>
          <cell r="K50">
            <v>3471111</v>
          </cell>
          <cell r="L50">
            <v>0</v>
          </cell>
          <cell r="M50">
            <v>0</v>
          </cell>
          <cell r="N50">
            <v>0</v>
          </cell>
          <cell r="O50">
            <v>0</v>
          </cell>
          <cell r="P50">
            <v>0</v>
          </cell>
          <cell r="Q50">
            <v>144</v>
          </cell>
          <cell r="R50">
            <v>128</v>
          </cell>
          <cell r="S50">
            <v>0</v>
          </cell>
          <cell r="T50">
            <v>0</v>
          </cell>
          <cell r="U50">
            <v>0</v>
          </cell>
          <cell r="V50">
            <v>0</v>
          </cell>
          <cell r="W50">
            <v>0</v>
          </cell>
          <cell r="X50">
            <v>0</v>
          </cell>
          <cell r="Y50">
            <v>0</v>
          </cell>
          <cell r="Z50">
            <v>10</v>
          </cell>
          <cell r="AA50">
            <v>347111</v>
          </cell>
          <cell r="AB50">
            <v>390500</v>
          </cell>
          <cell r="AC50">
            <v>0</v>
          </cell>
          <cell r="AD50">
            <v>0</v>
          </cell>
          <cell r="AE50">
            <v>0</v>
          </cell>
          <cell r="AF50">
            <v>0</v>
          </cell>
          <cell r="AG50">
            <v>0</v>
          </cell>
          <cell r="AH50">
            <v>0</v>
          </cell>
          <cell r="AI50">
            <v>16</v>
          </cell>
          <cell r="AJ50">
            <v>477278</v>
          </cell>
          <cell r="AK50">
            <v>0</v>
          </cell>
          <cell r="AL50">
            <v>3251702</v>
          </cell>
          <cell r="AM50">
            <v>0</v>
          </cell>
          <cell r="AN50">
            <v>0</v>
          </cell>
          <cell r="AO50" t="b">
            <v>0</v>
          </cell>
          <cell r="AP50">
            <v>0</v>
          </cell>
          <cell r="AQ50">
            <v>0</v>
          </cell>
          <cell r="AR50">
            <v>3500000</v>
          </cell>
          <cell r="AS50">
            <v>0</v>
          </cell>
          <cell r="AT50">
            <v>0</v>
          </cell>
          <cell r="AU50">
            <v>214775</v>
          </cell>
          <cell r="AV50">
            <v>39050</v>
          </cell>
          <cell r="AW50">
            <v>11047202</v>
          </cell>
          <cell r="AX50">
            <v>773304</v>
          </cell>
          <cell r="AY50">
            <v>0</v>
          </cell>
          <cell r="AZ50">
            <v>138900</v>
          </cell>
          <cell r="BA50">
            <v>9881173</v>
          </cell>
          <cell r="BB50">
            <v>926000</v>
          </cell>
          <cell r="BC50">
            <v>1</v>
          </cell>
          <cell r="BD50">
            <v>0</v>
          </cell>
          <cell r="BE50">
            <v>926000</v>
          </cell>
          <cell r="BF50">
            <v>8955173</v>
          </cell>
          <cell r="BG50">
            <v>2803009</v>
          </cell>
          <cell r="BH50">
            <v>7217064</v>
          </cell>
          <cell r="BI50">
            <v>0</v>
          </cell>
          <cell r="BJ50">
            <v>0</v>
          </cell>
          <cell r="BK50">
            <v>0</v>
          </cell>
          <cell r="BL50">
            <v>0</v>
          </cell>
          <cell r="BM50">
            <v>7178014</v>
          </cell>
          <cell r="BN50" t="b">
            <v>1</v>
          </cell>
          <cell r="BO50">
            <v>39050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F50">
            <v>0</v>
          </cell>
          <cell r="CG50">
            <v>0</v>
          </cell>
          <cell r="CH50" t="str">
            <v>DECEMBRIE</v>
          </cell>
          <cell r="CI50" t="str">
            <v>I</v>
          </cell>
          <cell r="CJ50">
            <v>0</v>
          </cell>
          <cell r="CK50" t="b">
            <v>0</v>
          </cell>
          <cell r="CL50">
            <v>0</v>
          </cell>
          <cell r="CM50">
            <v>0</v>
          </cell>
          <cell r="CN50">
            <v>0</v>
          </cell>
          <cell r="CO50">
            <v>0</v>
          </cell>
          <cell r="CP50" t="str">
            <v>N</v>
          </cell>
          <cell r="CQ50" t="str">
            <v>N</v>
          </cell>
          <cell r="CR50" t="b">
            <v>0</v>
          </cell>
          <cell r="CS50">
            <v>0</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0</v>
          </cell>
          <cell r="DI50">
            <v>0</v>
          </cell>
          <cell r="DJ50">
            <v>0</v>
          </cell>
          <cell r="DK50">
            <v>0</v>
          </cell>
          <cell r="DL50">
            <v>0</v>
          </cell>
          <cell r="DM50">
            <v>0</v>
          </cell>
          <cell r="DN50" t="b">
            <v>0</v>
          </cell>
          <cell r="DO50" t="b">
            <v>0</v>
          </cell>
          <cell r="DP50" t="b">
            <v>0</v>
          </cell>
          <cell r="DQ50" t="b">
            <v>0</v>
          </cell>
          <cell r="DR50">
            <v>0</v>
          </cell>
          <cell r="DS50">
            <v>0</v>
          </cell>
          <cell r="DT50">
            <v>0</v>
          </cell>
          <cell r="DU50">
            <v>0</v>
          </cell>
          <cell r="DV50">
            <v>0</v>
          </cell>
          <cell r="DW50">
            <v>0</v>
          </cell>
          <cell r="DX50">
            <v>0</v>
          </cell>
          <cell r="DY50">
            <v>0</v>
          </cell>
          <cell r="DZ50">
            <v>0</v>
          </cell>
          <cell r="EA50">
            <v>0</v>
          </cell>
          <cell r="EB50">
            <v>0</v>
          </cell>
          <cell r="EC50">
            <v>0</v>
          </cell>
          <cell r="ED50">
            <v>0</v>
          </cell>
          <cell r="EE50">
            <v>0</v>
          </cell>
          <cell r="EF50">
            <v>0</v>
          </cell>
          <cell r="EG50">
            <v>0</v>
          </cell>
          <cell r="EH50">
            <v>0</v>
          </cell>
          <cell r="EI50">
            <v>0</v>
          </cell>
          <cell r="EJ50">
            <v>0</v>
          </cell>
          <cell r="EK50">
            <v>0</v>
          </cell>
          <cell r="EL50">
            <v>0</v>
          </cell>
          <cell r="EM50">
            <v>0</v>
          </cell>
          <cell r="EN50">
            <v>0</v>
          </cell>
          <cell r="EO50">
            <v>0</v>
          </cell>
          <cell r="EP50">
            <v>0</v>
          </cell>
          <cell r="EQ50">
            <v>0</v>
          </cell>
          <cell r="ER50">
            <v>0</v>
          </cell>
          <cell r="ES50" t="b">
            <v>0</v>
          </cell>
          <cell r="ET50">
            <v>0</v>
          </cell>
          <cell r="EU50">
            <v>0</v>
          </cell>
          <cell r="EV50">
            <v>0</v>
          </cell>
        </row>
        <row r="51">
          <cell r="A51">
            <v>112</v>
          </cell>
          <cell r="B51" t="str">
            <v>1711002020030</v>
          </cell>
          <cell r="C51" t="str">
            <v>ESTE</v>
          </cell>
          <cell r="D51" t="str">
            <v>MARTIN IOAN-OVIDIU</v>
          </cell>
          <cell r="E51" t="str">
            <v>MARTIN</v>
          </cell>
          <cell r="F51" t="str">
            <v>IOAN-OVIDIU</v>
          </cell>
          <cell r="G51" t="str">
            <v>consilier jurid</v>
          </cell>
          <cell r="H51">
            <v>0</v>
          </cell>
          <cell r="I51">
            <v>3905000</v>
          </cell>
          <cell r="J51">
            <v>3905000</v>
          </cell>
          <cell r="K51">
            <v>3905000</v>
          </cell>
          <cell r="L51">
            <v>0</v>
          </cell>
          <cell r="M51">
            <v>0</v>
          </cell>
          <cell r="N51">
            <v>0</v>
          </cell>
          <cell r="O51">
            <v>0</v>
          </cell>
          <cell r="P51">
            <v>0</v>
          </cell>
          <cell r="Q51">
            <v>144</v>
          </cell>
          <cell r="R51">
            <v>144</v>
          </cell>
          <cell r="S51">
            <v>0</v>
          </cell>
          <cell r="T51">
            <v>0</v>
          </cell>
          <cell r="U51">
            <v>0</v>
          </cell>
          <cell r="V51">
            <v>0</v>
          </cell>
          <cell r="W51">
            <v>0</v>
          </cell>
          <cell r="X51">
            <v>0</v>
          </cell>
          <cell r="Y51">
            <v>0</v>
          </cell>
          <cell r="Z51">
            <v>10</v>
          </cell>
          <cell r="AA51">
            <v>390500</v>
          </cell>
          <cell r="AB51">
            <v>390500</v>
          </cell>
          <cell r="AC51">
            <v>0</v>
          </cell>
          <cell r="AD51">
            <v>0</v>
          </cell>
          <cell r="AE51">
            <v>0</v>
          </cell>
          <cell r="AF51">
            <v>0</v>
          </cell>
          <cell r="AG51">
            <v>0</v>
          </cell>
          <cell r="AH51">
            <v>0</v>
          </cell>
          <cell r="AI51">
            <v>0</v>
          </cell>
          <cell r="AJ51">
            <v>0</v>
          </cell>
          <cell r="AK51">
            <v>0</v>
          </cell>
          <cell r="AL51">
            <v>3297918</v>
          </cell>
          <cell r="AM51">
            <v>0</v>
          </cell>
          <cell r="AN51">
            <v>0</v>
          </cell>
          <cell r="AO51" t="b">
            <v>0</v>
          </cell>
          <cell r="AP51">
            <v>0</v>
          </cell>
          <cell r="AQ51">
            <v>0</v>
          </cell>
          <cell r="AR51">
            <v>3500000</v>
          </cell>
          <cell r="AS51">
            <v>0</v>
          </cell>
          <cell r="AT51">
            <v>0</v>
          </cell>
          <cell r="AU51">
            <v>214775</v>
          </cell>
          <cell r="AV51">
            <v>39050</v>
          </cell>
          <cell r="AW51">
            <v>11093418</v>
          </cell>
          <cell r="AX51">
            <v>776539</v>
          </cell>
          <cell r="AY51">
            <v>0</v>
          </cell>
          <cell r="AZ51">
            <v>138900</v>
          </cell>
          <cell r="BA51">
            <v>9924154</v>
          </cell>
          <cell r="BB51">
            <v>926000</v>
          </cell>
          <cell r="BC51">
            <v>1.6</v>
          </cell>
          <cell r="BD51">
            <v>555600</v>
          </cell>
          <cell r="BE51">
            <v>1481600</v>
          </cell>
          <cell r="BF51">
            <v>8442554</v>
          </cell>
          <cell r="BG51">
            <v>2597962</v>
          </cell>
          <cell r="BH51">
            <v>7465092</v>
          </cell>
          <cell r="BI51">
            <v>0</v>
          </cell>
          <cell r="BJ51">
            <v>0</v>
          </cell>
          <cell r="BK51">
            <v>350269</v>
          </cell>
          <cell r="BL51">
            <v>0</v>
          </cell>
          <cell r="BM51">
            <v>7075773</v>
          </cell>
          <cell r="BN51" t="b">
            <v>1</v>
          </cell>
          <cell r="BO51">
            <v>39050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F51">
            <v>0</v>
          </cell>
          <cell r="CG51">
            <v>0</v>
          </cell>
          <cell r="CH51" t="str">
            <v>DECEMBRIE</v>
          </cell>
          <cell r="CI51" t="str">
            <v>I</v>
          </cell>
          <cell r="CJ51">
            <v>0</v>
          </cell>
          <cell r="CK51" t="b">
            <v>0</v>
          </cell>
          <cell r="CL51">
            <v>0</v>
          </cell>
          <cell r="CM51">
            <v>0</v>
          </cell>
          <cell r="CN51">
            <v>0</v>
          </cell>
          <cell r="CO51">
            <v>0</v>
          </cell>
          <cell r="CP51" t="str">
            <v>N</v>
          </cell>
          <cell r="CQ51" t="str">
            <v>N</v>
          </cell>
          <cell r="CR51" t="b">
            <v>0</v>
          </cell>
          <cell r="CS51">
            <v>0</v>
          </cell>
          <cell r="CT51">
            <v>0</v>
          </cell>
          <cell r="CU51">
            <v>0</v>
          </cell>
          <cell r="CV51">
            <v>0</v>
          </cell>
          <cell r="CW51">
            <v>0</v>
          </cell>
          <cell r="CX51">
            <v>0</v>
          </cell>
          <cell r="CY51">
            <v>0</v>
          </cell>
          <cell r="CZ51">
            <v>0</v>
          </cell>
          <cell r="DA51">
            <v>0</v>
          </cell>
          <cell r="DB51">
            <v>0</v>
          </cell>
          <cell r="DC51">
            <v>0</v>
          </cell>
          <cell r="DD51">
            <v>0</v>
          </cell>
          <cell r="DE51">
            <v>0</v>
          </cell>
          <cell r="DF51">
            <v>0</v>
          </cell>
          <cell r="DG51">
            <v>0</v>
          </cell>
          <cell r="DH51">
            <v>0</v>
          </cell>
          <cell r="DI51">
            <v>0</v>
          </cell>
          <cell r="DJ51">
            <v>0</v>
          </cell>
          <cell r="DK51">
            <v>0</v>
          </cell>
          <cell r="DL51">
            <v>0</v>
          </cell>
          <cell r="DM51">
            <v>0</v>
          </cell>
          <cell r="DN51" t="b">
            <v>0</v>
          </cell>
          <cell r="DO51" t="b">
            <v>0</v>
          </cell>
          <cell r="DP51" t="b">
            <v>0</v>
          </cell>
          <cell r="DQ51" t="b">
            <v>0</v>
          </cell>
          <cell r="DR51">
            <v>0</v>
          </cell>
          <cell r="DS51">
            <v>0</v>
          </cell>
          <cell r="DT51">
            <v>0</v>
          </cell>
          <cell r="DU51">
            <v>0</v>
          </cell>
          <cell r="DV51">
            <v>0</v>
          </cell>
          <cell r="DW51">
            <v>0</v>
          </cell>
          <cell r="DX51">
            <v>0</v>
          </cell>
          <cell r="DY51">
            <v>0</v>
          </cell>
          <cell r="DZ51">
            <v>0</v>
          </cell>
          <cell r="EA51">
            <v>0</v>
          </cell>
          <cell r="EB51">
            <v>0</v>
          </cell>
          <cell r="EC51">
            <v>0</v>
          </cell>
          <cell r="ED51">
            <v>0</v>
          </cell>
          <cell r="EE51">
            <v>0</v>
          </cell>
          <cell r="EF51">
            <v>0</v>
          </cell>
          <cell r="EG51">
            <v>0</v>
          </cell>
          <cell r="EH51">
            <v>0</v>
          </cell>
          <cell r="EI51">
            <v>0</v>
          </cell>
          <cell r="EJ51">
            <v>0</v>
          </cell>
          <cell r="EK51">
            <v>0</v>
          </cell>
          <cell r="EL51">
            <v>0</v>
          </cell>
          <cell r="EM51">
            <v>0</v>
          </cell>
          <cell r="EN51">
            <v>0</v>
          </cell>
          <cell r="EO51">
            <v>0</v>
          </cell>
          <cell r="EP51">
            <v>0</v>
          </cell>
          <cell r="EQ51">
            <v>0</v>
          </cell>
          <cell r="ER51">
            <v>0</v>
          </cell>
          <cell r="ES51" t="b">
            <v>0</v>
          </cell>
          <cell r="ET51">
            <v>0</v>
          </cell>
          <cell r="EU51">
            <v>0</v>
          </cell>
          <cell r="EV51">
            <v>0</v>
          </cell>
        </row>
        <row r="52">
          <cell r="A52">
            <v>106</v>
          </cell>
          <cell r="B52" t="str">
            <v>1650908020027</v>
          </cell>
          <cell r="C52" t="str">
            <v>ESTE</v>
          </cell>
          <cell r="D52" t="str">
            <v>BETEGH LADISLAU</v>
          </cell>
          <cell r="E52" t="str">
            <v>BETEGH</v>
          </cell>
          <cell r="F52" t="str">
            <v>LADISLAU</v>
          </cell>
          <cell r="G52" t="str">
            <v>consilier jurid</v>
          </cell>
          <cell r="H52">
            <v>0</v>
          </cell>
          <cell r="I52">
            <v>3905000</v>
          </cell>
          <cell r="J52">
            <v>4490750</v>
          </cell>
          <cell r="K52">
            <v>3742292</v>
          </cell>
          <cell r="L52">
            <v>0</v>
          </cell>
          <cell r="M52">
            <v>0</v>
          </cell>
          <cell r="N52">
            <v>585750</v>
          </cell>
          <cell r="O52">
            <v>15</v>
          </cell>
          <cell r="P52">
            <v>488125</v>
          </cell>
          <cell r="Q52">
            <v>144</v>
          </cell>
          <cell r="R52">
            <v>120</v>
          </cell>
          <cell r="S52">
            <v>0</v>
          </cell>
          <cell r="T52">
            <v>0</v>
          </cell>
          <cell r="U52">
            <v>0</v>
          </cell>
          <cell r="V52">
            <v>0</v>
          </cell>
          <cell r="W52">
            <v>0</v>
          </cell>
          <cell r="X52">
            <v>0</v>
          </cell>
          <cell r="Y52">
            <v>0</v>
          </cell>
          <cell r="Z52">
            <v>15</v>
          </cell>
          <cell r="AA52">
            <v>561344</v>
          </cell>
          <cell r="AB52">
            <v>673612</v>
          </cell>
          <cell r="AC52">
            <v>0</v>
          </cell>
          <cell r="AD52">
            <v>0</v>
          </cell>
          <cell r="AE52">
            <v>0</v>
          </cell>
          <cell r="AF52">
            <v>0</v>
          </cell>
          <cell r="AG52">
            <v>0</v>
          </cell>
          <cell r="AH52">
            <v>0</v>
          </cell>
          <cell r="AI52">
            <v>0</v>
          </cell>
          <cell r="AJ52">
            <v>0</v>
          </cell>
          <cell r="AK52">
            <v>731618</v>
          </cell>
          <cell r="AL52">
            <v>3739980</v>
          </cell>
          <cell r="AM52">
            <v>0</v>
          </cell>
          <cell r="AN52">
            <v>0</v>
          </cell>
          <cell r="AO52" t="b">
            <v>0</v>
          </cell>
          <cell r="AP52">
            <v>0</v>
          </cell>
          <cell r="AQ52">
            <v>0</v>
          </cell>
          <cell r="AR52">
            <v>3500000</v>
          </cell>
          <cell r="AS52">
            <v>0</v>
          </cell>
          <cell r="AT52">
            <v>0</v>
          </cell>
          <cell r="AU52">
            <v>258218</v>
          </cell>
          <cell r="AV52">
            <v>44908</v>
          </cell>
          <cell r="AW52">
            <v>12275234</v>
          </cell>
          <cell r="AX52">
            <v>808053</v>
          </cell>
          <cell r="AY52">
            <v>0</v>
          </cell>
          <cell r="AZ52">
            <v>138900</v>
          </cell>
          <cell r="BA52">
            <v>11025155</v>
          </cell>
          <cell r="BB52">
            <v>926000</v>
          </cell>
          <cell r="BC52">
            <v>1</v>
          </cell>
          <cell r="BD52">
            <v>0</v>
          </cell>
          <cell r="BE52">
            <v>926000</v>
          </cell>
          <cell r="BF52">
            <v>10099155</v>
          </cell>
          <cell r="BG52">
            <v>3260602</v>
          </cell>
          <cell r="BH52">
            <v>7903453</v>
          </cell>
          <cell r="BI52">
            <v>0</v>
          </cell>
          <cell r="BJ52">
            <v>0</v>
          </cell>
          <cell r="BK52">
            <v>160006</v>
          </cell>
          <cell r="BL52">
            <v>0</v>
          </cell>
          <cell r="BM52">
            <v>7704397</v>
          </cell>
          <cell r="BN52" t="b">
            <v>1</v>
          </cell>
          <cell r="BO52">
            <v>39050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F52">
            <v>0</v>
          </cell>
          <cell r="CG52">
            <v>0</v>
          </cell>
          <cell r="CH52" t="str">
            <v>DECEMBRIE</v>
          </cell>
          <cell r="CI52" t="str">
            <v>I</v>
          </cell>
          <cell r="CJ52">
            <v>0</v>
          </cell>
          <cell r="CK52" t="b">
            <v>0</v>
          </cell>
          <cell r="CL52">
            <v>0</v>
          </cell>
          <cell r="CM52">
            <v>0</v>
          </cell>
          <cell r="CN52">
            <v>0</v>
          </cell>
          <cell r="CO52">
            <v>0</v>
          </cell>
          <cell r="CP52" t="str">
            <v>N</v>
          </cell>
          <cell r="CQ52" t="str">
            <v>N</v>
          </cell>
          <cell r="CR52" t="b">
            <v>0</v>
          </cell>
          <cell r="CS52">
            <v>85</v>
          </cell>
          <cell r="CT52">
            <v>0</v>
          </cell>
          <cell r="CU52">
            <v>24</v>
          </cell>
          <cell r="CV52">
            <v>24</v>
          </cell>
          <cell r="CW52">
            <v>0</v>
          </cell>
          <cell r="CX52">
            <v>0</v>
          </cell>
          <cell r="CY52">
            <v>731618</v>
          </cell>
          <cell r="CZ52">
            <v>0</v>
          </cell>
          <cell r="DA52">
            <v>24</v>
          </cell>
          <cell r="DB52">
            <v>24</v>
          </cell>
          <cell r="DC52">
            <v>0</v>
          </cell>
          <cell r="DD52">
            <v>731618</v>
          </cell>
          <cell r="DE52">
            <v>0</v>
          </cell>
          <cell r="DF52">
            <v>731618</v>
          </cell>
          <cell r="DG52">
            <v>0</v>
          </cell>
          <cell r="DH52">
            <v>0</v>
          </cell>
          <cell r="DI52">
            <v>0</v>
          </cell>
          <cell r="DJ52">
            <v>0</v>
          </cell>
          <cell r="DK52">
            <v>0</v>
          </cell>
          <cell r="DL52">
            <v>0</v>
          </cell>
          <cell r="DM52">
            <v>0</v>
          </cell>
          <cell r="DN52" t="b">
            <v>0</v>
          </cell>
          <cell r="DO52" t="b">
            <v>0</v>
          </cell>
          <cell r="DP52" t="b">
            <v>0</v>
          </cell>
          <cell r="DQ52" t="b">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0</v>
          </cell>
          <cell r="EG52">
            <v>0</v>
          </cell>
          <cell r="EH52">
            <v>0</v>
          </cell>
          <cell r="EI52">
            <v>0</v>
          </cell>
          <cell r="EJ52">
            <v>0</v>
          </cell>
          <cell r="EK52">
            <v>0</v>
          </cell>
          <cell r="EL52">
            <v>0</v>
          </cell>
          <cell r="EM52">
            <v>0</v>
          </cell>
          <cell r="EN52">
            <v>0</v>
          </cell>
          <cell r="EO52">
            <v>0</v>
          </cell>
          <cell r="EP52">
            <v>0</v>
          </cell>
          <cell r="EQ52">
            <v>0</v>
          </cell>
          <cell r="ER52">
            <v>0</v>
          </cell>
          <cell r="ES52" t="b">
            <v>0</v>
          </cell>
          <cell r="ET52">
            <v>0</v>
          </cell>
          <cell r="EU52">
            <v>0</v>
          </cell>
          <cell r="EV52">
            <v>0</v>
          </cell>
        </row>
        <row r="53">
          <cell r="A53">
            <v>116</v>
          </cell>
          <cell r="B53" t="str">
            <v>1721119024667</v>
          </cell>
          <cell r="C53" t="str">
            <v>ESTE</v>
          </cell>
          <cell r="D53" t="str">
            <v>FAUR IOAN-VALENTIN</v>
          </cell>
          <cell r="E53" t="str">
            <v>FAUR</v>
          </cell>
          <cell r="F53" t="str">
            <v>IOAN-VALENTIN</v>
          </cell>
          <cell r="G53" t="str">
            <v>referent</v>
          </cell>
          <cell r="H53">
            <v>0</v>
          </cell>
          <cell r="I53">
            <v>2377000</v>
          </cell>
          <cell r="J53">
            <v>2377000</v>
          </cell>
          <cell r="K53">
            <v>2377000</v>
          </cell>
          <cell r="L53">
            <v>0</v>
          </cell>
          <cell r="M53">
            <v>0</v>
          </cell>
          <cell r="N53">
            <v>0</v>
          </cell>
          <cell r="O53">
            <v>0</v>
          </cell>
          <cell r="P53">
            <v>0</v>
          </cell>
          <cell r="Q53">
            <v>144</v>
          </cell>
          <cell r="R53">
            <v>144</v>
          </cell>
          <cell r="S53">
            <v>0</v>
          </cell>
          <cell r="T53">
            <v>0</v>
          </cell>
          <cell r="U53">
            <v>0</v>
          </cell>
          <cell r="V53">
            <v>0</v>
          </cell>
          <cell r="W53">
            <v>0</v>
          </cell>
          <cell r="X53">
            <v>0</v>
          </cell>
          <cell r="Y53">
            <v>0</v>
          </cell>
          <cell r="Z53">
            <v>5</v>
          </cell>
          <cell r="AA53">
            <v>118850</v>
          </cell>
          <cell r="AB53">
            <v>118850</v>
          </cell>
          <cell r="AC53">
            <v>0</v>
          </cell>
          <cell r="AD53">
            <v>0</v>
          </cell>
          <cell r="AE53">
            <v>0</v>
          </cell>
          <cell r="AF53">
            <v>0</v>
          </cell>
          <cell r="AG53">
            <v>0</v>
          </cell>
          <cell r="AH53">
            <v>0</v>
          </cell>
          <cell r="AI53">
            <v>0</v>
          </cell>
          <cell r="AJ53">
            <v>0</v>
          </cell>
          <cell r="AK53">
            <v>0</v>
          </cell>
          <cell r="AL53">
            <v>1815965</v>
          </cell>
          <cell r="AM53">
            <v>0</v>
          </cell>
          <cell r="AN53">
            <v>0</v>
          </cell>
          <cell r="AO53" t="b">
            <v>0</v>
          </cell>
          <cell r="AP53">
            <v>0</v>
          </cell>
          <cell r="AQ53">
            <v>0</v>
          </cell>
          <cell r="AR53">
            <v>3500000</v>
          </cell>
          <cell r="AS53">
            <v>0</v>
          </cell>
          <cell r="AT53">
            <v>0</v>
          </cell>
          <cell r="AU53">
            <v>124792</v>
          </cell>
          <cell r="AV53">
            <v>23770</v>
          </cell>
          <cell r="AW53">
            <v>7811815</v>
          </cell>
          <cell r="AX53">
            <v>546827</v>
          </cell>
          <cell r="AY53">
            <v>0</v>
          </cell>
          <cell r="AZ53">
            <v>138900</v>
          </cell>
          <cell r="BA53">
            <v>6977526</v>
          </cell>
          <cell r="BB53">
            <v>926000</v>
          </cell>
          <cell r="BC53">
            <v>1</v>
          </cell>
          <cell r="BD53">
            <v>0</v>
          </cell>
          <cell r="BE53">
            <v>926000</v>
          </cell>
          <cell r="BF53">
            <v>6051526</v>
          </cell>
          <cell r="BG53">
            <v>1641550</v>
          </cell>
          <cell r="BH53">
            <v>5474876</v>
          </cell>
          <cell r="BI53">
            <v>0</v>
          </cell>
          <cell r="BJ53">
            <v>0</v>
          </cell>
          <cell r="BK53">
            <v>326928</v>
          </cell>
          <cell r="BL53">
            <v>0</v>
          </cell>
          <cell r="BM53">
            <v>5124178</v>
          </cell>
          <cell r="BN53" t="b">
            <v>1</v>
          </cell>
          <cell r="BO53">
            <v>23770</v>
          </cell>
          <cell r="BP53">
            <v>0</v>
          </cell>
          <cell r="BQ53">
            <v>0</v>
          </cell>
          <cell r="BR53">
            <v>0</v>
          </cell>
          <cell r="BS53">
            <v>0</v>
          </cell>
          <cell r="BT53">
            <v>0</v>
          </cell>
          <cell r="BU53">
            <v>0</v>
          </cell>
          <cell r="BV53">
            <v>0</v>
          </cell>
          <cell r="BW53">
            <v>0</v>
          </cell>
          <cell r="BX53">
            <v>0</v>
          </cell>
          <cell r="BY53">
            <v>0</v>
          </cell>
          <cell r="BZ53">
            <v>0</v>
          </cell>
          <cell r="CA53">
            <v>0</v>
          </cell>
          <cell r="CB53">
            <v>0</v>
          </cell>
          <cell r="CC53">
            <v>0</v>
          </cell>
          <cell r="CD53">
            <v>0</v>
          </cell>
          <cell r="CF53">
            <v>0</v>
          </cell>
          <cell r="CG53">
            <v>0</v>
          </cell>
          <cell r="CH53" t="str">
            <v>DECEMBRIE</v>
          </cell>
          <cell r="CI53" t="str">
            <v>I</v>
          </cell>
          <cell r="CJ53">
            <v>0</v>
          </cell>
          <cell r="CK53" t="b">
            <v>0</v>
          </cell>
          <cell r="CL53">
            <v>0</v>
          </cell>
          <cell r="CM53">
            <v>0</v>
          </cell>
          <cell r="CN53">
            <v>0</v>
          </cell>
          <cell r="CO53">
            <v>0</v>
          </cell>
          <cell r="CP53" t="str">
            <v>N</v>
          </cell>
          <cell r="CQ53" t="str">
            <v>N</v>
          </cell>
          <cell r="CR53" t="b">
            <v>0</v>
          </cell>
          <cell r="CS53">
            <v>0</v>
          </cell>
          <cell r="CT53">
            <v>0</v>
          </cell>
          <cell r="CU53">
            <v>0</v>
          </cell>
          <cell r="CV53">
            <v>0</v>
          </cell>
          <cell r="CW53">
            <v>0</v>
          </cell>
          <cell r="CX53">
            <v>0</v>
          </cell>
          <cell r="CY53">
            <v>0</v>
          </cell>
          <cell r="CZ53">
            <v>0</v>
          </cell>
          <cell r="DA53">
            <v>0</v>
          </cell>
          <cell r="DB53">
            <v>0</v>
          </cell>
          <cell r="DC53">
            <v>0</v>
          </cell>
          <cell r="DD53">
            <v>0</v>
          </cell>
          <cell r="DE53">
            <v>0</v>
          </cell>
          <cell r="DF53">
            <v>0</v>
          </cell>
          <cell r="DG53">
            <v>0</v>
          </cell>
          <cell r="DH53">
            <v>0</v>
          </cell>
          <cell r="DI53">
            <v>0</v>
          </cell>
          <cell r="DJ53">
            <v>0</v>
          </cell>
          <cell r="DK53">
            <v>0</v>
          </cell>
          <cell r="DL53">
            <v>0</v>
          </cell>
          <cell r="DM53">
            <v>0</v>
          </cell>
          <cell r="DN53" t="b">
            <v>0</v>
          </cell>
          <cell r="DO53" t="b">
            <v>0</v>
          </cell>
          <cell r="DP53" t="b">
            <v>0</v>
          </cell>
          <cell r="DQ53" t="b">
            <v>0</v>
          </cell>
          <cell r="DR53">
            <v>0</v>
          </cell>
          <cell r="DS53">
            <v>0</v>
          </cell>
          <cell r="DT53">
            <v>0</v>
          </cell>
          <cell r="DU53">
            <v>0</v>
          </cell>
          <cell r="DV53">
            <v>0</v>
          </cell>
          <cell r="DW53">
            <v>0</v>
          </cell>
          <cell r="DX53">
            <v>0</v>
          </cell>
          <cell r="DY53">
            <v>0</v>
          </cell>
          <cell r="DZ53">
            <v>0</v>
          </cell>
          <cell r="EA53">
            <v>0</v>
          </cell>
          <cell r="EB53">
            <v>0</v>
          </cell>
          <cell r="EC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v>0</v>
          </cell>
          <cell r="ES53" t="b">
            <v>0</v>
          </cell>
          <cell r="ET53">
            <v>0</v>
          </cell>
          <cell r="EU53">
            <v>0</v>
          </cell>
          <cell r="EV53">
            <v>0</v>
          </cell>
        </row>
        <row r="54">
          <cell r="A54">
            <v>108</v>
          </cell>
          <cell r="B54" t="str">
            <v>1760604020038</v>
          </cell>
          <cell r="C54" t="str">
            <v>ESTE</v>
          </cell>
          <cell r="D54" t="str">
            <v>BUZESAN FLORIN-SORIN</v>
          </cell>
          <cell r="E54" t="str">
            <v>BUZESAN</v>
          </cell>
          <cell r="F54" t="str">
            <v>FLORIN-SORIN</v>
          </cell>
          <cell r="G54" t="str">
            <v>consilier jurid</v>
          </cell>
          <cell r="H54">
            <v>0</v>
          </cell>
          <cell r="I54">
            <v>3905000</v>
          </cell>
          <cell r="J54">
            <v>3905000</v>
          </cell>
          <cell r="K54">
            <v>3037222</v>
          </cell>
          <cell r="L54">
            <v>0</v>
          </cell>
          <cell r="M54">
            <v>0</v>
          </cell>
          <cell r="N54">
            <v>0</v>
          </cell>
          <cell r="O54">
            <v>0</v>
          </cell>
          <cell r="P54">
            <v>0</v>
          </cell>
          <cell r="Q54">
            <v>144</v>
          </cell>
          <cell r="R54">
            <v>112</v>
          </cell>
          <cell r="S54">
            <v>0</v>
          </cell>
          <cell r="T54">
            <v>0</v>
          </cell>
          <cell r="U54">
            <v>0</v>
          </cell>
          <cell r="V54">
            <v>0</v>
          </cell>
          <cell r="W54">
            <v>0</v>
          </cell>
          <cell r="X54">
            <v>0</v>
          </cell>
          <cell r="Y54">
            <v>0</v>
          </cell>
          <cell r="Z54">
            <v>0</v>
          </cell>
          <cell r="AA54">
            <v>0</v>
          </cell>
          <cell r="AB54">
            <v>0</v>
          </cell>
          <cell r="AC54">
            <v>0</v>
          </cell>
          <cell r="AD54">
            <v>0</v>
          </cell>
          <cell r="AE54">
            <v>0</v>
          </cell>
          <cell r="AF54">
            <v>15</v>
          </cell>
          <cell r="AG54">
            <v>455583</v>
          </cell>
          <cell r="AH54">
            <v>585750</v>
          </cell>
          <cell r="AI54">
            <v>32</v>
          </cell>
          <cell r="AJ54">
            <v>867778</v>
          </cell>
          <cell r="AK54">
            <v>0</v>
          </cell>
          <cell r="AL54">
            <v>2268588</v>
          </cell>
          <cell r="AM54">
            <v>0</v>
          </cell>
          <cell r="AN54">
            <v>0</v>
          </cell>
          <cell r="AO54" t="b">
            <v>0</v>
          </cell>
          <cell r="AP54">
            <v>0</v>
          </cell>
          <cell r="AQ54">
            <v>0</v>
          </cell>
          <cell r="AR54">
            <v>3500000</v>
          </cell>
          <cell r="AS54">
            <v>0</v>
          </cell>
          <cell r="AT54">
            <v>0</v>
          </cell>
          <cell r="AU54">
            <v>224538</v>
          </cell>
          <cell r="AV54">
            <v>39050</v>
          </cell>
          <cell r="AW54">
            <v>10129171</v>
          </cell>
          <cell r="AX54">
            <v>709042</v>
          </cell>
          <cell r="AY54">
            <v>0</v>
          </cell>
          <cell r="AZ54">
            <v>138900</v>
          </cell>
          <cell r="BA54">
            <v>9017641</v>
          </cell>
          <cell r="BB54">
            <v>926000</v>
          </cell>
          <cell r="BC54">
            <v>1</v>
          </cell>
          <cell r="BD54">
            <v>0</v>
          </cell>
          <cell r="BE54">
            <v>926000</v>
          </cell>
          <cell r="BF54">
            <v>8091641</v>
          </cell>
          <cell r="BG54">
            <v>2457596</v>
          </cell>
          <cell r="BH54">
            <v>6698945</v>
          </cell>
          <cell r="BI54">
            <v>0</v>
          </cell>
          <cell r="BJ54">
            <v>0</v>
          </cell>
          <cell r="BK54">
            <v>0</v>
          </cell>
          <cell r="BL54">
            <v>0</v>
          </cell>
          <cell r="BM54">
            <v>6659895</v>
          </cell>
          <cell r="BN54" t="b">
            <v>1</v>
          </cell>
          <cell r="BO54">
            <v>39050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D54">
            <v>0</v>
          </cell>
          <cell r="CF54">
            <v>0</v>
          </cell>
          <cell r="CG54">
            <v>0</v>
          </cell>
          <cell r="CH54" t="str">
            <v>DECEMBRIE</v>
          </cell>
          <cell r="CI54" t="str">
            <v>I</v>
          </cell>
          <cell r="CJ54">
            <v>0</v>
          </cell>
          <cell r="CK54" t="b">
            <v>0</v>
          </cell>
          <cell r="CL54">
            <v>0</v>
          </cell>
          <cell r="CM54">
            <v>0</v>
          </cell>
          <cell r="CN54">
            <v>0</v>
          </cell>
          <cell r="CO54">
            <v>0</v>
          </cell>
          <cell r="CP54" t="str">
            <v>N</v>
          </cell>
          <cell r="CQ54" t="str">
            <v>N</v>
          </cell>
          <cell r="CR54" t="b">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0</v>
          </cell>
          <cell r="DM54">
            <v>0</v>
          </cell>
          <cell r="DN54" t="b">
            <v>0</v>
          </cell>
          <cell r="DO54" t="b">
            <v>0</v>
          </cell>
          <cell r="DP54" t="b">
            <v>0</v>
          </cell>
          <cell r="DQ54" t="b">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v>0</v>
          </cell>
          <cell r="ES54" t="b">
            <v>0</v>
          </cell>
          <cell r="ET54">
            <v>0</v>
          </cell>
          <cell r="EU54">
            <v>0</v>
          </cell>
          <cell r="EV54">
            <v>0</v>
          </cell>
        </row>
        <row r="55">
          <cell r="A55">
            <v>117</v>
          </cell>
          <cell r="B55" t="str">
            <v>2480625020049</v>
          </cell>
          <cell r="C55" t="str">
            <v>ESTE</v>
          </cell>
          <cell r="D55" t="str">
            <v>NAGY ETELCA-ELISABETA</v>
          </cell>
          <cell r="E55" t="str">
            <v>NAGY</v>
          </cell>
          <cell r="F55" t="str">
            <v>ETELCA-ELISABETA</v>
          </cell>
          <cell r="G55" t="str">
            <v>director</v>
          </cell>
          <cell r="H55">
            <v>0</v>
          </cell>
          <cell r="I55">
            <v>4358000</v>
          </cell>
          <cell r="J55">
            <v>7475785</v>
          </cell>
          <cell r="K55">
            <v>7475785</v>
          </cell>
          <cell r="L55">
            <v>2142683</v>
          </cell>
          <cell r="M55">
            <v>2142683</v>
          </cell>
          <cell r="N55">
            <v>975102</v>
          </cell>
          <cell r="O55">
            <v>15</v>
          </cell>
          <cell r="P55">
            <v>975102</v>
          </cell>
          <cell r="Q55">
            <v>144</v>
          </cell>
          <cell r="R55">
            <v>144</v>
          </cell>
          <cell r="S55">
            <v>0</v>
          </cell>
          <cell r="T55">
            <v>0</v>
          </cell>
          <cell r="U55">
            <v>0</v>
          </cell>
          <cell r="V55">
            <v>0</v>
          </cell>
          <cell r="W55">
            <v>0</v>
          </cell>
          <cell r="X55">
            <v>0</v>
          </cell>
          <cell r="Y55">
            <v>0</v>
          </cell>
          <cell r="Z55">
            <v>25</v>
          </cell>
          <cell r="AA55">
            <v>1868946</v>
          </cell>
          <cell r="AB55">
            <v>1868946</v>
          </cell>
          <cell r="AC55">
            <v>10</v>
          </cell>
          <cell r="AD55">
            <v>747578</v>
          </cell>
          <cell r="AE55">
            <v>747578</v>
          </cell>
          <cell r="AF55">
            <v>0</v>
          </cell>
          <cell r="AG55">
            <v>0</v>
          </cell>
          <cell r="AH55">
            <v>0</v>
          </cell>
          <cell r="AI55">
            <v>0</v>
          </cell>
          <cell r="AJ55">
            <v>0</v>
          </cell>
          <cell r="AK55">
            <v>0</v>
          </cell>
          <cell r="AL55">
            <v>6313482</v>
          </cell>
          <cell r="AM55">
            <v>0</v>
          </cell>
          <cell r="AN55">
            <v>0</v>
          </cell>
          <cell r="AO55" t="b">
            <v>0</v>
          </cell>
          <cell r="AP55">
            <v>0</v>
          </cell>
          <cell r="AQ55">
            <v>0</v>
          </cell>
          <cell r="AR55">
            <v>3500000</v>
          </cell>
          <cell r="AS55">
            <v>0</v>
          </cell>
          <cell r="AT55">
            <v>0</v>
          </cell>
          <cell r="AU55">
            <v>504615</v>
          </cell>
          <cell r="AV55">
            <v>74758</v>
          </cell>
          <cell r="AW55">
            <v>19905791</v>
          </cell>
          <cell r="AX55">
            <v>1393405</v>
          </cell>
          <cell r="AY55">
            <v>0</v>
          </cell>
          <cell r="AZ55">
            <v>138900</v>
          </cell>
          <cell r="BA55">
            <v>17794113</v>
          </cell>
          <cell r="BB55">
            <v>926000</v>
          </cell>
          <cell r="BC55">
            <v>1</v>
          </cell>
          <cell r="BD55">
            <v>0</v>
          </cell>
          <cell r="BE55">
            <v>926000</v>
          </cell>
          <cell r="BF55">
            <v>16868113</v>
          </cell>
          <cell r="BG55">
            <v>5968185</v>
          </cell>
          <cell r="BH55">
            <v>11964828</v>
          </cell>
          <cell r="BI55">
            <v>0</v>
          </cell>
          <cell r="BJ55">
            <v>0</v>
          </cell>
          <cell r="BK55">
            <v>0</v>
          </cell>
          <cell r="BL55">
            <v>0</v>
          </cell>
          <cell r="BM55">
            <v>11921248</v>
          </cell>
          <cell r="BN55" t="b">
            <v>1</v>
          </cell>
          <cell r="BO55">
            <v>43580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v>0</v>
          </cell>
          <cell r="CE55" t="str">
            <v>N</v>
          </cell>
          <cell r="CF55">
            <v>0</v>
          </cell>
          <cell r="CG55">
            <v>0</v>
          </cell>
          <cell r="CH55" t="str">
            <v>DECEMBRIE</v>
          </cell>
          <cell r="CI55" t="str">
            <v>IA</v>
          </cell>
          <cell r="CJ55">
            <v>0</v>
          </cell>
          <cell r="CK55" t="b">
            <v>0</v>
          </cell>
          <cell r="CL55">
            <v>0</v>
          </cell>
          <cell r="CM55">
            <v>0</v>
          </cell>
          <cell r="CN55">
            <v>0</v>
          </cell>
          <cell r="CO55">
            <v>0</v>
          </cell>
          <cell r="CP55" t="str">
            <v>N</v>
          </cell>
          <cell r="CQ55" t="str">
            <v>N</v>
          </cell>
          <cell r="CR55" t="b">
            <v>0</v>
          </cell>
          <cell r="CS55">
            <v>0</v>
          </cell>
          <cell r="CT55">
            <v>0</v>
          </cell>
          <cell r="CU55">
            <v>0</v>
          </cell>
          <cell r="CV55">
            <v>0</v>
          </cell>
          <cell r="CW55">
            <v>0</v>
          </cell>
          <cell r="CX55">
            <v>0</v>
          </cell>
          <cell r="CY55">
            <v>0</v>
          </cell>
          <cell r="CZ55">
            <v>0</v>
          </cell>
          <cell r="DA55">
            <v>0</v>
          </cell>
          <cell r="DB55">
            <v>0</v>
          </cell>
          <cell r="DC55">
            <v>0</v>
          </cell>
          <cell r="DD55">
            <v>0</v>
          </cell>
          <cell r="DE55">
            <v>0</v>
          </cell>
          <cell r="DF55">
            <v>0</v>
          </cell>
          <cell r="DG55">
            <v>0</v>
          </cell>
          <cell r="DH55">
            <v>0</v>
          </cell>
          <cell r="DI55">
            <v>0</v>
          </cell>
          <cell r="DJ55">
            <v>0</v>
          </cell>
          <cell r="DK55">
            <v>0</v>
          </cell>
          <cell r="DL55">
            <v>0</v>
          </cell>
          <cell r="DM55">
            <v>0</v>
          </cell>
          <cell r="DN55" t="b">
            <v>0</v>
          </cell>
          <cell r="DO55" t="b">
            <v>0</v>
          </cell>
          <cell r="DP55" t="b">
            <v>0</v>
          </cell>
          <cell r="DQ55" t="b">
            <v>0</v>
          </cell>
          <cell r="DR55">
            <v>0</v>
          </cell>
          <cell r="DS55">
            <v>0</v>
          </cell>
          <cell r="DT55">
            <v>0</v>
          </cell>
          <cell r="DU55">
            <v>0</v>
          </cell>
          <cell r="DV55">
            <v>0</v>
          </cell>
          <cell r="DW55">
            <v>0</v>
          </cell>
          <cell r="DX55">
            <v>0</v>
          </cell>
          <cell r="DY55">
            <v>0</v>
          </cell>
          <cell r="DZ55">
            <v>0</v>
          </cell>
          <cell r="EA55">
            <v>0</v>
          </cell>
          <cell r="EB55">
            <v>0</v>
          </cell>
          <cell r="EC55">
            <v>0</v>
          </cell>
          <cell r="ED55">
            <v>0</v>
          </cell>
          <cell r="EE55">
            <v>0</v>
          </cell>
          <cell r="EF55">
            <v>0</v>
          </cell>
          <cell r="EG55">
            <v>0</v>
          </cell>
          <cell r="EH55">
            <v>0</v>
          </cell>
          <cell r="EI55">
            <v>0</v>
          </cell>
          <cell r="EJ55">
            <v>0</v>
          </cell>
          <cell r="EK55">
            <v>0</v>
          </cell>
          <cell r="EL55">
            <v>0</v>
          </cell>
          <cell r="EM55">
            <v>0</v>
          </cell>
          <cell r="EN55">
            <v>0</v>
          </cell>
          <cell r="EO55">
            <v>0</v>
          </cell>
          <cell r="EP55">
            <v>0</v>
          </cell>
          <cell r="EQ55">
            <v>0</v>
          </cell>
          <cell r="ER55">
            <v>0</v>
          </cell>
          <cell r="ES55" t="b">
            <v>0</v>
          </cell>
          <cell r="ET55">
            <v>0</v>
          </cell>
          <cell r="EU55">
            <v>0</v>
          </cell>
          <cell r="EV55">
            <v>0</v>
          </cell>
        </row>
        <row r="56">
          <cell r="A56">
            <v>113</v>
          </cell>
          <cell r="B56" t="str">
            <v>2710523022627</v>
          </cell>
          <cell r="C56" t="str">
            <v>ESTE</v>
          </cell>
          <cell r="D56" t="str">
            <v>BULBOACA LUCIA-ELENA</v>
          </cell>
          <cell r="E56" t="str">
            <v>BULBOACA</v>
          </cell>
          <cell r="F56" t="str">
            <v>LUCIA-ELENA</v>
          </cell>
          <cell r="G56" t="str">
            <v>referent</v>
          </cell>
          <cell r="H56">
            <v>0</v>
          </cell>
          <cell r="I56">
            <v>1448000</v>
          </cell>
          <cell r="J56">
            <v>1448000</v>
          </cell>
          <cell r="K56">
            <v>1448000</v>
          </cell>
          <cell r="L56">
            <v>0</v>
          </cell>
          <cell r="M56">
            <v>0</v>
          </cell>
          <cell r="N56">
            <v>0</v>
          </cell>
          <cell r="O56">
            <v>0</v>
          </cell>
          <cell r="P56">
            <v>0</v>
          </cell>
          <cell r="Q56">
            <v>144</v>
          </cell>
          <cell r="R56">
            <v>144</v>
          </cell>
          <cell r="S56">
            <v>0</v>
          </cell>
          <cell r="T56">
            <v>0</v>
          </cell>
          <cell r="U56">
            <v>0</v>
          </cell>
          <cell r="V56">
            <v>0</v>
          </cell>
          <cell r="W56">
            <v>0</v>
          </cell>
          <cell r="X56">
            <v>0</v>
          </cell>
          <cell r="Y56">
            <v>0</v>
          </cell>
          <cell r="Z56">
            <v>15</v>
          </cell>
          <cell r="AA56">
            <v>217200</v>
          </cell>
          <cell r="AB56">
            <v>217200</v>
          </cell>
          <cell r="AC56">
            <v>10</v>
          </cell>
          <cell r="AD56">
            <v>144800</v>
          </cell>
          <cell r="AE56">
            <v>144800</v>
          </cell>
          <cell r="AF56">
            <v>15</v>
          </cell>
          <cell r="AG56">
            <v>217200</v>
          </cell>
          <cell r="AH56">
            <v>217200</v>
          </cell>
          <cell r="AI56">
            <v>0</v>
          </cell>
          <cell r="AJ56">
            <v>0</v>
          </cell>
          <cell r="AK56">
            <v>0</v>
          </cell>
          <cell r="AL56">
            <v>1240428</v>
          </cell>
          <cell r="AM56">
            <v>0</v>
          </cell>
          <cell r="AN56">
            <v>0</v>
          </cell>
          <cell r="AO56" t="b">
            <v>0</v>
          </cell>
          <cell r="AP56">
            <v>0</v>
          </cell>
          <cell r="AQ56">
            <v>0</v>
          </cell>
          <cell r="AR56">
            <v>3500000</v>
          </cell>
          <cell r="AS56">
            <v>0</v>
          </cell>
          <cell r="AT56">
            <v>0</v>
          </cell>
          <cell r="AU56">
            <v>101360</v>
          </cell>
          <cell r="AV56">
            <v>14480</v>
          </cell>
          <cell r="AW56">
            <v>6767628</v>
          </cell>
          <cell r="AX56">
            <v>473734</v>
          </cell>
          <cell r="AY56">
            <v>0</v>
          </cell>
          <cell r="AZ56">
            <v>138900</v>
          </cell>
          <cell r="BA56">
            <v>6039154</v>
          </cell>
          <cell r="BB56">
            <v>926000</v>
          </cell>
          <cell r="BC56">
            <v>1</v>
          </cell>
          <cell r="BD56">
            <v>0</v>
          </cell>
          <cell r="BE56">
            <v>926000</v>
          </cell>
          <cell r="BF56">
            <v>5113154</v>
          </cell>
          <cell r="BG56">
            <v>1306512</v>
          </cell>
          <cell r="BH56">
            <v>4871542</v>
          </cell>
          <cell r="BI56">
            <v>0</v>
          </cell>
          <cell r="BJ56">
            <v>0</v>
          </cell>
          <cell r="BK56">
            <v>0</v>
          </cell>
          <cell r="BL56">
            <v>0</v>
          </cell>
          <cell r="BM56">
            <v>4857062</v>
          </cell>
          <cell r="BN56" t="b">
            <v>1</v>
          </cell>
          <cell r="BO56">
            <v>14480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D56">
            <v>0</v>
          </cell>
          <cell r="CF56">
            <v>0</v>
          </cell>
          <cell r="CG56">
            <v>0</v>
          </cell>
          <cell r="CH56" t="str">
            <v>DECEMBRIE</v>
          </cell>
          <cell r="CI56" t="str">
            <v>IA</v>
          </cell>
          <cell r="CJ56">
            <v>0</v>
          </cell>
          <cell r="CK56" t="b">
            <v>0</v>
          </cell>
          <cell r="CL56">
            <v>0</v>
          </cell>
          <cell r="CM56">
            <v>0</v>
          </cell>
          <cell r="CN56">
            <v>0</v>
          </cell>
          <cell r="CO56">
            <v>0</v>
          </cell>
          <cell r="CP56" t="str">
            <v>N</v>
          </cell>
          <cell r="CQ56" t="str">
            <v>N</v>
          </cell>
          <cell r="CR56" t="b">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0</v>
          </cell>
          <cell r="DM56">
            <v>0</v>
          </cell>
          <cell r="DN56" t="b">
            <v>0</v>
          </cell>
          <cell r="DO56" t="b">
            <v>0</v>
          </cell>
          <cell r="DP56" t="b">
            <v>0</v>
          </cell>
          <cell r="DQ56" t="b">
            <v>0</v>
          </cell>
          <cell r="DR56">
            <v>0</v>
          </cell>
          <cell r="DS56">
            <v>0</v>
          </cell>
          <cell r="DT56">
            <v>0</v>
          </cell>
          <cell r="DU56">
            <v>0</v>
          </cell>
          <cell r="DV56">
            <v>0</v>
          </cell>
          <cell r="DW56">
            <v>0</v>
          </cell>
          <cell r="DX56">
            <v>0</v>
          </cell>
          <cell r="DY56">
            <v>0</v>
          </cell>
          <cell r="DZ56">
            <v>0</v>
          </cell>
          <cell r="EA56">
            <v>0</v>
          </cell>
          <cell r="EB56">
            <v>0</v>
          </cell>
          <cell r="EC56">
            <v>0</v>
          </cell>
          <cell r="ED56">
            <v>0</v>
          </cell>
          <cell r="EE56">
            <v>0</v>
          </cell>
          <cell r="EF56">
            <v>0</v>
          </cell>
          <cell r="EG56">
            <v>0</v>
          </cell>
          <cell r="EH56">
            <v>0</v>
          </cell>
          <cell r="EI56">
            <v>0</v>
          </cell>
          <cell r="EJ56">
            <v>0</v>
          </cell>
          <cell r="EK56">
            <v>0</v>
          </cell>
          <cell r="EL56">
            <v>0</v>
          </cell>
          <cell r="EM56">
            <v>0</v>
          </cell>
          <cell r="EN56">
            <v>0</v>
          </cell>
          <cell r="EO56">
            <v>0</v>
          </cell>
          <cell r="EP56">
            <v>0</v>
          </cell>
          <cell r="EQ56">
            <v>0</v>
          </cell>
          <cell r="ER56">
            <v>0</v>
          </cell>
          <cell r="ES56" t="b">
            <v>0</v>
          </cell>
          <cell r="ET56">
            <v>0</v>
          </cell>
          <cell r="EU56">
            <v>0</v>
          </cell>
          <cell r="EV56">
            <v>0</v>
          </cell>
        </row>
        <row r="57">
          <cell r="A57">
            <v>118</v>
          </cell>
          <cell r="B57" t="str">
            <v>2620115020030</v>
          </cell>
          <cell r="C57" t="str">
            <v>ESTE</v>
          </cell>
          <cell r="D57" t="str">
            <v>POPA ELENA</v>
          </cell>
          <cell r="E57" t="str">
            <v>POPA</v>
          </cell>
          <cell r="F57" t="str">
            <v>ELENA</v>
          </cell>
          <cell r="G57" t="str">
            <v>sef serviciu</v>
          </cell>
          <cell r="H57">
            <v>0</v>
          </cell>
          <cell r="I57">
            <v>3905000</v>
          </cell>
          <cell r="J57">
            <v>5815521</v>
          </cell>
          <cell r="K57">
            <v>5815521</v>
          </cell>
          <cell r="L57">
            <v>1151975</v>
          </cell>
          <cell r="M57">
            <v>1151975</v>
          </cell>
          <cell r="N57">
            <v>758546</v>
          </cell>
          <cell r="O57">
            <v>15</v>
          </cell>
          <cell r="P57">
            <v>758546</v>
          </cell>
          <cell r="Q57">
            <v>144</v>
          </cell>
          <cell r="R57">
            <v>144</v>
          </cell>
          <cell r="S57">
            <v>0</v>
          </cell>
          <cell r="T57">
            <v>0</v>
          </cell>
          <cell r="U57">
            <v>0</v>
          </cell>
          <cell r="V57">
            <v>0</v>
          </cell>
          <cell r="W57">
            <v>0</v>
          </cell>
          <cell r="X57">
            <v>0</v>
          </cell>
          <cell r="Y57">
            <v>0</v>
          </cell>
          <cell r="Z57">
            <v>15</v>
          </cell>
          <cell r="AA57">
            <v>872328</v>
          </cell>
          <cell r="AB57">
            <v>872328</v>
          </cell>
          <cell r="AC57">
            <v>10</v>
          </cell>
          <cell r="AD57">
            <v>581552</v>
          </cell>
          <cell r="AE57">
            <v>581552</v>
          </cell>
          <cell r="AF57">
            <v>0</v>
          </cell>
          <cell r="AG57">
            <v>0</v>
          </cell>
          <cell r="AH57">
            <v>0</v>
          </cell>
          <cell r="AI57">
            <v>0</v>
          </cell>
          <cell r="AJ57">
            <v>0</v>
          </cell>
          <cell r="AK57">
            <v>0</v>
          </cell>
          <cell r="AL57">
            <v>4091119</v>
          </cell>
          <cell r="AM57">
            <v>0</v>
          </cell>
          <cell r="AN57">
            <v>0</v>
          </cell>
          <cell r="AO57" t="b">
            <v>0</v>
          </cell>
          <cell r="AP57">
            <v>0</v>
          </cell>
          <cell r="AQ57">
            <v>0</v>
          </cell>
          <cell r="AR57">
            <v>3500000</v>
          </cell>
          <cell r="AS57">
            <v>0</v>
          </cell>
          <cell r="AT57">
            <v>0</v>
          </cell>
          <cell r="AU57">
            <v>363470</v>
          </cell>
          <cell r="AV57">
            <v>58155</v>
          </cell>
          <cell r="AW57">
            <v>14860520</v>
          </cell>
          <cell r="AX57">
            <v>1040236</v>
          </cell>
          <cell r="AY57">
            <v>0</v>
          </cell>
          <cell r="AZ57">
            <v>138900</v>
          </cell>
          <cell r="BA57">
            <v>13259759</v>
          </cell>
          <cell r="BB57">
            <v>926000</v>
          </cell>
          <cell r="BC57">
            <v>1.35</v>
          </cell>
          <cell r="BD57">
            <v>324100</v>
          </cell>
          <cell r="BE57">
            <v>1250100</v>
          </cell>
          <cell r="BF57">
            <v>12009659</v>
          </cell>
          <cell r="BG57">
            <v>4024804</v>
          </cell>
          <cell r="BH57">
            <v>9373855</v>
          </cell>
          <cell r="BI57">
            <v>0</v>
          </cell>
          <cell r="BJ57">
            <v>0</v>
          </cell>
          <cell r="BK57">
            <v>50000</v>
          </cell>
          <cell r="BL57">
            <v>0</v>
          </cell>
          <cell r="BM57">
            <v>9284805</v>
          </cell>
          <cell r="BN57" t="b">
            <v>1</v>
          </cell>
          <cell r="BO57">
            <v>39050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D57">
            <v>0</v>
          </cell>
          <cell r="CF57">
            <v>0</v>
          </cell>
          <cell r="CG57">
            <v>0</v>
          </cell>
          <cell r="CH57" t="str">
            <v>DECEMBRIE</v>
          </cell>
          <cell r="CI57" t="str">
            <v>I</v>
          </cell>
          <cell r="CJ57">
            <v>0</v>
          </cell>
          <cell r="CK57" t="b">
            <v>0</v>
          </cell>
          <cell r="CL57">
            <v>0</v>
          </cell>
          <cell r="CM57">
            <v>0</v>
          </cell>
          <cell r="CN57">
            <v>0</v>
          </cell>
          <cell r="CO57">
            <v>0</v>
          </cell>
          <cell r="CP57" t="str">
            <v>N</v>
          </cell>
          <cell r="CQ57" t="str">
            <v>N</v>
          </cell>
          <cell r="CR57" t="b">
            <v>0</v>
          </cell>
          <cell r="CS57">
            <v>0</v>
          </cell>
          <cell r="CT57">
            <v>0</v>
          </cell>
          <cell r="CU57">
            <v>0</v>
          </cell>
          <cell r="CV57">
            <v>0</v>
          </cell>
          <cell r="CW57">
            <v>0</v>
          </cell>
          <cell r="CX57">
            <v>0</v>
          </cell>
          <cell r="CY57">
            <v>0</v>
          </cell>
          <cell r="CZ57">
            <v>0</v>
          </cell>
          <cell r="DA57">
            <v>0</v>
          </cell>
          <cell r="DB57">
            <v>0</v>
          </cell>
          <cell r="DC57">
            <v>0</v>
          </cell>
          <cell r="DD57">
            <v>0</v>
          </cell>
          <cell r="DE57">
            <v>0</v>
          </cell>
          <cell r="DF57">
            <v>0</v>
          </cell>
          <cell r="DG57">
            <v>0</v>
          </cell>
          <cell r="DH57">
            <v>0</v>
          </cell>
          <cell r="DI57">
            <v>0</v>
          </cell>
          <cell r="DJ57">
            <v>0</v>
          </cell>
          <cell r="DK57">
            <v>0</v>
          </cell>
          <cell r="DL57">
            <v>0</v>
          </cell>
          <cell r="DM57">
            <v>0</v>
          </cell>
          <cell r="DN57" t="b">
            <v>0</v>
          </cell>
          <cell r="DO57" t="b">
            <v>0</v>
          </cell>
          <cell r="DP57" t="b">
            <v>0</v>
          </cell>
          <cell r="DQ57" t="b">
            <v>0</v>
          </cell>
          <cell r="DR57">
            <v>0</v>
          </cell>
          <cell r="DS57">
            <v>0</v>
          </cell>
          <cell r="DT57">
            <v>0</v>
          </cell>
          <cell r="DU57">
            <v>0</v>
          </cell>
          <cell r="DV57">
            <v>0</v>
          </cell>
          <cell r="DW57">
            <v>0</v>
          </cell>
          <cell r="DX57">
            <v>0</v>
          </cell>
          <cell r="DY57">
            <v>0</v>
          </cell>
          <cell r="DZ57">
            <v>0</v>
          </cell>
          <cell r="EA57">
            <v>0</v>
          </cell>
          <cell r="EB57">
            <v>0</v>
          </cell>
          <cell r="EC57">
            <v>0</v>
          </cell>
          <cell r="ED57">
            <v>0</v>
          </cell>
          <cell r="EE57">
            <v>0</v>
          </cell>
          <cell r="EF57">
            <v>0</v>
          </cell>
          <cell r="EG57">
            <v>0</v>
          </cell>
          <cell r="EH57">
            <v>0</v>
          </cell>
          <cell r="EI57">
            <v>0</v>
          </cell>
          <cell r="EJ57">
            <v>0</v>
          </cell>
          <cell r="EK57">
            <v>0</v>
          </cell>
          <cell r="EL57">
            <v>0</v>
          </cell>
          <cell r="EM57">
            <v>0</v>
          </cell>
          <cell r="EN57">
            <v>0</v>
          </cell>
          <cell r="EO57">
            <v>0</v>
          </cell>
          <cell r="EP57">
            <v>0</v>
          </cell>
          <cell r="EQ57">
            <v>0</v>
          </cell>
          <cell r="ER57">
            <v>0</v>
          </cell>
          <cell r="ES57" t="b">
            <v>0</v>
          </cell>
          <cell r="ET57">
            <v>0</v>
          </cell>
          <cell r="EU57">
            <v>0</v>
          </cell>
          <cell r="EV57">
            <v>0</v>
          </cell>
        </row>
        <row r="58">
          <cell r="A58">
            <v>120</v>
          </cell>
          <cell r="B58" t="str">
            <v>1730314020046</v>
          </cell>
          <cell r="C58" t="str">
            <v>ESTE</v>
          </cell>
          <cell r="D58" t="str">
            <v>GORBE-BIRTA LADISLAU</v>
          </cell>
          <cell r="E58" t="str">
            <v>GORBE-BIRTA</v>
          </cell>
          <cell r="F58" t="str">
            <v>LADISLAU-ATTILA</v>
          </cell>
          <cell r="G58" t="str">
            <v>consilier jurid</v>
          </cell>
          <cell r="H58">
            <v>0</v>
          </cell>
          <cell r="I58">
            <v>4285833</v>
          </cell>
          <cell r="J58">
            <v>4285833</v>
          </cell>
          <cell r="K58">
            <v>4285833</v>
          </cell>
          <cell r="L58">
            <v>0</v>
          </cell>
          <cell r="M58">
            <v>0</v>
          </cell>
          <cell r="N58">
            <v>0</v>
          </cell>
          <cell r="O58">
            <v>0</v>
          </cell>
          <cell r="P58">
            <v>0</v>
          </cell>
          <cell r="Q58">
            <v>144</v>
          </cell>
          <cell r="R58">
            <v>144</v>
          </cell>
          <cell r="S58">
            <v>0</v>
          </cell>
          <cell r="T58">
            <v>0</v>
          </cell>
          <cell r="U58">
            <v>0</v>
          </cell>
          <cell r="V58">
            <v>0</v>
          </cell>
          <cell r="W58">
            <v>0</v>
          </cell>
          <cell r="X58">
            <v>0</v>
          </cell>
          <cell r="Y58">
            <v>0</v>
          </cell>
          <cell r="Z58">
            <v>5</v>
          </cell>
          <cell r="AA58">
            <v>214292</v>
          </cell>
          <cell r="AB58">
            <v>214292</v>
          </cell>
          <cell r="AC58">
            <v>0</v>
          </cell>
          <cell r="AD58">
            <v>0</v>
          </cell>
          <cell r="AE58">
            <v>0</v>
          </cell>
          <cell r="AF58">
            <v>0</v>
          </cell>
          <cell r="AG58">
            <v>0</v>
          </cell>
          <cell r="AH58">
            <v>0</v>
          </cell>
          <cell r="AI58">
            <v>0</v>
          </cell>
          <cell r="AJ58">
            <v>0</v>
          </cell>
          <cell r="AK58">
            <v>0</v>
          </cell>
          <cell r="AL58">
            <v>3507424</v>
          </cell>
          <cell r="AM58">
            <v>0</v>
          </cell>
          <cell r="AN58">
            <v>0</v>
          </cell>
          <cell r="AO58" t="b">
            <v>0</v>
          </cell>
          <cell r="AP58">
            <v>0</v>
          </cell>
          <cell r="AQ58">
            <v>0</v>
          </cell>
          <cell r="AR58">
            <v>3500000</v>
          </cell>
          <cell r="AS58">
            <v>0</v>
          </cell>
          <cell r="AT58">
            <v>0</v>
          </cell>
          <cell r="AU58">
            <v>225006</v>
          </cell>
          <cell r="AV58">
            <v>42858</v>
          </cell>
          <cell r="AW58">
            <v>11507549</v>
          </cell>
          <cell r="AX58">
            <v>805528</v>
          </cell>
          <cell r="AY58">
            <v>0</v>
          </cell>
          <cell r="AZ58">
            <v>138900</v>
          </cell>
          <cell r="BA58">
            <v>10295257</v>
          </cell>
          <cell r="BB58">
            <v>926000</v>
          </cell>
          <cell r="BC58">
            <v>1</v>
          </cell>
          <cell r="BD58">
            <v>0</v>
          </cell>
          <cell r="BE58">
            <v>926000</v>
          </cell>
          <cell r="BF58">
            <v>9369257</v>
          </cell>
          <cell r="BG58">
            <v>2968643</v>
          </cell>
          <cell r="BH58">
            <v>7465514</v>
          </cell>
          <cell r="BI58">
            <v>0</v>
          </cell>
          <cell r="BJ58">
            <v>0</v>
          </cell>
          <cell r="BK58">
            <v>0</v>
          </cell>
          <cell r="BL58">
            <v>0</v>
          </cell>
          <cell r="BM58">
            <v>7422656</v>
          </cell>
          <cell r="BN58" t="b">
            <v>1</v>
          </cell>
          <cell r="BO58">
            <v>42858</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D58">
            <v>0</v>
          </cell>
          <cell r="CF58">
            <v>0</v>
          </cell>
          <cell r="CG58">
            <v>0</v>
          </cell>
          <cell r="CH58" t="str">
            <v>DECEMBRIE</v>
          </cell>
          <cell r="CI58" t="str">
            <v>IA</v>
          </cell>
          <cell r="CJ58">
            <v>0</v>
          </cell>
          <cell r="CK58" t="b">
            <v>0</v>
          </cell>
          <cell r="CL58">
            <v>0</v>
          </cell>
          <cell r="CM58">
            <v>0</v>
          </cell>
          <cell r="CN58">
            <v>0</v>
          </cell>
          <cell r="CO58">
            <v>0</v>
          </cell>
          <cell r="CP58" t="str">
            <v>N</v>
          </cell>
          <cell r="CQ58" t="str">
            <v>N</v>
          </cell>
          <cell r="CR58" t="b">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t="b">
            <v>0</v>
          </cell>
          <cell r="DO58" t="b">
            <v>0</v>
          </cell>
          <cell r="DP58" t="b">
            <v>0</v>
          </cell>
          <cell r="DQ58" t="b">
            <v>0</v>
          </cell>
          <cell r="DR58">
            <v>0</v>
          </cell>
          <cell r="DS58">
            <v>0</v>
          </cell>
          <cell r="DT58">
            <v>0</v>
          </cell>
          <cell r="DU58">
            <v>0</v>
          </cell>
          <cell r="DV58">
            <v>0</v>
          </cell>
          <cell r="DW58">
            <v>0</v>
          </cell>
          <cell r="DX58">
            <v>0</v>
          </cell>
          <cell r="DY58">
            <v>0</v>
          </cell>
          <cell r="DZ58">
            <v>0</v>
          </cell>
          <cell r="EA58">
            <v>0</v>
          </cell>
          <cell r="EB58">
            <v>0</v>
          </cell>
          <cell r="EC58">
            <v>0</v>
          </cell>
          <cell r="ED58">
            <v>0</v>
          </cell>
          <cell r="EE58">
            <v>0</v>
          </cell>
          <cell r="EF58">
            <v>0</v>
          </cell>
          <cell r="EG58">
            <v>0</v>
          </cell>
          <cell r="EH58">
            <v>0</v>
          </cell>
          <cell r="EI58">
            <v>0</v>
          </cell>
          <cell r="EJ58">
            <v>0</v>
          </cell>
          <cell r="EK58">
            <v>0</v>
          </cell>
          <cell r="EL58">
            <v>0</v>
          </cell>
          <cell r="EM58">
            <v>0</v>
          </cell>
          <cell r="EN58">
            <v>0</v>
          </cell>
          <cell r="EO58">
            <v>0</v>
          </cell>
          <cell r="EP58">
            <v>0</v>
          </cell>
          <cell r="EQ58">
            <v>0</v>
          </cell>
          <cell r="ER58">
            <v>0</v>
          </cell>
          <cell r="ES58" t="b">
            <v>0</v>
          </cell>
          <cell r="ET58">
            <v>0</v>
          </cell>
          <cell r="EU58">
            <v>0</v>
          </cell>
          <cell r="EV58">
            <v>0</v>
          </cell>
        </row>
        <row r="59">
          <cell r="A59">
            <v>124</v>
          </cell>
          <cell r="B59" t="str">
            <v>2560419020012</v>
          </cell>
          <cell r="C59" t="str">
            <v>ESTE</v>
          </cell>
          <cell r="D59" t="str">
            <v>MALITA ADRIANA</v>
          </cell>
          <cell r="E59" t="str">
            <v>MALITA</v>
          </cell>
          <cell r="F59" t="str">
            <v>ADRIANA</v>
          </cell>
          <cell r="G59" t="str">
            <v>inspector</v>
          </cell>
          <cell r="H59">
            <v>0</v>
          </cell>
          <cell r="I59">
            <v>2377000</v>
          </cell>
          <cell r="J59">
            <v>2377000</v>
          </cell>
          <cell r="K59">
            <v>2377000</v>
          </cell>
          <cell r="L59">
            <v>0</v>
          </cell>
          <cell r="M59">
            <v>0</v>
          </cell>
          <cell r="N59">
            <v>0</v>
          </cell>
          <cell r="O59">
            <v>0</v>
          </cell>
          <cell r="P59">
            <v>0</v>
          </cell>
          <cell r="Q59">
            <v>144</v>
          </cell>
          <cell r="R59">
            <v>144</v>
          </cell>
          <cell r="S59">
            <v>0</v>
          </cell>
          <cell r="T59">
            <v>0</v>
          </cell>
          <cell r="U59">
            <v>0</v>
          </cell>
          <cell r="V59">
            <v>0</v>
          </cell>
          <cell r="W59">
            <v>0</v>
          </cell>
          <cell r="X59">
            <v>0</v>
          </cell>
          <cell r="Y59">
            <v>0</v>
          </cell>
          <cell r="Z59">
            <v>25</v>
          </cell>
          <cell r="AA59">
            <v>594250</v>
          </cell>
          <cell r="AB59">
            <v>594250</v>
          </cell>
          <cell r="AC59">
            <v>10</v>
          </cell>
          <cell r="AD59">
            <v>237700</v>
          </cell>
          <cell r="AE59">
            <v>237700</v>
          </cell>
          <cell r="AF59">
            <v>0</v>
          </cell>
          <cell r="AG59">
            <v>0</v>
          </cell>
          <cell r="AH59">
            <v>0</v>
          </cell>
          <cell r="AI59">
            <v>0</v>
          </cell>
          <cell r="AJ59">
            <v>0</v>
          </cell>
          <cell r="AK59">
            <v>0</v>
          </cell>
          <cell r="AL59">
            <v>2007455</v>
          </cell>
          <cell r="AM59">
            <v>0</v>
          </cell>
          <cell r="AN59">
            <v>0</v>
          </cell>
          <cell r="AO59" t="b">
            <v>0</v>
          </cell>
          <cell r="AP59">
            <v>0</v>
          </cell>
          <cell r="AQ59">
            <v>0</v>
          </cell>
          <cell r="AR59">
            <v>3500000</v>
          </cell>
          <cell r="AS59">
            <v>0</v>
          </cell>
          <cell r="AT59">
            <v>0</v>
          </cell>
          <cell r="AU59">
            <v>160448</v>
          </cell>
          <cell r="AV59">
            <v>23770</v>
          </cell>
          <cell r="AW59">
            <v>8716405</v>
          </cell>
          <cell r="AX59">
            <v>610148</v>
          </cell>
          <cell r="AY59">
            <v>0</v>
          </cell>
          <cell r="AZ59">
            <v>138900</v>
          </cell>
          <cell r="BA59">
            <v>7783139</v>
          </cell>
          <cell r="BB59">
            <v>926000</v>
          </cell>
          <cell r="BC59">
            <v>1</v>
          </cell>
          <cell r="BD59">
            <v>0</v>
          </cell>
          <cell r="BE59">
            <v>926000</v>
          </cell>
          <cell r="BF59">
            <v>6857139</v>
          </cell>
          <cell r="BG59">
            <v>1963796</v>
          </cell>
          <cell r="BH59">
            <v>5958243</v>
          </cell>
          <cell r="BI59">
            <v>0</v>
          </cell>
          <cell r="BJ59">
            <v>0</v>
          </cell>
          <cell r="BK59">
            <v>0</v>
          </cell>
          <cell r="BL59">
            <v>0</v>
          </cell>
          <cell r="BM59">
            <v>5934473</v>
          </cell>
          <cell r="BN59" t="b">
            <v>1</v>
          </cell>
          <cell r="BO59">
            <v>23770</v>
          </cell>
          <cell r="BP59">
            <v>0</v>
          </cell>
          <cell r="BQ59">
            <v>0</v>
          </cell>
          <cell r="BR59">
            <v>0</v>
          </cell>
          <cell r="BS59">
            <v>0</v>
          </cell>
          <cell r="BT59">
            <v>0</v>
          </cell>
          <cell r="BU59">
            <v>0</v>
          </cell>
          <cell r="BV59">
            <v>0</v>
          </cell>
          <cell r="BW59">
            <v>0</v>
          </cell>
          <cell r="BX59">
            <v>0</v>
          </cell>
          <cell r="BY59">
            <v>0</v>
          </cell>
          <cell r="BZ59">
            <v>0</v>
          </cell>
          <cell r="CA59">
            <v>0</v>
          </cell>
          <cell r="CB59">
            <v>0</v>
          </cell>
          <cell r="CC59">
            <v>0</v>
          </cell>
          <cell r="CD59">
            <v>0</v>
          </cell>
          <cell r="CF59">
            <v>0</v>
          </cell>
          <cell r="CG59">
            <v>0</v>
          </cell>
          <cell r="CH59" t="str">
            <v>DECEMBRIE</v>
          </cell>
          <cell r="CI59" t="str">
            <v>I</v>
          </cell>
          <cell r="CJ59">
            <v>0</v>
          </cell>
          <cell r="CK59" t="b">
            <v>0</v>
          </cell>
          <cell r="CL59">
            <v>0</v>
          </cell>
          <cell r="CM59">
            <v>0</v>
          </cell>
          <cell r="CN59">
            <v>0</v>
          </cell>
          <cell r="CO59">
            <v>0</v>
          </cell>
          <cell r="CP59" t="str">
            <v>N</v>
          </cell>
          <cell r="CQ59" t="str">
            <v>N</v>
          </cell>
          <cell r="CR59" t="b">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0</v>
          </cell>
          <cell r="DM59">
            <v>0</v>
          </cell>
          <cell r="DN59" t="b">
            <v>0</v>
          </cell>
          <cell r="DO59" t="b">
            <v>0</v>
          </cell>
          <cell r="DP59" t="b">
            <v>0</v>
          </cell>
          <cell r="DQ59" t="b">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0</v>
          </cell>
          <cell r="EG59">
            <v>0</v>
          </cell>
          <cell r="EH59">
            <v>0</v>
          </cell>
          <cell r="EI59">
            <v>0</v>
          </cell>
          <cell r="EJ59">
            <v>0</v>
          </cell>
          <cell r="EK59">
            <v>0</v>
          </cell>
          <cell r="EL59">
            <v>0</v>
          </cell>
          <cell r="EM59">
            <v>0</v>
          </cell>
          <cell r="EN59">
            <v>0</v>
          </cell>
          <cell r="EO59">
            <v>0</v>
          </cell>
          <cell r="EP59">
            <v>0</v>
          </cell>
          <cell r="EQ59">
            <v>0</v>
          </cell>
          <cell r="ER59">
            <v>0</v>
          </cell>
          <cell r="ES59" t="b">
            <v>0</v>
          </cell>
          <cell r="ET59">
            <v>0</v>
          </cell>
          <cell r="EU59">
            <v>0</v>
          </cell>
          <cell r="EV59">
            <v>0</v>
          </cell>
        </row>
        <row r="60">
          <cell r="A60">
            <v>119</v>
          </cell>
          <cell r="B60" t="str">
            <v>2700418020013</v>
          </cell>
          <cell r="C60" t="str">
            <v>ESTE</v>
          </cell>
          <cell r="D60" t="str">
            <v>BUCSA DANIELA-TITIANA</v>
          </cell>
          <cell r="E60" t="str">
            <v>BUCSA</v>
          </cell>
          <cell r="F60" t="str">
            <v>DANIELA-TITIANA</v>
          </cell>
          <cell r="G60" t="str">
            <v>consilier jurid</v>
          </cell>
          <cell r="H60">
            <v>0</v>
          </cell>
          <cell r="I60">
            <v>4285833</v>
          </cell>
          <cell r="J60">
            <v>4928708</v>
          </cell>
          <cell r="K60">
            <v>4928708</v>
          </cell>
          <cell r="L60">
            <v>0</v>
          </cell>
          <cell r="M60">
            <v>0</v>
          </cell>
          <cell r="N60">
            <v>642875</v>
          </cell>
          <cell r="O60">
            <v>15</v>
          </cell>
          <cell r="P60">
            <v>642875</v>
          </cell>
          <cell r="Q60">
            <v>144</v>
          </cell>
          <cell r="R60">
            <v>144</v>
          </cell>
          <cell r="S60">
            <v>0</v>
          </cell>
          <cell r="T60">
            <v>0</v>
          </cell>
          <cell r="U60">
            <v>0</v>
          </cell>
          <cell r="V60">
            <v>0</v>
          </cell>
          <cell r="W60">
            <v>0</v>
          </cell>
          <cell r="X60">
            <v>0</v>
          </cell>
          <cell r="Y60">
            <v>0</v>
          </cell>
          <cell r="Z60">
            <v>15</v>
          </cell>
          <cell r="AA60">
            <v>739306</v>
          </cell>
          <cell r="AB60">
            <v>739306</v>
          </cell>
          <cell r="AC60">
            <v>10</v>
          </cell>
          <cell r="AD60">
            <v>492871</v>
          </cell>
          <cell r="AE60">
            <v>492871</v>
          </cell>
          <cell r="AF60">
            <v>0</v>
          </cell>
          <cell r="AG60">
            <v>0</v>
          </cell>
          <cell r="AH60">
            <v>0</v>
          </cell>
          <cell r="AI60">
            <v>0</v>
          </cell>
          <cell r="AJ60">
            <v>0</v>
          </cell>
          <cell r="AK60">
            <v>0</v>
          </cell>
          <cell r="AL60">
            <v>4033537</v>
          </cell>
          <cell r="AM60">
            <v>0</v>
          </cell>
          <cell r="AN60">
            <v>0</v>
          </cell>
          <cell r="AO60" t="b">
            <v>0</v>
          </cell>
          <cell r="AP60">
            <v>0</v>
          </cell>
          <cell r="AQ60">
            <v>0</v>
          </cell>
          <cell r="AR60">
            <v>3500000</v>
          </cell>
          <cell r="AS60">
            <v>0</v>
          </cell>
          <cell r="AT60">
            <v>0</v>
          </cell>
          <cell r="AU60">
            <v>308044</v>
          </cell>
          <cell r="AV60">
            <v>49287</v>
          </cell>
          <cell r="AW60">
            <v>13694422</v>
          </cell>
          <cell r="AX60">
            <v>958610</v>
          </cell>
          <cell r="AY60">
            <v>0</v>
          </cell>
          <cell r="AZ60">
            <v>138900</v>
          </cell>
          <cell r="BA60">
            <v>12239581</v>
          </cell>
          <cell r="BB60">
            <v>926000</v>
          </cell>
          <cell r="BC60">
            <v>1.35</v>
          </cell>
          <cell r="BD60">
            <v>324100</v>
          </cell>
          <cell r="BE60">
            <v>1250100</v>
          </cell>
          <cell r="BF60">
            <v>10989481</v>
          </cell>
          <cell r="BG60">
            <v>3616732</v>
          </cell>
          <cell r="BH60">
            <v>8761749</v>
          </cell>
          <cell r="BI60">
            <v>0</v>
          </cell>
          <cell r="BJ60">
            <v>0</v>
          </cell>
          <cell r="BK60">
            <v>0</v>
          </cell>
          <cell r="BL60">
            <v>0</v>
          </cell>
          <cell r="BM60">
            <v>8718891</v>
          </cell>
          <cell r="BN60" t="b">
            <v>1</v>
          </cell>
          <cell r="BO60">
            <v>42858</v>
          </cell>
          <cell r="BP60">
            <v>0</v>
          </cell>
          <cell r="BQ60">
            <v>0</v>
          </cell>
          <cell r="BR60">
            <v>0</v>
          </cell>
          <cell r="BS60">
            <v>0</v>
          </cell>
          <cell r="BT60">
            <v>0</v>
          </cell>
          <cell r="BU60">
            <v>0</v>
          </cell>
          <cell r="BV60">
            <v>0</v>
          </cell>
          <cell r="BW60">
            <v>0</v>
          </cell>
          <cell r="BX60">
            <v>0</v>
          </cell>
          <cell r="BY60">
            <v>0</v>
          </cell>
          <cell r="BZ60">
            <v>0</v>
          </cell>
          <cell r="CA60">
            <v>0</v>
          </cell>
          <cell r="CB60">
            <v>0</v>
          </cell>
          <cell r="CC60">
            <v>0</v>
          </cell>
          <cell r="CD60">
            <v>0</v>
          </cell>
          <cell r="CF60">
            <v>0</v>
          </cell>
          <cell r="CG60">
            <v>0</v>
          </cell>
          <cell r="CH60" t="str">
            <v>DECEMBRIE</v>
          </cell>
          <cell r="CI60" t="str">
            <v>IA</v>
          </cell>
          <cell r="CJ60">
            <v>0</v>
          </cell>
          <cell r="CK60" t="b">
            <v>0</v>
          </cell>
          <cell r="CL60">
            <v>0</v>
          </cell>
          <cell r="CM60">
            <v>0</v>
          </cell>
          <cell r="CN60">
            <v>0</v>
          </cell>
          <cell r="CO60">
            <v>0</v>
          </cell>
          <cell r="CP60" t="str">
            <v>N</v>
          </cell>
          <cell r="CQ60" t="str">
            <v>N</v>
          </cell>
          <cell r="CR60" t="b">
            <v>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v>0</v>
          </cell>
          <cell r="DI60">
            <v>0</v>
          </cell>
          <cell r="DJ60">
            <v>0</v>
          </cell>
          <cell r="DK60">
            <v>0</v>
          </cell>
          <cell r="DL60">
            <v>0</v>
          </cell>
          <cell r="DM60">
            <v>0</v>
          </cell>
          <cell r="DN60" t="b">
            <v>0</v>
          </cell>
          <cell r="DO60" t="b">
            <v>0</v>
          </cell>
          <cell r="DP60" t="b">
            <v>0</v>
          </cell>
          <cell r="DQ60" t="b">
            <v>0</v>
          </cell>
          <cell r="DR60">
            <v>0</v>
          </cell>
          <cell r="DS60">
            <v>0</v>
          </cell>
          <cell r="DT60">
            <v>0</v>
          </cell>
          <cell r="DU60">
            <v>0</v>
          </cell>
          <cell r="DV60">
            <v>0</v>
          </cell>
          <cell r="DW60">
            <v>0</v>
          </cell>
          <cell r="DX60">
            <v>0</v>
          </cell>
          <cell r="DY60">
            <v>0</v>
          </cell>
          <cell r="DZ60">
            <v>0</v>
          </cell>
          <cell r="EA60">
            <v>0</v>
          </cell>
          <cell r="EB60">
            <v>0</v>
          </cell>
          <cell r="EC60">
            <v>0</v>
          </cell>
          <cell r="ED60">
            <v>0</v>
          </cell>
          <cell r="EE60">
            <v>0</v>
          </cell>
          <cell r="EF60">
            <v>0</v>
          </cell>
          <cell r="EG60">
            <v>0</v>
          </cell>
          <cell r="EH60">
            <v>0</v>
          </cell>
          <cell r="EI60">
            <v>0</v>
          </cell>
          <cell r="EJ60">
            <v>0</v>
          </cell>
          <cell r="EK60">
            <v>0</v>
          </cell>
          <cell r="EL60">
            <v>0</v>
          </cell>
          <cell r="EM60">
            <v>0</v>
          </cell>
          <cell r="EN60">
            <v>0</v>
          </cell>
          <cell r="EO60">
            <v>0</v>
          </cell>
          <cell r="EP60">
            <v>0</v>
          </cell>
          <cell r="EQ60">
            <v>0</v>
          </cell>
          <cell r="ER60">
            <v>0</v>
          </cell>
          <cell r="ES60" t="b">
            <v>0</v>
          </cell>
          <cell r="ET60">
            <v>0</v>
          </cell>
          <cell r="EU60">
            <v>0</v>
          </cell>
          <cell r="EV60">
            <v>0</v>
          </cell>
        </row>
        <row r="61">
          <cell r="A61">
            <v>125</v>
          </cell>
          <cell r="B61" t="str">
            <v>2490221020068</v>
          </cell>
          <cell r="C61" t="str">
            <v>ESTE</v>
          </cell>
          <cell r="D61" t="str">
            <v>ROXIN MARIA</v>
          </cell>
          <cell r="E61" t="str">
            <v>ROXIN</v>
          </cell>
          <cell r="F61" t="str">
            <v>MARIA</v>
          </cell>
          <cell r="G61" t="str">
            <v>inspector</v>
          </cell>
          <cell r="H61">
            <v>0</v>
          </cell>
          <cell r="I61">
            <v>2377000</v>
          </cell>
          <cell r="J61">
            <v>2377000</v>
          </cell>
          <cell r="K61">
            <v>2377000</v>
          </cell>
          <cell r="L61">
            <v>0</v>
          </cell>
          <cell r="M61">
            <v>0</v>
          </cell>
          <cell r="N61">
            <v>0</v>
          </cell>
          <cell r="O61">
            <v>0</v>
          </cell>
          <cell r="P61">
            <v>0</v>
          </cell>
          <cell r="Q61">
            <v>144</v>
          </cell>
          <cell r="R61">
            <v>144</v>
          </cell>
          <cell r="S61">
            <v>0</v>
          </cell>
          <cell r="T61">
            <v>0</v>
          </cell>
          <cell r="U61">
            <v>0</v>
          </cell>
          <cell r="V61">
            <v>0</v>
          </cell>
          <cell r="W61">
            <v>0</v>
          </cell>
          <cell r="X61">
            <v>0</v>
          </cell>
          <cell r="Y61">
            <v>0</v>
          </cell>
          <cell r="Z61">
            <v>25</v>
          </cell>
          <cell r="AA61">
            <v>594250</v>
          </cell>
          <cell r="AB61">
            <v>594250</v>
          </cell>
          <cell r="AC61">
            <v>10</v>
          </cell>
          <cell r="AD61">
            <v>237700</v>
          </cell>
          <cell r="AE61">
            <v>237700</v>
          </cell>
          <cell r="AF61">
            <v>0</v>
          </cell>
          <cell r="AG61">
            <v>0</v>
          </cell>
          <cell r="AH61">
            <v>0</v>
          </cell>
          <cell r="AI61">
            <v>0</v>
          </cell>
          <cell r="AJ61">
            <v>0</v>
          </cell>
          <cell r="AK61">
            <v>0</v>
          </cell>
          <cell r="AL61">
            <v>2007455</v>
          </cell>
          <cell r="AM61">
            <v>0</v>
          </cell>
          <cell r="AN61">
            <v>0</v>
          </cell>
          <cell r="AO61" t="b">
            <v>0</v>
          </cell>
          <cell r="AP61">
            <v>0</v>
          </cell>
          <cell r="AQ61">
            <v>0</v>
          </cell>
          <cell r="AR61">
            <v>3500000</v>
          </cell>
          <cell r="AS61">
            <v>0</v>
          </cell>
          <cell r="AT61">
            <v>0</v>
          </cell>
          <cell r="AU61">
            <v>160448</v>
          </cell>
          <cell r="AV61">
            <v>23770</v>
          </cell>
          <cell r="AW61">
            <v>8716405</v>
          </cell>
          <cell r="AX61">
            <v>610148</v>
          </cell>
          <cell r="AY61">
            <v>0</v>
          </cell>
          <cell r="AZ61">
            <v>138900</v>
          </cell>
          <cell r="BA61">
            <v>7783139</v>
          </cell>
          <cell r="BB61">
            <v>926000</v>
          </cell>
          <cell r="BC61">
            <v>1</v>
          </cell>
          <cell r="BD61">
            <v>0</v>
          </cell>
          <cell r="BE61">
            <v>926000</v>
          </cell>
          <cell r="BF61">
            <v>6857139</v>
          </cell>
          <cell r="BG61">
            <v>1963796</v>
          </cell>
          <cell r="BH61">
            <v>5958243</v>
          </cell>
          <cell r="BI61">
            <v>0</v>
          </cell>
          <cell r="BJ61">
            <v>0</v>
          </cell>
          <cell r="BK61">
            <v>850000</v>
          </cell>
          <cell r="BL61">
            <v>0</v>
          </cell>
          <cell r="BM61">
            <v>5084473</v>
          </cell>
          <cell r="BN61" t="b">
            <v>1</v>
          </cell>
          <cell r="BO61">
            <v>23770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cell r="CD61">
            <v>0</v>
          </cell>
          <cell r="CF61">
            <v>0</v>
          </cell>
          <cell r="CG61">
            <v>0</v>
          </cell>
          <cell r="CH61" t="str">
            <v>DECEMBRIE</v>
          </cell>
          <cell r="CI61" t="str">
            <v>I</v>
          </cell>
          <cell r="CJ61">
            <v>0</v>
          </cell>
          <cell r="CK61" t="b">
            <v>0</v>
          </cell>
          <cell r="CL61">
            <v>0</v>
          </cell>
          <cell r="CM61">
            <v>0</v>
          </cell>
          <cell r="CN61">
            <v>0</v>
          </cell>
          <cell r="CO61">
            <v>0</v>
          </cell>
          <cell r="CP61" t="str">
            <v>N</v>
          </cell>
          <cell r="CQ61" t="str">
            <v>N</v>
          </cell>
          <cell r="CR61" t="b">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v>0</v>
          </cell>
          <cell r="DI61">
            <v>0</v>
          </cell>
          <cell r="DJ61">
            <v>0</v>
          </cell>
          <cell r="DK61">
            <v>0</v>
          </cell>
          <cell r="DL61">
            <v>0</v>
          </cell>
          <cell r="DM61">
            <v>0</v>
          </cell>
          <cell r="DN61" t="b">
            <v>0</v>
          </cell>
          <cell r="DO61" t="b">
            <v>0</v>
          </cell>
          <cell r="DP61" t="b">
            <v>0</v>
          </cell>
          <cell r="DQ61" t="b">
            <v>0</v>
          </cell>
          <cell r="DR61">
            <v>0</v>
          </cell>
          <cell r="DS61">
            <v>0</v>
          </cell>
          <cell r="DT61">
            <v>0</v>
          </cell>
          <cell r="DU61">
            <v>0</v>
          </cell>
          <cell r="DV61">
            <v>0</v>
          </cell>
          <cell r="DW61">
            <v>0</v>
          </cell>
          <cell r="DX61">
            <v>0</v>
          </cell>
          <cell r="DY61">
            <v>0</v>
          </cell>
          <cell r="DZ61">
            <v>0</v>
          </cell>
          <cell r="EA61">
            <v>0</v>
          </cell>
          <cell r="EB61">
            <v>0</v>
          </cell>
          <cell r="EC61">
            <v>0</v>
          </cell>
          <cell r="ED61">
            <v>0</v>
          </cell>
          <cell r="EE61">
            <v>0</v>
          </cell>
          <cell r="EF61">
            <v>0</v>
          </cell>
          <cell r="EG61">
            <v>0</v>
          </cell>
          <cell r="EH61">
            <v>0</v>
          </cell>
          <cell r="EI61">
            <v>0</v>
          </cell>
          <cell r="EJ61">
            <v>0</v>
          </cell>
          <cell r="EK61">
            <v>0</v>
          </cell>
          <cell r="EL61">
            <v>0</v>
          </cell>
          <cell r="EM61">
            <v>0</v>
          </cell>
          <cell r="EN61">
            <v>0</v>
          </cell>
          <cell r="EO61">
            <v>0</v>
          </cell>
          <cell r="EP61">
            <v>0</v>
          </cell>
          <cell r="EQ61">
            <v>0</v>
          </cell>
          <cell r="ER61">
            <v>0</v>
          </cell>
          <cell r="ES61" t="b">
            <v>0</v>
          </cell>
          <cell r="ET61">
            <v>0</v>
          </cell>
          <cell r="EU61">
            <v>0</v>
          </cell>
          <cell r="EV61">
            <v>0</v>
          </cell>
        </row>
        <row r="62">
          <cell r="A62">
            <v>126</v>
          </cell>
          <cell r="B62" t="str">
            <v>1750123020072</v>
          </cell>
          <cell r="C62" t="str">
            <v>ESTE</v>
          </cell>
          <cell r="D62" t="str">
            <v>STANA COSMIN-ADRIAN</v>
          </cell>
          <cell r="E62" t="str">
            <v>STANA</v>
          </cell>
          <cell r="F62" t="str">
            <v>COSMIN-ADRIAN</v>
          </cell>
          <cell r="G62" t="str">
            <v>inspector</v>
          </cell>
          <cell r="H62">
            <v>0</v>
          </cell>
          <cell r="I62">
            <v>2377000</v>
          </cell>
          <cell r="J62">
            <v>2377000</v>
          </cell>
          <cell r="K62">
            <v>2377000</v>
          </cell>
          <cell r="L62">
            <v>0</v>
          </cell>
          <cell r="M62">
            <v>0</v>
          </cell>
          <cell r="N62">
            <v>0</v>
          </cell>
          <cell r="O62">
            <v>0</v>
          </cell>
          <cell r="P62">
            <v>0</v>
          </cell>
          <cell r="Q62">
            <v>144</v>
          </cell>
          <cell r="R62">
            <v>144</v>
          </cell>
          <cell r="S62">
            <v>0</v>
          </cell>
          <cell r="T62">
            <v>0</v>
          </cell>
          <cell r="U62">
            <v>21</v>
          </cell>
          <cell r="V62">
            <v>693292</v>
          </cell>
          <cell r="W62">
            <v>693292</v>
          </cell>
          <cell r="X62">
            <v>0</v>
          </cell>
          <cell r="Y62">
            <v>0</v>
          </cell>
          <cell r="Z62">
            <v>5</v>
          </cell>
          <cell r="AA62">
            <v>118850</v>
          </cell>
          <cell r="AB62">
            <v>118850</v>
          </cell>
          <cell r="AC62">
            <v>0</v>
          </cell>
          <cell r="AD62">
            <v>0</v>
          </cell>
          <cell r="AE62">
            <v>0</v>
          </cell>
          <cell r="AF62">
            <v>0</v>
          </cell>
          <cell r="AG62">
            <v>0</v>
          </cell>
          <cell r="AH62">
            <v>0</v>
          </cell>
          <cell r="AI62">
            <v>0</v>
          </cell>
          <cell r="AJ62">
            <v>0</v>
          </cell>
          <cell r="AK62">
            <v>0</v>
          </cell>
          <cell r="AL62">
            <v>1789685</v>
          </cell>
          <cell r="AM62">
            <v>0</v>
          </cell>
          <cell r="AN62">
            <v>0</v>
          </cell>
          <cell r="AO62" t="b">
            <v>0</v>
          </cell>
          <cell r="AP62">
            <v>0</v>
          </cell>
          <cell r="AQ62">
            <v>0</v>
          </cell>
          <cell r="AR62">
            <v>3500000</v>
          </cell>
          <cell r="AS62">
            <v>0</v>
          </cell>
          <cell r="AT62">
            <v>0</v>
          </cell>
          <cell r="AU62">
            <v>124792</v>
          </cell>
          <cell r="AV62">
            <v>23770</v>
          </cell>
          <cell r="AW62">
            <v>8478827</v>
          </cell>
          <cell r="AX62">
            <v>593518</v>
          </cell>
          <cell r="AY62">
            <v>0</v>
          </cell>
          <cell r="AZ62">
            <v>138900</v>
          </cell>
          <cell r="BA62">
            <v>7597847</v>
          </cell>
          <cell r="BB62">
            <v>926000</v>
          </cell>
          <cell r="BC62">
            <v>1</v>
          </cell>
          <cell r="BD62">
            <v>0</v>
          </cell>
          <cell r="BE62">
            <v>926000</v>
          </cell>
          <cell r="BF62">
            <v>6671847</v>
          </cell>
          <cell r="BG62">
            <v>1889679</v>
          </cell>
          <cell r="BH62">
            <v>5847068</v>
          </cell>
          <cell r="BI62">
            <v>0</v>
          </cell>
          <cell r="BJ62">
            <v>0</v>
          </cell>
          <cell r="BK62">
            <v>0</v>
          </cell>
          <cell r="BL62">
            <v>0</v>
          </cell>
          <cell r="BM62">
            <v>5823298</v>
          </cell>
          <cell r="BN62" t="b">
            <v>1</v>
          </cell>
          <cell r="BO62">
            <v>23770</v>
          </cell>
          <cell r="BP62">
            <v>0</v>
          </cell>
          <cell r="BQ62">
            <v>0</v>
          </cell>
          <cell r="BR62">
            <v>0</v>
          </cell>
          <cell r="BS62">
            <v>0</v>
          </cell>
          <cell r="BT62">
            <v>0</v>
          </cell>
          <cell r="BU62">
            <v>0</v>
          </cell>
          <cell r="BV62">
            <v>0</v>
          </cell>
          <cell r="BW62">
            <v>0</v>
          </cell>
          <cell r="BX62">
            <v>0</v>
          </cell>
          <cell r="BY62">
            <v>0</v>
          </cell>
          <cell r="BZ62">
            <v>0</v>
          </cell>
          <cell r="CA62">
            <v>0</v>
          </cell>
          <cell r="CB62">
            <v>0</v>
          </cell>
          <cell r="CC62">
            <v>0</v>
          </cell>
          <cell r="CD62">
            <v>0</v>
          </cell>
          <cell r="CF62">
            <v>0</v>
          </cell>
          <cell r="CG62">
            <v>0</v>
          </cell>
          <cell r="CH62" t="str">
            <v>DECEMBRIE</v>
          </cell>
          <cell r="CI62" t="str">
            <v>I</v>
          </cell>
          <cell r="CJ62">
            <v>0</v>
          </cell>
          <cell r="CK62" t="b">
            <v>0</v>
          </cell>
          <cell r="CL62">
            <v>0</v>
          </cell>
          <cell r="CM62">
            <v>0</v>
          </cell>
          <cell r="CN62">
            <v>0</v>
          </cell>
          <cell r="CO62">
            <v>0</v>
          </cell>
          <cell r="CP62" t="str">
            <v>N</v>
          </cell>
          <cell r="CQ62" t="str">
            <v>N</v>
          </cell>
          <cell r="CR62" t="b">
            <v>0</v>
          </cell>
          <cell r="CS62">
            <v>0</v>
          </cell>
          <cell r="CT62">
            <v>0</v>
          </cell>
          <cell r="CU62">
            <v>0</v>
          </cell>
          <cell r="CV62">
            <v>0</v>
          </cell>
          <cell r="CW62">
            <v>0</v>
          </cell>
          <cell r="CX62">
            <v>0</v>
          </cell>
          <cell r="CY62">
            <v>0</v>
          </cell>
          <cell r="CZ62">
            <v>0</v>
          </cell>
          <cell r="DA62">
            <v>0</v>
          </cell>
          <cell r="DB62">
            <v>0</v>
          </cell>
          <cell r="DC62">
            <v>0</v>
          </cell>
          <cell r="DD62">
            <v>0</v>
          </cell>
          <cell r="DE62">
            <v>0</v>
          </cell>
          <cell r="DF62">
            <v>0</v>
          </cell>
          <cell r="DG62">
            <v>0</v>
          </cell>
          <cell r="DH62">
            <v>0</v>
          </cell>
          <cell r="DI62">
            <v>0</v>
          </cell>
          <cell r="DJ62">
            <v>0</v>
          </cell>
          <cell r="DK62">
            <v>0</v>
          </cell>
          <cell r="DL62">
            <v>0</v>
          </cell>
          <cell r="DM62">
            <v>0</v>
          </cell>
          <cell r="DN62" t="b">
            <v>0</v>
          </cell>
          <cell r="DO62" t="b">
            <v>0</v>
          </cell>
          <cell r="DP62" t="b">
            <v>0</v>
          </cell>
          <cell r="DQ62" t="b">
            <v>0</v>
          </cell>
          <cell r="DR62">
            <v>0</v>
          </cell>
          <cell r="DS62">
            <v>0</v>
          </cell>
          <cell r="DT62">
            <v>0</v>
          </cell>
          <cell r="DU62">
            <v>0</v>
          </cell>
          <cell r="DV62">
            <v>0</v>
          </cell>
          <cell r="DW62">
            <v>0</v>
          </cell>
          <cell r="DX62">
            <v>0</v>
          </cell>
          <cell r="DY62">
            <v>0</v>
          </cell>
          <cell r="DZ62">
            <v>0</v>
          </cell>
          <cell r="EA62">
            <v>0</v>
          </cell>
          <cell r="EB62">
            <v>0</v>
          </cell>
          <cell r="EC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v>0</v>
          </cell>
          <cell r="ES62" t="b">
            <v>0</v>
          </cell>
          <cell r="ET62">
            <v>0</v>
          </cell>
          <cell r="EU62">
            <v>0</v>
          </cell>
          <cell r="EV62">
            <v>0</v>
          </cell>
        </row>
        <row r="63">
          <cell r="A63">
            <v>122</v>
          </cell>
          <cell r="B63" t="str">
            <v>1500717020017</v>
          </cell>
          <cell r="C63" t="str">
            <v>ESTE</v>
          </cell>
          <cell r="D63" t="str">
            <v>BOAR ZENO</v>
          </cell>
          <cell r="E63" t="str">
            <v>BOAR</v>
          </cell>
          <cell r="F63" t="str">
            <v>ZENO</v>
          </cell>
          <cell r="G63" t="str">
            <v>inspector</v>
          </cell>
          <cell r="H63">
            <v>0</v>
          </cell>
          <cell r="I63">
            <v>2377000</v>
          </cell>
          <cell r="J63">
            <v>2733550</v>
          </cell>
          <cell r="K63">
            <v>2733550</v>
          </cell>
          <cell r="L63">
            <v>0</v>
          </cell>
          <cell r="M63">
            <v>0</v>
          </cell>
          <cell r="N63">
            <v>356550</v>
          </cell>
          <cell r="O63">
            <v>15</v>
          </cell>
          <cell r="P63">
            <v>356550</v>
          </cell>
          <cell r="Q63">
            <v>144</v>
          </cell>
          <cell r="R63">
            <v>144</v>
          </cell>
          <cell r="S63">
            <v>0</v>
          </cell>
          <cell r="T63">
            <v>0</v>
          </cell>
          <cell r="U63">
            <v>0</v>
          </cell>
          <cell r="V63">
            <v>0</v>
          </cell>
          <cell r="W63">
            <v>0</v>
          </cell>
          <cell r="X63">
            <v>0</v>
          </cell>
          <cell r="Y63">
            <v>0</v>
          </cell>
          <cell r="Z63">
            <v>25</v>
          </cell>
          <cell r="AA63">
            <v>683388</v>
          </cell>
          <cell r="AB63">
            <v>683388</v>
          </cell>
          <cell r="AC63">
            <v>0</v>
          </cell>
          <cell r="AD63">
            <v>0</v>
          </cell>
          <cell r="AE63">
            <v>0</v>
          </cell>
          <cell r="AF63">
            <v>0</v>
          </cell>
          <cell r="AG63">
            <v>0</v>
          </cell>
          <cell r="AH63">
            <v>0</v>
          </cell>
          <cell r="AI63">
            <v>0</v>
          </cell>
          <cell r="AJ63">
            <v>0</v>
          </cell>
          <cell r="AK63">
            <v>0</v>
          </cell>
          <cell r="AL63">
            <v>2308573</v>
          </cell>
          <cell r="AM63">
            <v>0</v>
          </cell>
          <cell r="AN63">
            <v>0</v>
          </cell>
          <cell r="AO63" t="b">
            <v>0</v>
          </cell>
          <cell r="AP63">
            <v>0</v>
          </cell>
          <cell r="AQ63">
            <v>0</v>
          </cell>
          <cell r="AR63">
            <v>3500000</v>
          </cell>
          <cell r="AS63">
            <v>0</v>
          </cell>
          <cell r="AT63">
            <v>0</v>
          </cell>
          <cell r="AU63">
            <v>170847</v>
          </cell>
          <cell r="AV63">
            <v>27336</v>
          </cell>
          <cell r="AW63">
            <v>9225511</v>
          </cell>
          <cell r="AX63">
            <v>645786</v>
          </cell>
          <cell r="AY63">
            <v>0</v>
          </cell>
          <cell r="AZ63">
            <v>138900</v>
          </cell>
          <cell r="BA63">
            <v>8242642</v>
          </cell>
          <cell r="BB63">
            <v>926000</v>
          </cell>
          <cell r="BC63">
            <v>1</v>
          </cell>
          <cell r="BD63">
            <v>0</v>
          </cell>
          <cell r="BE63">
            <v>926000</v>
          </cell>
          <cell r="BF63">
            <v>7316642</v>
          </cell>
          <cell r="BG63">
            <v>2147597</v>
          </cell>
          <cell r="BH63">
            <v>6233945</v>
          </cell>
          <cell r="BI63">
            <v>0</v>
          </cell>
          <cell r="BJ63">
            <v>0</v>
          </cell>
          <cell r="BK63">
            <v>300000</v>
          </cell>
          <cell r="BL63">
            <v>0</v>
          </cell>
          <cell r="BM63">
            <v>5910175</v>
          </cell>
          <cell r="BN63" t="b">
            <v>1</v>
          </cell>
          <cell r="BO63">
            <v>23770</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D63">
            <v>0</v>
          </cell>
          <cell r="CF63">
            <v>0</v>
          </cell>
          <cell r="CG63">
            <v>0</v>
          </cell>
          <cell r="CH63" t="str">
            <v>DECEMBRIE</v>
          </cell>
          <cell r="CI63" t="str">
            <v>I</v>
          </cell>
          <cell r="CJ63">
            <v>0</v>
          </cell>
          <cell r="CK63" t="b">
            <v>0</v>
          </cell>
          <cell r="CL63">
            <v>0</v>
          </cell>
          <cell r="CM63">
            <v>0</v>
          </cell>
          <cell r="CN63">
            <v>0</v>
          </cell>
          <cell r="CO63">
            <v>0</v>
          </cell>
          <cell r="CP63" t="str">
            <v>N</v>
          </cell>
          <cell r="CQ63" t="str">
            <v>N</v>
          </cell>
          <cell r="CR63" t="b">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cell r="DG63">
            <v>0</v>
          </cell>
          <cell r="DH63">
            <v>0</v>
          </cell>
          <cell r="DI63">
            <v>0</v>
          </cell>
          <cell r="DJ63">
            <v>0</v>
          </cell>
          <cell r="DK63">
            <v>0</v>
          </cell>
          <cell r="DL63">
            <v>0</v>
          </cell>
          <cell r="DM63">
            <v>0</v>
          </cell>
          <cell r="DN63" t="b">
            <v>0</v>
          </cell>
          <cell r="DO63" t="b">
            <v>0</v>
          </cell>
          <cell r="DP63" t="b">
            <v>0</v>
          </cell>
          <cell r="DQ63" t="b">
            <v>0</v>
          </cell>
          <cell r="DR63">
            <v>0</v>
          </cell>
          <cell r="DS63">
            <v>0</v>
          </cell>
          <cell r="DT63">
            <v>0</v>
          </cell>
          <cell r="DU63">
            <v>0</v>
          </cell>
          <cell r="DV63">
            <v>0</v>
          </cell>
          <cell r="DW63">
            <v>0</v>
          </cell>
          <cell r="DX63">
            <v>0</v>
          </cell>
          <cell r="DY63">
            <v>0</v>
          </cell>
          <cell r="DZ63">
            <v>0</v>
          </cell>
          <cell r="EA63">
            <v>0</v>
          </cell>
          <cell r="EB63">
            <v>0</v>
          </cell>
          <cell r="EC63">
            <v>0</v>
          </cell>
          <cell r="ED63">
            <v>0</v>
          </cell>
          <cell r="EE63">
            <v>0</v>
          </cell>
          <cell r="EF63">
            <v>0</v>
          </cell>
          <cell r="EG63">
            <v>0</v>
          </cell>
          <cell r="EH63">
            <v>0</v>
          </cell>
          <cell r="EI63">
            <v>0</v>
          </cell>
          <cell r="EJ63">
            <v>0</v>
          </cell>
          <cell r="EK63">
            <v>0</v>
          </cell>
          <cell r="EL63">
            <v>0</v>
          </cell>
          <cell r="EM63">
            <v>0</v>
          </cell>
          <cell r="EN63">
            <v>0</v>
          </cell>
          <cell r="EO63">
            <v>0</v>
          </cell>
          <cell r="EP63">
            <v>0</v>
          </cell>
          <cell r="EQ63">
            <v>0</v>
          </cell>
          <cell r="ER63">
            <v>0</v>
          </cell>
          <cell r="ES63" t="b">
            <v>0</v>
          </cell>
          <cell r="ET63">
            <v>0</v>
          </cell>
          <cell r="EU63">
            <v>0</v>
          </cell>
          <cell r="EV63">
            <v>0</v>
          </cell>
        </row>
        <row r="64">
          <cell r="A64">
            <v>123</v>
          </cell>
          <cell r="B64" t="str">
            <v>1750722020055</v>
          </cell>
          <cell r="C64" t="str">
            <v>ESTE</v>
          </cell>
          <cell r="D64" t="str">
            <v>GIURGIU REMUS</v>
          </cell>
          <cell r="E64" t="str">
            <v>GIURGIU</v>
          </cell>
          <cell r="F64" t="str">
            <v>REMUS</v>
          </cell>
          <cell r="G64" t="str">
            <v>inspector</v>
          </cell>
          <cell r="H64">
            <v>0</v>
          </cell>
          <cell r="I64">
            <v>2377000</v>
          </cell>
          <cell r="J64">
            <v>2377000</v>
          </cell>
          <cell r="K64">
            <v>1584667</v>
          </cell>
          <cell r="L64">
            <v>0</v>
          </cell>
          <cell r="M64">
            <v>0</v>
          </cell>
          <cell r="N64">
            <v>0</v>
          </cell>
          <cell r="O64">
            <v>0</v>
          </cell>
          <cell r="P64">
            <v>0</v>
          </cell>
          <cell r="Q64">
            <v>144</v>
          </cell>
          <cell r="R64">
            <v>96</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48</v>
          </cell>
          <cell r="AJ64">
            <v>792333</v>
          </cell>
          <cell r="AK64">
            <v>0</v>
          </cell>
          <cell r="AL64">
            <v>2007455</v>
          </cell>
          <cell r="AM64">
            <v>0</v>
          </cell>
          <cell r="AN64">
            <v>0</v>
          </cell>
          <cell r="AO64" t="b">
            <v>0</v>
          </cell>
          <cell r="AP64">
            <v>0</v>
          </cell>
          <cell r="AQ64">
            <v>0</v>
          </cell>
          <cell r="AR64">
            <v>3500000</v>
          </cell>
          <cell r="AS64">
            <v>0</v>
          </cell>
          <cell r="AT64">
            <v>0</v>
          </cell>
          <cell r="AU64">
            <v>118850</v>
          </cell>
          <cell r="AV64">
            <v>23770</v>
          </cell>
          <cell r="AW64">
            <v>7884455</v>
          </cell>
          <cell r="AX64">
            <v>551912</v>
          </cell>
          <cell r="AY64">
            <v>0</v>
          </cell>
          <cell r="AZ64">
            <v>138900</v>
          </cell>
          <cell r="BA64">
            <v>7051023</v>
          </cell>
          <cell r="BB64">
            <v>926000</v>
          </cell>
          <cell r="BC64">
            <v>1</v>
          </cell>
          <cell r="BD64">
            <v>0</v>
          </cell>
          <cell r="BE64">
            <v>926000</v>
          </cell>
          <cell r="BF64">
            <v>6125023</v>
          </cell>
          <cell r="BG64">
            <v>1670949</v>
          </cell>
          <cell r="BH64">
            <v>5518974</v>
          </cell>
          <cell r="BI64">
            <v>0</v>
          </cell>
          <cell r="BJ64">
            <v>0</v>
          </cell>
          <cell r="BK64">
            <v>0</v>
          </cell>
          <cell r="BL64">
            <v>0</v>
          </cell>
          <cell r="BM64">
            <v>5495204</v>
          </cell>
          <cell r="BN64" t="b">
            <v>1</v>
          </cell>
          <cell r="BO64">
            <v>23770</v>
          </cell>
          <cell r="BP64">
            <v>0</v>
          </cell>
          <cell r="BQ64">
            <v>0</v>
          </cell>
          <cell r="BR64">
            <v>0</v>
          </cell>
          <cell r="BS64">
            <v>0</v>
          </cell>
          <cell r="BT64">
            <v>0</v>
          </cell>
          <cell r="BU64">
            <v>0</v>
          </cell>
          <cell r="BV64">
            <v>0</v>
          </cell>
          <cell r="BW64">
            <v>0</v>
          </cell>
          <cell r="BX64">
            <v>0</v>
          </cell>
          <cell r="BY64">
            <v>0</v>
          </cell>
          <cell r="BZ64">
            <v>0</v>
          </cell>
          <cell r="CA64">
            <v>0</v>
          </cell>
          <cell r="CB64">
            <v>0</v>
          </cell>
          <cell r="CC64">
            <v>0</v>
          </cell>
          <cell r="CD64">
            <v>0</v>
          </cell>
          <cell r="CF64">
            <v>0</v>
          </cell>
          <cell r="CG64">
            <v>0</v>
          </cell>
          <cell r="CH64" t="str">
            <v>DECEMBRIE</v>
          </cell>
          <cell r="CI64" t="str">
            <v>I</v>
          </cell>
          <cell r="CJ64">
            <v>0</v>
          </cell>
          <cell r="CK64" t="b">
            <v>0</v>
          </cell>
          <cell r="CL64">
            <v>0</v>
          </cell>
          <cell r="CM64">
            <v>0</v>
          </cell>
          <cell r="CN64">
            <v>0</v>
          </cell>
          <cell r="CO64">
            <v>0</v>
          </cell>
          <cell r="CP64" t="str">
            <v>N</v>
          </cell>
          <cell r="CQ64" t="str">
            <v>N</v>
          </cell>
          <cell r="CR64" t="b">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0</v>
          </cell>
          <cell r="DI64">
            <v>0</v>
          </cell>
          <cell r="DJ64">
            <v>0</v>
          </cell>
          <cell r="DK64">
            <v>0</v>
          </cell>
          <cell r="DL64">
            <v>0</v>
          </cell>
          <cell r="DM64">
            <v>0</v>
          </cell>
          <cell r="DN64" t="b">
            <v>0</v>
          </cell>
          <cell r="DO64" t="b">
            <v>0</v>
          </cell>
          <cell r="DP64" t="b">
            <v>0</v>
          </cell>
          <cell r="DQ64" t="b">
            <v>0</v>
          </cell>
          <cell r="DR64">
            <v>0</v>
          </cell>
          <cell r="DS64">
            <v>0</v>
          </cell>
          <cell r="DT64">
            <v>0</v>
          </cell>
          <cell r="DU64">
            <v>0</v>
          </cell>
          <cell r="DV64">
            <v>0</v>
          </cell>
          <cell r="DW64">
            <v>0</v>
          </cell>
          <cell r="DX64">
            <v>0</v>
          </cell>
          <cell r="DY64">
            <v>0</v>
          </cell>
          <cell r="DZ64">
            <v>0</v>
          </cell>
          <cell r="EA64">
            <v>0</v>
          </cell>
          <cell r="EB64">
            <v>0</v>
          </cell>
          <cell r="EC64">
            <v>0</v>
          </cell>
          <cell r="ED64">
            <v>0</v>
          </cell>
          <cell r="EE64">
            <v>0</v>
          </cell>
          <cell r="EF64">
            <v>0</v>
          </cell>
          <cell r="EG64">
            <v>0</v>
          </cell>
          <cell r="EH64">
            <v>0</v>
          </cell>
          <cell r="EI64">
            <v>0</v>
          </cell>
          <cell r="EJ64">
            <v>0</v>
          </cell>
          <cell r="EK64">
            <v>0</v>
          </cell>
          <cell r="EL64">
            <v>0</v>
          </cell>
          <cell r="EM64">
            <v>0</v>
          </cell>
          <cell r="EN64">
            <v>0</v>
          </cell>
          <cell r="EO64">
            <v>0</v>
          </cell>
          <cell r="EP64">
            <v>0</v>
          </cell>
          <cell r="EQ64">
            <v>0</v>
          </cell>
          <cell r="ER64">
            <v>0</v>
          </cell>
          <cell r="ES64" t="b">
            <v>0</v>
          </cell>
          <cell r="ET64">
            <v>0</v>
          </cell>
          <cell r="EU64">
            <v>0</v>
          </cell>
          <cell r="EV64">
            <v>0</v>
          </cell>
        </row>
        <row r="65">
          <cell r="A65">
            <v>130</v>
          </cell>
          <cell r="B65" t="str">
            <v>1581021020025</v>
          </cell>
          <cell r="C65" t="str">
            <v>ESTE</v>
          </cell>
          <cell r="D65" t="str">
            <v>JANCA CEZAR-IUSTIN</v>
          </cell>
          <cell r="E65" t="str">
            <v>JANCA</v>
          </cell>
          <cell r="F65" t="str">
            <v>CEZAR-IUSTIN</v>
          </cell>
          <cell r="G65" t="str">
            <v>inspector</v>
          </cell>
          <cell r="H65">
            <v>0</v>
          </cell>
          <cell r="I65">
            <v>2547000</v>
          </cell>
          <cell r="J65">
            <v>2547000</v>
          </cell>
          <cell r="K65">
            <v>1981000</v>
          </cell>
          <cell r="L65">
            <v>0</v>
          </cell>
          <cell r="M65">
            <v>0</v>
          </cell>
          <cell r="N65">
            <v>0</v>
          </cell>
          <cell r="O65">
            <v>0</v>
          </cell>
          <cell r="P65">
            <v>0</v>
          </cell>
          <cell r="Q65">
            <v>144</v>
          </cell>
          <cell r="R65">
            <v>112</v>
          </cell>
          <cell r="S65">
            <v>0</v>
          </cell>
          <cell r="T65">
            <v>0</v>
          </cell>
          <cell r="U65">
            <v>28</v>
          </cell>
          <cell r="V65">
            <v>990500</v>
          </cell>
          <cell r="W65">
            <v>990500</v>
          </cell>
          <cell r="X65">
            <v>0</v>
          </cell>
          <cell r="Y65">
            <v>0</v>
          </cell>
          <cell r="Z65">
            <v>25</v>
          </cell>
          <cell r="AA65">
            <v>495250</v>
          </cell>
          <cell r="AB65">
            <v>636750</v>
          </cell>
          <cell r="AC65">
            <v>10</v>
          </cell>
          <cell r="AD65">
            <v>198100</v>
          </cell>
          <cell r="AE65">
            <v>254700</v>
          </cell>
          <cell r="AF65">
            <v>0</v>
          </cell>
          <cell r="AG65">
            <v>0</v>
          </cell>
          <cell r="AH65">
            <v>0</v>
          </cell>
          <cell r="AI65">
            <v>32</v>
          </cell>
          <cell r="AJ65">
            <v>707500</v>
          </cell>
          <cell r="AK65">
            <v>0</v>
          </cell>
          <cell r="AL65">
            <v>2472003</v>
          </cell>
          <cell r="AM65">
            <v>0</v>
          </cell>
          <cell r="AN65">
            <v>0</v>
          </cell>
          <cell r="AO65" t="b">
            <v>0</v>
          </cell>
          <cell r="AP65">
            <v>0</v>
          </cell>
          <cell r="AQ65">
            <v>0</v>
          </cell>
          <cell r="AR65">
            <v>3500000</v>
          </cell>
          <cell r="AS65">
            <v>0</v>
          </cell>
          <cell r="AT65">
            <v>0</v>
          </cell>
          <cell r="AU65">
            <v>171922</v>
          </cell>
          <cell r="AV65">
            <v>25470</v>
          </cell>
          <cell r="AW65">
            <v>10344353</v>
          </cell>
          <cell r="AX65">
            <v>724105</v>
          </cell>
          <cell r="AY65">
            <v>0</v>
          </cell>
          <cell r="AZ65">
            <v>138900</v>
          </cell>
          <cell r="BA65">
            <v>9283956</v>
          </cell>
          <cell r="BB65">
            <v>926000</v>
          </cell>
          <cell r="BC65">
            <v>1</v>
          </cell>
          <cell r="BD65">
            <v>0</v>
          </cell>
          <cell r="BE65">
            <v>926000</v>
          </cell>
          <cell r="BF65">
            <v>8357956</v>
          </cell>
          <cell r="BG65">
            <v>2564122</v>
          </cell>
          <cell r="BH65">
            <v>6858734</v>
          </cell>
          <cell r="BI65">
            <v>0</v>
          </cell>
          <cell r="BJ65">
            <v>0</v>
          </cell>
          <cell r="BK65">
            <v>0</v>
          </cell>
          <cell r="BL65">
            <v>0</v>
          </cell>
          <cell r="BM65">
            <v>6833264</v>
          </cell>
          <cell r="BN65" t="b">
            <v>1</v>
          </cell>
          <cell r="BO65">
            <v>25470</v>
          </cell>
          <cell r="BP65">
            <v>0</v>
          </cell>
          <cell r="BQ65">
            <v>0</v>
          </cell>
          <cell r="BR65">
            <v>0</v>
          </cell>
          <cell r="BS65">
            <v>0</v>
          </cell>
          <cell r="BT65">
            <v>0</v>
          </cell>
          <cell r="BU65">
            <v>0</v>
          </cell>
          <cell r="BV65">
            <v>0</v>
          </cell>
          <cell r="BW65">
            <v>0</v>
          </cell>
          <cell r="BX65">
            <v>0</v>
          </cell>
          <cell r="BY65">
            <v>0</v>
          </cell>
          <cell r="BZ65">
            <v>0</v>
          </cell>
          <cell r="CA65">
            <v>0</v>
          </cell>
          <cell r="CB65">
            <v>0</v>
          </cell>
          <cell r="CC65">
            <v>0</v>
          </cell>
          <cell r="CD65">
            <v>0</v>
          </cell>
          <cell r="CF65">
            <v>0</v>
          </cell>
          <cell r="CG65">
            <v>0</v>
          </cell>
          <cell r="CH65" t="str">
            <v>DECEMBRIE</v>
          </cell>
          <cell r="CI65" t="str">
            <v>IA</v>
          </cell>
          <cell r="CJ65">
            <v>0</v>
          </cell>
          <cell r="CK65" t="b">
            <v>0</v>
          </cell>
          <cell r="CL65">
            <v>0</v>
          </cell>
          <cell r="CM65">
            <v>0</v>
          </cell>
          <cell r="CN65">
            <v>0</v>
          </cell>
          <cell r="CO65">
            <v>0</v>
          </cell>
          <cell r="CP65" t="str">
            <v>N</v>
          </cell>
          <cell r="CQ65" t="str">
            <v>N</v>
          </cell>
          <cell r="CR65" t="b">
            <v>0</v>
          </cell>
          <cell r="CS65">
            <v>0</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v>0</v>
          </cell>
          <cell r="DI65">
            <v>0</v>
          </cell>
          <cell r="DJ65">
            <v>0</v>
          </cell>
          <cell r="DK65">
            <v>0</v>
          </cell>
          <cell r="DL65">
            <v>0</v>
          </cell>
          <cell r="DM65">
            <v>0</v>
          </cell>
          <cell r="DN65" t="b">
            <v>0</v>
          </cell>
          <cell r="DO65" t="b">
            <v>0</v>
          </cell>
          <cell r="DP65" t="b">
            <v>0</v>
          </cell>
          <cell r="DQ65" t="b">
            <v>0</v>
          </cell>
          <cell r="DR65">
            <v>0</v>
          </cell>
          <cell r="DS65">
            <v>0</v>
          </cell>
          <cell r="DT65">
            <v>0</v>
          </cell>
          <cell r="DU65">
            <v>0</v>
          </cell>
          <cell r="DV65">
            <v>0</v>
          </cell>
          <cell r="DW65">
            <v>0</v>
          </cell>
          <cell r="DX65">
            <v>0</v>
          </cell>
          <cell r="DY65">
            <v>0</v>
          </cell>
          <cell r="DZ65">
            <v>0</v>
          </cell>
          <cell r="EA65">
            <v>0</v>
          </cell>
          <cell r="EB65">
            <v>0</v>
          </cell>
          <cell r="EC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v>0</v>
          </cell>
          <cell r="ES65" t="b">
            <v>0</v>
          </cell>
          <cell r="ET65">
            <v>0</v>
          </cell>
          <cell r="EU65">
            <v>0</v>
          </cell>
          <cell r="EV65">
            <v>0</v>
          </cell>
        </row>
        <row r="66">
          <cell r="A66">
            <v>121</v>
          </cell>
          <cell r="B66" t="str">
            <v>2580607020015</v>
          </cell>
          <cell r="C66" t="str">
            <v>ESTE</v>
          </cell>
          <cell r="D66" t="str">
            <v>POP MARGARETA</v>
          </cell>
          <cell r="E66" t="str">
            <v>POP</v>
          </cell>
          <cell r="F66" t="str">
            <v>MARGARETA</v>
          </cell>
          <cell r="G66" t="str">
            <v>inspector</v>
          </cell>
          <cell r="H66">
            <v>0</v>
          </cell>
          <cell r="I66">
            <v>2547000</v>
          </cell>
          <cell r="J66">
            <v>2547000</v>
          </cell>
          <cell r="K66">
            <v>1415000</v>
          </cell>
          <cell r="L66">
            <v>0</v>
          </cell>
          <cell r="M66">
            <v>0</v>
          </cell>
          <cell r="N66">
            <v>0</v>
          </cell>
          <cell r="O66">
            <v>0</v>
          </cell>
          <cell r="P66">
            <v>0</v>
          </cell>
          <cell r="Q66">
            <v>144</v>
          </cell>
          <cell r="R66">
            <v>80</v>
          </cell>
          <cell r="S66">
            <v>0</v>
          </cell>
          <cell r="T66">
            <v>0</v>
          </cell>
          <cell r="U66">
            <v>0</v>
          </cell>
          <cell r="V66">
            <v>0</v>
          </cell>
          <cell r="W66">
            <v>0</v>
          </cell>
          <cell r="X66">
            <v>0</v>
          </cell>
          <cell r="Y66">
            <v>0</v>
          </cell>
          <cell r="Z66">
            <v>25</v>
          </cell>
          <cell r="AA66">
            <v>353750</v>
          </cell>
          <cell r="AB66">
            <v>636750</v>
          </cell>
          <cell r="AC66">
            <v>0</v>
          </cell>
          <cell r="AD66">
            <v>0</v>
          </cell>
          <cell r="AE66">
            <v>0</v>
          </cell>
          <cell r="AF66">
            <v>15</v>
          </cell>
          <cell r="AG66">
            <v>212250</v>
          </cell>
          <cell r="AH66">
            <v>382050</v>
          </cell>
          <cell r="AI66">
            <v>64</v>
          </cell>
          <cell r="AJ66">
            <v>1415000</v>
          </cell>
          <cell r="AK66">
            <v>0</v>
          </cell>
          <cell r="AL66">
            <v>2150974</v>
          </cell>
          <cell r="AM66">
            <v>0</v>
          </cell>
          <cell r="AN66">
            <v>0</v>
          </cell>
          <cell r="AO66" t="b">
            <v>0</v>
          </cell>
          <cell r="AP66">
            <v>0</v>
          </cell>
          <cell r="AQ66">
            <v>0</v>
          </cell>
          <cell r="AR66">
            <v>3500000</v>
          </cell>
          <cell r="AS66">
            <v>0</v>
          </cell>
          <cell r="AT66">
            <v>0</v>
          </cell>
          <cell r="AU66">
            <v>178290</v>
          </cell>
          <cell r="AV66">
            <v>25470</v>
          </cell>
          <cell r="AW66">
            <v>9046974</v>
          </cell>
          <cell r="AX66">
            <v>633288</v>
          </cell>
          <cell r="AY66">
            <v>0</v>
          </cell>
          <cell r="AZ66">
            <v>138900</v>
          </cell>
          <cell r="BA66">
            <v>8071026</v>
          </cell>
          <cell r="BB66">
            <v>926000</v>
          </cell>
          <cell r="BC66">
            <v>1</v>
          </cell>
          <cell r="BD66">
            <v>0</v>
          </cell>
          <cell r="BE66">
            <v>926000</v>
          </cell>
          <cell r="BF66">
            <v>7145026</v>
          </cell>
          <cell r="BG66">
            <v>2078950</v>
          </cell>
          <cell r="BH66">
            <v>6130976</v>
          </cell>
          <cell r="BI66">
            <v>0</v>
          </cell>
          <cell r="BJ66">
            <v>0</v>
          </cell>
          <cell r="BK66">
            <v>1196910</v>
          </cell>
          <cell r="BL66">
            <v>0</v>
          </cell>
          <cell r="BM66">
            <v>4908596</v>
          </cell>
          <cell r="BN66" t="b">
            <v>1</v>
          </cell>
          <cell r="BO66">
            <v>25470</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D66">
            <v>0</v>
          </cell>
          <cell r="CF66">
            <v>0</v>
          </cell>
          <cell r="CG66">
            <v>0</v>
          </cell>
          <cell r="CH66" t="str">
            <v>DECEMBRIE</v>
          </cell>
          <cell r="CI66" t="str">
            <v>IA</v>
          </cell>
          <cell r="CJ66">
            <v>0</v>
          </cell>
          <cell r="CK66" t="b">
            <v>0</v>
          </cell>
          <cell r="CL66">
            <v>0</v>
          </cell>
          <cell r="CM66">
            <v>0</v>
          </cell>
          <cell r="CN66">
            <v>0</v>
          </cell>
          <cell r="CO66">
            <v>0</v>
          </cell>
          <cell r="CP66" t="str">
            <v>N</v>
          </cell>
          <cell r="CQ66" t="str">
            <v>N</v>
          </cell>
          <cell r="CR66" t="b">
            <v>0</v>
          </cell>
          <cell r="CS66">
            <v>0</v>
          </cell>
          <cell r="CT66">
            <v>0</v>
          </cell>
          <cell r="CU66">
            <v>0</v>
          </cell>
          <cell r="CV66">
            <v>0</v>
          </cell>
          <cell r="CW66">
            <v>0</v>
          </cell>
          <cell r="CX66">
            <v>0</v>
          </cell>
          <cell r="CY66">
            <v>0</v>
          </cell>
          <cell r="CZ66">
            <v>0</v>
          </cell>
          <cell r="DA66">
            <v>0</v>
          </cell>
          <cell r="DB66">
            <v>0</v>
          </cell>
          <cell r="DC66">
            <v>0</v>
          </cell>
          <cell r="DD66">
            <v>0</v>
          </cell>
          <cell r="DE66">
            <v>0</v>
          </cell>
          <cell r="DF66">
            <v>0</v>
          </cell>
          <cell r="DG66">
            <v>0</v>
          </cell>
          <cell r="DH66">
            <v>0</v>
          </cell>
          <cell r="DI66">
            <v>0</v>
          </cell>
          <cell r="DJ66">
            <v>0</v>
          </cell>
          <cell r="DK66">
            <v>0</v>
          </cell>
          <cell r="DL66">
            <v>0</v>
          </cell>
          <cell r="DM66">
            <v>0</v>
          </cell>
          <cell r="DN66" t="b">
            <v>0</v>
          </cell>
          <cell r="DO66" t="b">
            <v>0</v>
          </cell>
          <cell r="DP66" t="b">
            <v>0</v>
          </cell>
          <cell r="DQ66" t="b">
            <v>0</v>
          </cell>
          <cell r="DR66">
            <v>0</v>
          </cell>
          <cell r="DS66">
            <v>0</v>
          </cell>
          <cell r="DT66">
            <v>0</v>
          </cell>
          <cell r="DU66">
            <v>0</v>
          </cell>
          <cell r="DV66">
            <v>0</v>
          </cell>
          <cell r="DW66">
            <v>0</v>
          </cell>
          <cell r="DX66">
            <v>0</v>
          </cell>
          <cell r="DY66">
            <v>0</v>
          </cell>
          <cell r="DZ66">
            <v>0</v>
          </cell>
          <cell r="EA66">
            <v>0</v>
          </cell>
          <cell r="EB66">
            <v>0</v>
          </cell>
          <cell r="EC66">
            <v>0</v>
          </cell>
          <cell r="ED66">
            <v>0</v>
          </cell>
          <cell r="EE66">
            <v>0</v>
          </cell>
          <cell r="EF66">
            <v>0</v>
          </cell>
          <cell r="EG66">
            <v>0</v>
          </cell>
          <cell r="EH66">
            <v>0</v>
          </cell>
          <cell r="EI66">
            <v>0</v>
          </cell>
          <cell r="EJ66">
            <v>0</v>
          </cell>
          <cell r="EK66">
            <v>0</v>
          </cell>
          <cell r="EL66">
            <v>0</v>
          </cell>
          <cell r="EM66">
            <v>0</v>
          </cell>
          <cell r="EN66">
            <v>0</v>
          </cell>
          <cell r="EO66">
            <v>0</v>
          </cell>
          <cell r="EP66">
            <v>0</v>
          </cell>
          <cell r="EQ66">
            <v>0</v>
          </cell>
          <cell r="ER66">
            <v>0</v>
          </cell>
          <cell r="ES66" t="b">
            <v>0</v>
          </cell>
          <cell r="ET66">
            <v>0</v>
          </cell>
          <cell r="EU66">
            <v>0</v>
          </cell>
          <cell r="EV66">
            <v>0</v>
          </cell>
        </row>
        <row r="67">
          <cell r="A67">
            <v>136</v>
          </cell>
          <cell r="B67" t="str">
            <v>2750513020057</v>
          </cell>
          <cell r="C67" t="str">
            <v>ESTE</v>
          </cell>
          <cell r="D67" t="str">
            <v>SAS OLIMPIA-ILEANA</v>
          </cell>
          <cell r="E67" t="str">
            <v>SAS</v>
          </cell>
          <cell r="F67" t="str">
            <v>OLIMPIA-ILEANA</v>
          </cell>
          <cell r="G67" t="str">
            <v>inspector</v>
          </cell>
          <cell r="H67">
            <v>0</v>
          </cell>
          <cell r="I67">
            <v>2377000</v>
          </cell>
          <cell r="J67">
            <v>2377000</v>
          </cell>
          <cell r="K67">
            <v>2377000</v>
          </cell>
          <cell r="L67">
            <v>0</v>
          </cell>
          <cell r="M67">
            <v>0</v>
          </cell>
          <cell r="N67">
            <v>0</v>
          </cell>
          <cell r="O67">
            <v>0</v>
          </cell>
          <cell r="P67">
            <v>0</v>
          </cell>
          <cell r="Q67">
            <v>144</v>
          </cell>
          <cell r="R67">
            <v>144</v>
          </cell>
          <cell r="S67">
            <v>0</v>
          </cell>
          <cell r="T67">
            <v>0</v>
          </cell>
          <cell r="U67">
            <v>26</v>
          </cell>
          <cell r="V67">
            <v>858361</v>
          </cell>
          <cell r="W67">
            <v>858361</v>
          </cell>
          <cell r="X67">
            <v>0</v>
          </cell>
          <cell r="Y67">
            <v>0</v>
          </cell>
          <cell r="Z67">
            <v>5</v>
          </cell>
          <cell r="AA67">
            <v>118850</v>
          </cell>
          <cell r="AB67">
            <v>118850</v>
          </cell>
          <cell r="AC67">
            <v>0</v>
          </cell>
          <cell r="AD67">
            <v>0</v>
          </cell>
          <cell r="AE67">
            <v>0</v>
          </cell>
          <cell r="AF67">
            <v>15</v>
          </cell>
          <cell r="AG67">
            <v>356550</v>
          </cell>
          <cell r="AH67">
            <v>356550</v>
          </cell>
          <cell r="AI67">
            <v>0</v>
          </cell>
          <cell r="AJ67">
            <v>0</v>
          </cell>
          <cell r="AK67">
            <v>0</v>
          </cell>
          <cell r="AL67">
            <v>2007455</v>
          </cell>
          <cell r="AM67">
            <v>0</v>
          </cell>
          <cell r="AN67">
            <v>0</v>
          </cell>
          <cell r="AO67" t="b">
            <v>0</v>
          </cell>
          <cell r="AP67">
            <v>0</v>
          </cell>
          <cell r="AQ67">
            <v>0</v>
          </cell>
          <cell r="AR67">
            <v>3500000</v>
          </cell>
          <cell r="AS67">
            <v>0</v>
          </cell>
          <cell r="AT67">
            <v>0</v>
          </cell>
          <cell r="AU67">
            <v>142620</v>
          </cell>
          <cell r="AV67">
            <v>23770</v>
          </cell>
          <cell r="AW67">
            <v>9218216</v>
          </cell>
          <cell r="AX67">
            <v>645275</v>
          </cell>
          <cell r="AY67">
            <v>0</v>
          </cell>
          <cell r="AZ67">
            <v>138900</v>
          </cell>
          <cell r="BA67">
            <v>8267651</v>
          </cell>
          <cell r="BB67">
            <v>926000</v>
          </cell>
          <cell r="BC67">
            <v>1</v>
          </cell>
          <cell r="BD67">
            <v>0</v>
          </cell>
          <cell r="BE67">
            <v>926000</v>
          </cell>
          <cell r="BF67">
            <v>7341651</v>
          </cell>
          <cell r="BG67">
            <v>2157600</v>
          </cell>
          <cell r="BH67">
            <v>6248951</v>
          </cell>
          <cell r="BI67">
            <v>0</v>
          </cell>
          <cell r="BJ67">
            <v>0</v>
          </cell>
          <cell r="BK67">
            <v>380000</v>
          </cell>
          <cell r="BL67">
            <v>0</v>
          </cell>
          <cell r="BM67">
            <v>5845181</v>
          </cell>
          <cell r="BN67" t="b">
            <v>1</v>
          </cell>
          <cell r="BO67">
            <v>23770</v>
          </cell>
          <cell r="BP67">
            <v>0</v>
          </cell>
          <cell r="BQ67">
            <v>0</v>
          </cell>
          <cell r="BR67">
            <v>0</v>
          </cell>
          <cell r="BS67">
            <v>0</v>
          </cell>
          <cell r="BT67">
            <v>0</v>
          </cell>
          <cell r="BU67">
            <v>0</v>
          </cell>
          <cell r="BV67">
            <v>0</v>
          </cell>
          <cell r="BW67">
            <v>0</v>
          </cell>
          <cell r="BX67">
            <v>0</v>
          </cell>
          <cell r="BY67">
            <v>0</v>
          </cell>
          <cell r="BZ67">
            <v>0</v>
          </cell>
          <cell r="CA67">
            <v>0</v>
          </cell>
          <cell r="CB67">
            <v>0</v>
          </cell>
          <cell r="CC67">
            <v>0</v>
          </cell>
          <cell r="CD67">
            <v>0</v>
          </cell>
          <cell r="CF67">
            <v>0</v>
          </cell>
          <cell r="CG67">
            <v>0</v>
          </cell>
          <cell r="CH67" t="str">
            <v>DECEMBRIE</v>
          </cell>
          <cell r="CI67" t="str">
            <v>I</v>
          </cell>
          <cell r="CJ67">
            <v>0</v>
          </cell>
          <cell r="CK67" t="b">
            <v>0</v>
          </cell>
          <cell r="CL67">
            <v>0</v>
          </cell>
          <cell r="CM67">
            <v>0</v>
          </cell>
          <cell r="CN67">
            <v>0</v>
          </cell>
          <cell r="CO67">
            <v>0</v>
          </cell>
          <cell r="CP67" t="str">
            <v>N</v>
          </cell>
          <cell r="CQ67" t="str">
            <v>N</v>
          </cell>
          <cell r="CR67" t="b">
            <v>0</v>
          </cell>
          <cell r="CS67">
            <v>0</v>
          </cell>
          <cell r="CT67">
            <v>0</v>
          </cell>
          <cell r="CU67">
            <v>0</v>
          </cell>
          <cell r="CV67">
            <v>0</v>
          </cell>
          <cell r="CW67">
            <v>0</v>
          </cell>
          <cell r="CX67">
            <v>0</v>
          </cell>
          <cell r="CY67">
            <v>0</v>
          </cell>
          <cell r="CZ67">
            <v>0</v>
          </cell>
          <cell r="DA67">
            <v>0</v>
          </cell>
          <cell r="DB67">
            <v>0</v>
          </cell>
          <cell r="DC67">
            <v>0</v>
          </cell>
          <cell r="DD67">
            <v>0</v>
          </cell>
          <cell r="DE67">
            <v>0</v>
          </cell>
          <cell r="DF67">
            <v>0</v>
          </cell>
          <cell r="DG67">
            <v>0</v>
          </cell>
          <cell r="DH67">
            <v>0</v>
          </cell>
          <cell r="DI67">
            <v>0</v>
          </cell>
          <cell r="DJ67">
            <v>0</v>
          </cell>
          <cell r="DK67">
            <v>0</v>
          </cell>
          <cell r="DL67">
            <v>0</v>
          </cell>
          <cell r="DM67">
            <v>0</v>
          </cell>
          <cell r="DN67" t="b">
            <v>0</v>
          </cell>
          <cell r="DO67" t="b">
            <v>0</v>
          </cell>
          <cell r="DP67" t="b">
            <v>0</v>
          </cell>
          <cell r="DQ67" t="b">
            <v>0</v>
          </cell>
          <cell r="DR67">
            <v>0</v>
          </cell>
          <cell r="DS67">
            <v>0</v>
          </cell>
          <cell r="DT67">
            <v>0</v>
          </cell>
          <cell r="DU67">
            <v>0</v>
          </cell>
          <cell r="DV67">
            <v>0</v>
          </cell>
          <cell r="DW67">
            <v>0</v>
          </cell>
          <cell r="DX67">
            <v>0</v>
          </cell>
          <cell r="DY67">
            <v>0</v>
          </cell>
          <cell r="DZ67">
            <v>0</v>
          </cell>
          <cell r="EA67">
            <v>0</v>
          </cell>
          <cell r="EB67">
            <v>0</v>
          </cell>
          <cell r="EC67">
            <v>0</v>
          </cell>
          <cell r="ED67">
            <v>0</v>
          </cell>
          <cell r="EE67">
            <v>0</v>
          </cell>
          <cell r="EF67">
            <v>0</v>
          </cell>
          <cell r="EG67">
            <v>0</v>
          </cell>
          <cell r="EH67">
            <v>0</v>
          </cell>
          <cell r="EI67">
            <v>0</v>
          </cell>
          <cell r="EJ67">
            <v>0</v>
          </cell>
          <cell r="EK67">
            <v>0</v>
          </cell>
          <cell r="EL67">
            <v>0</v>
          </cell>
          <cell r="EM67">
            <v>0</v>
          </cell>
          <cell r="EN67">
            <v>0</v>
          </cell>
          <cell r="EO67">
            <v>0</v>
          </cell>
          <cell r="EP67">
            <v>0</v>
          </cell>
          <cell r="EQ67">
            <v>0</v>
          </cell>
          <cell r="ER67">
            <v>0</v>
          </cell>
          <cell r="ES67" t="b">
            <v>0</v>
          </cell>
          <cell r="ET67">
            <v>0</v>
          </cell>
          <cell r="EU67">
            <v>0</v>
          </cell>
          <cell r="EV67">
            <v>0</v>
          </cell>
        </row>
        <row r="68">
          <cell r="A68">
            <v>127</v>
          </cell>
          <cell r="B68" t="str">
            <v>2711217020012</v>
          </cell>
          <cell r="C68" t="str">
            <v>ESTE</v>
          </cell>
          <cell r="D68" t="str">
            <v>MEMETE ADRIANA</v>
          </cell>
          <cell r="E68" t="str">
            <v>MEMETE</v>
          </cell>
          <cell r="F68" t="str">
            <v>ADRIANA</v>
          </cell>
          <cell r="G68" t="str">
            <v>sef serviciu</v>
          </cell>
          <cell r="H68">
            <v>0</v>
          </cell>
          <cell r="I68">
            <v>3905000</v>
          </cell>
          <cell r="J68">
            <v>5748160</v>
          </cell>
          <cell r="K68">
            <v>1277369</v>
          </cell>
          <cell r="L68">
            <v>1093400</v>
          </cell>
          <cell r="M68">
            <v>242978</v>
          </cell>
          <cell r="N68">
            <v>749760</v>
          </cell>
          <cell r="O68">
            <v>15</v>
          </cell>
          <cell r="P68">
            <v>166613</v>
          </cell>
          <cell r="Q68">
            <v>144</v>
          </cell>
          <cell r="R68">
            <v>32</v>
          </cell>
          <cell r="S68">
            <v>0</v>
          </cell>
          <cell r="T68">
            <v>0</v>
          </cell>
          <cell r="U68">
            <v>0</v>
          </cell>
          <cell r="V68">
            <v>0</v>
          </cell>
          <cell r="W68">
            <v>0</v>
          </cell>
          <cell r="X68">
            <v>0</v>
          </cell>
          <cell r="Y68">
            <v>0</v>
          </cell>
          <cell r="Z68">
            <v>10</v>
          </cell>
          <cell r="AA68">
            <v>127737</v>
          </cell>
          <cell r="AB68">
            <v>574816</v>
          </cell>
          <cell r="AC68">
            <v>10</v>
          </cell>
          <cell r="AD68">
            <v>127737</v>
          </cell>
          <cell r="AE68">
            <v>574816</v>
          </cell>
          <cell r="AF68">
            <v>15</v>
          </cell>
          <cell r="AG68">
            <v>191605</v>
          </cell>
          <cell r="AH68">
            <v>862224</v>
          </cell>
          <cell r="AI68">
            <v>112</v>
          </cell>
          <cell r="AJ68">
            <v>4917870</v>
          </cell>
          <cell r="AK68">
            <v>0</v>
          </cell>
          <cell r="AL68">
            <v>4298414</v>
          </cell>
          <cell r="AM68">
            <v>0</v>
          </cell>
          <cell r="AN68">
            <v>0</v>
          </cell>
          <cell r="AO68" t="b">
            <v>0</v>
          </cell>
          <cell r="AP68">
            <v>0</v>
          </cell>
          <cell r="AQ68">
            <v>0</v>
          </cell>
          <cell r="AR68">
            <v>3500000</v>
          </cell>
          <cell r="AS68">
            <v>0</v>
          </cell>
          <cell r="AT68">
            <v>0</v>
          </cell>
          <cell r="AU68">
            <v>388001</v>
          </cell>
          <cell r="AV68">
            <v>57482</v>
          </cell>
          <cell r="AW68">
            <v>14440732</v>
          </cell>
          <cell r="AX68">
            <v>1010851</v>
          </cell>
          <cell r="AY68">
            <v>0</v>
          </cell>
          <cell r="AZ68">
            <v>138900</v>
          </cell>
          <cell r="BA68">
            <v>12845498</v>
          </cell>
          <cell r="BB68">
            <v>926000</v>
          </cell>
          <cell r="BC68">
            <v>1</v>
          </cell>
          <cell r="BD68">
            <v>0</v>
          </cell>
          <cell r="BE68">
            <v>926000</v>
          </cell>
          <cell r="BF68">
            <v>11919498</v>
          </cell>
          <cell r="BG68">
            <v>3988739</v>
          </cell>
          <cell r="BH68">
            <v>8995659</v>
          </cell>
          <cell r="BI68">
            <v>0</v>
          </cell>
          <cell r="BJ68">
            <v>0</v>
          </cell>
          <cell r="BK68">
            <v>0</v>
          </cell>
          <cell r="BL68">
            <v>0</v>
          </cell>
          <cell r="BM68">
            <v>8956609</v>
          </cell>
          <cell r="BN68" t="b">
            <v>1</v>
          </cell>
          <cell r="BO68">
            <v>39050</v>
          </cell>
          <cell r="BP68">
            <v>0</v>
          </cell>
          <cell r="BQ68">
            <v>0</v>
          </cell>
          <cell r="BR68">
            <v>0</v>
          </cell>
          <cell r="BS68">
            <v>0</v>
          </cell>
          <cell r="BT68">
            <v>0</v>
          </cell>
          <cell r="BU68">
            <v>0</v>
          </cell>
          <cell r="BV68">
            <v>0</v>
          </cell>
          <cell r="BW68">
            <v>0</v>
          </cell>
          <cell r="BX68">
            <v>0</v>
          </cell>
          <cell r="BY68">
            <v>0</v>
          </cell>
          <cell r="BZ68">
            <v>0</v>
          </cell>
          <cell r="CA68">
            <v>0</v>
          </cell>
          <cell r="CB68">
            <v>0</v>
          </cell>
          <cell r="CC68">
            <v>0</v>
          </cell>
          <cell r="CD68">
            <v>0</v>
          </cell>
          <cell r="CF68">
            <v>0</v>
          </cell>
          <cell r="CG68">
            <v>0</v>
          </cell>
          <cell r="CH68" t="str">
            <v>DECEMBRIE</v>
          </cell>
          <cell r="CI68" t="str">
            <v>IA</v>
          </cell>
          <cell r="CJ68">
            <v>0</v>
          </cell>
          <cell r="CK68" t="b">
            <v>0</v>
          </cell>
          <cell r="CL68">
            <v>0</v>
          </cell>
          <cell r="CM68">
            <v>0</v>
          </cell>
          <cell r="CN68">
            <v>0</v>
          </cell>
          <cell r="CO68">
            <v>0</v>
          </cell>
          <cell r="CP68" t="str">
            <v>N</v>
          </cell>
          <cell r="CQ68" t="str">
            <v>N</v>
          </cell>
          <cell r="CR68" t="b">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0</v>
          </cell>
          <cell r="DI68">
            <v>0</v>
          </cell>
          <cell r="DJ68">
            <v>0</v>
          </cell>
          <cell r="DK68">
            <v>0</v>
          </cell>
          <cell r="DL68">
            <v>0</v>
          </cell>
          <cell r="DM68">
            <v>0</v>
          </cell>
          <cell r="DN68" t="b">
            <v>0</v>
          </cell>
          <cell r="DO68" t="b">
            <v>0</v>
          </cell>
          <cell r="DP68" t="b">
            <v>0</v>
          </cell>
          <cell r="DQ68" t="b">
            <v>0</v>
          </cell>
          <cell r="DR68">
            <v>0</v>
          </cell>
          <cell r="DS68">
            <v>0</v>
          </cell>
          <cell r="DT68">
            <v>0</v>
          </cell>
          <cell r="DU68">
            <v>0</v>
          </cell>
          <cell r="DV68">
            <v>0</v>
          </cell>
          <cell r="DW68">
            <v>0</v>
          </cell>
          <cell r="DX68">
            <v>0</v>
          </cell>
          <cell r="DY68">
            <v>0</v>
          </cell>
          <cell r="DZ68">
            <v>0</v>
          </cell>
          <cell r="EA68">
            <v>0</v>
          </cell>
          <cell r="EB68">
            <v>0</v>
          </cell>
          <cell r="EC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v>0</v>
          </cell>
          <cell r="ES68" t="b">
            <v>0</v>
          </cell>
          <cell r="ET68">
            <v>0</v>
          </cell>
          <cell r="EU68">
            <v>0</v>
          </cell>
          <cell r="EV68">
            <v>0</v>
          </cell>
        </row>
        <row r="69">
          <cell r="A69">
            <v>132</v>
          </cell>
          <cell r="B69" t="str">
            <v>2770108020014</v>
          </cell>
          <cell r="C69" t="str">
            <v>ESTE</v>
          </cell>
          <cell r="D69" t="str">
            <v>CRISAN LOREDANA</v>
          </cell>
          <cell r="E69" t="str">
            <v>CRISAN</v>
          </cell>
          <cell r="F69" t="str">
            <v>LOREDANA</v>
          </cell>
          <cell r="G69" t="str">
            <v>inspector</v>
          </cell>
          <cell r="H69">
            <v>0</v>
          </cell>
          <cell r="I69">
            <v>2192200</v>
          </cell>
          <cell r="J69">
            <v>2192200</v>
          </cell>
          <cell r="K69">
            <v>2192200</v>
          </cell>
          <cell r="L69">
            <v>0</v>
          </cell>
          <cell r="M69">
            <v>0</v>
          </cell>
          <cell r="N69">
            <v>0</v>
          </cell>
          <cell r="O69">
            <v>0</v>
          </cell>
          <cell r="P69">
            <v>0</v>
          </cell>
          <cell r="Q69">
            <v>144</v>
          </cell>
          <cell r="R69">
            <v>144</v>
          </cell>
          <cell r="S69">
            <v>0</v>
          </cell>
          <cell r="T69">
            <v>0</v>
          </cell>
          <cell r="U69">
            <v>0</v>
          </cell>
          <cell r="V69">
            <v>0</v>
          </cell>
          <cell r="W69">
            <v>0</v>
          </cell>
          <cell r="X69">
            <v>0</v>
          </cell>
          <cell r="Y69">
            <v>0</v>
          </cell>
          <cell r="Z69">
            <v>0</v>
          </cell>
          <cell r="AA69">
            <v>0</v>
          </cell>
          <cell r="AB69">
            <v>0</v>
          </cell>
          <cell r="AC69">
            <v>0</v>
          </cell>
          <cell r="AD69">
            <v>0</v>
          </cell>
          <cell r="AE69">
            <v>0</v>
          </cell>
          <cell r="AF69">
            <v>15</v>
          </cell>
          <cell r="AG69">
            <v>328830</v>
          </cell>
          <cell r="AH69">
            <v>328830</v>
          </cell>
          <cell r="AI69">
            <v>0</v>
          </cell>
          <cell r="AJ69">
            <v>0</v>
          </cell>
          <cell r="AK69">
            <v>0</v>
          </cell>
          <cell r="AL69">
            <v>1699338</v>
          </cell>
          <cell r="AM69">
            <v>0</v>
          </cell>
          <cell r="AN69">
            <v>0</v>
          </cell>
          <cell r="AO69" t="b">
            <v>0</v>
          </cell>
          <cell r="AP69">
            <v>0</v>
          </cell>
          <cell r="AQ69">
            <v>0</v>
          </cell>
          <cell r="AR69">
            <v>3500000</v>
          </cell>
          <cell r="AS69">
            <v>0</v>
          </cell>
          <cell r="AT69">
            <v>0</v>
          </cell>
          <cell r="AU69">
            <v>126052</v>
          </cell>
          <cell r="AV69">
            <v>21922</v>
          </cell>
          <cell r="AW69">
            <v>7720368</v>
          </cell>
          <cell r="AX69">
            <v>540426</v>
          </cell>
          <cell r="AY69">
            <v>0</v>
          </cell>
          <cell r="AZ69">
            <v>138900</v>
          </cell>
          <cell r="BA69">
            <v>6893068</v>
          </cell>
          <cell r="BB69">
            <v>926000</v>
          </cell>
          <cell r="BC69">
            <v>1</v>
          </cell>
          <cell r="BD69">
            <v>0</v>
          </cell>
          <cell r="BE69">
            <v>926000</v>
          </cell>
          <cell r="BF69">
            <v>5967068</v>
          </cell>
          <cell r="BG69">
            <v>1607767</v>
          </cell>
          <cell r="BH69">
            <v>5424201</v>
          </cell>
          <cell r="BI69">
            <v>0</v>
          </cell>
          <cell r="BJ69">
            <v>0</v>
          </cell>
          <cell r="BK69">
            <v>0</v>
          </cell>
          <cell r="BL69">
            <v>0</v>
          </cell>
          <cell r="BM69">
            <v>5402279</v>
          </cell>
          <cell r="BN69" t="b">
            <v>1</v>
          </cell>
          <cell r="BO69">
            <v>21922</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D69">
            <v>0</v>
          </cell>
          <cell r="CF69">
            <v>0</v>
          </cell>
          <cell r="CG69">
            <v>0</v>
          </cell>
          <cell r="CH69" t="str">
            <v>DECEMBRIE</v>
          </cell>
          <cell r="CI69" t="str">
            <v>I</v>
          </cell>
          <cell r="CJ69">
            <v>0</v>
          </cell>
          <cell r="CK69" t="b">
            <v>0</v>
          </cell>
          <cell r="CL69">
            <v>0</v>
          </cell>
          <cell r="CM69">
            <v>0</v>
          </cell>
          <cell r="CN69">
            <v>0</v>
          </cell>
          <cell r="CO69">
            <v>0</v>
          </cell>
          <cell r="CP69" t="str">
            <v>N</v>
          </cell>
          <cell r="CQ69" t="str">
            <v>N</v>
          </cell>
          <cell r="CR69" t="b">
            <v>0</v>
          </cell>
          <cell r="CS69">
            <v>0</v>
          </cell>
          <cell r="CT69">
            <v>0</v>
          </cell>
          <cell r="CU69">
            <v>0</v>
          </cell>
          <cell r="CV69">
            <v>0</v>
          </cell>
          <cell r="CW69">
            <v>0</v>
          </cell>
          <cell r="CX69">
            <v>0</v>
          </cell>
          <cell r="CY69">
            <v>0</v>
          </cell>
          <cell r="CZ69">
            <v>0</v>
          </cell>
          <cell r="DA69">
            <v>0</v>
          </cell>
          <cell r="DB69">
            <v>0</v>
          </cell>
          <cell r="DC69">
            <v>0</v>
          </cell>
          <cell r="DD69">
            <v>0</v>
          </cell>
          <cell r="DE69">
            <v>0</v>
          </cell>
          <cell r="DF69">
            <v>0</v>
          </cell>
          <cell r="DG69">
            <v>0</v>
          </cell>
          <cell r="DH69">
            <v>0</v>
          </cell>
          <cell r="DI69">
            <v>0</v>
          </cell>
          <cell r="DJ69">
            <v>0</v>
          </cell>
          <cell r="DK69">
            <v>0</v>
          </cell>
          <cell r="DL69">
            <v>0</v>
          </cell>
          <cell r="DM69">
            <v>0</v>
          </cell>
          <cell r="DN69" t="b">
            <v>0</v>
          </cell>
          <cell r="DO69" t="b">
            <v>0</v>
          </cell>
          <cell r="DP69" t="b">
            <v>0</v>
          </cell>
          <cell r="DQ69" t="b">
            <v>0</v>
          </cell>
          <cell r="DR69">
            <v>0</v>
          </cell>
          <cell r="DS69">
            <v>0</v>
          </cell>
          <cell r="DT69">
            <v>0</v>
          </cell>
          <cell r="DU69">
            <v>0</v>
          </cell>
          <cell r="DV69">
            <v>0</v>
          </cell>
          <cell r="DW69">
            <v>0</v>
          </cell>
          <cell r="DX69">
            <v>0</v>
          </cell>
          <cell r="DY69">
            <v>0</v>
          </cell>
          <cell r="DZ69">
            <v>0</v>
          </cell>
          <cell r="EA69">
            <v>0</v>
          </cell>
          <cell r="EB69">
            <v>0</v>
          </cell>
          <cell r="EC69">
            <v>0</v>
          </cell>
          <cell r="ED69">
            <v>0</v>
          </cell>
          <cell r="EE69">
            <v>0</v>
          </cell>
          <cell r="EF69">
            <v>0</v>
          </cell>
          <cell r="EG69">
            <v>0</v>
          </cell>
          <cell r="EH69">
            <v>0</v>
          </cell>
          <cell r="EI69">
            <v>0</v>
          </cell>
          <cell r="EJ69">
            <v>0</v>
          </cell>
          <cell r="EK69">
            <v>0</v>
          </cell>
          <cell r="EL69">
            <v>0</v>
          </cell>
          <cell r="EM69">
            <v>0</v>
          </cell>
          <cell r="EN69">
            <v>0</v>
          </cell>
          <cell r="EO69">
            <v>0</v>
          </cell>
          <cell r="EP69">
            <v>0</v>
          </cell>
          <cell r="EQ69">
            <v>0</v>
          </cell>
          <cell r="ER69">
            <v>0</v>
          </cell>
          <cell r="ES69" t="b">
            <v>0</v>
          </cell>
          <cell r="ET69">
            <v>0</v>
          </cell>
          <cell r="EU69">
            <v>0</v>
          </cell>
          <cell r="EV69">
            <v>0</v>
          </cell>
        </row>
        <row r="70">
          <cell r="A70">
            <v>139</v>
          </cell>
          <cell r="B70" t="str">
            <v>2680828020047</v>
          </cell>
          <cell r="C70" t="str">
            <v>ESTE</v>
          </cell>
          <cell r="D70" t="str">
            <v>TRUT ELENA</v>
          </cell>
          <cell r="E70" t="str">
            <v>TRUT</v>
          </cell>
          <cell r="F70" t="str">
            <v>ELENA</v>
          </cell>
          <cell r="G70" t="str">
            <v>inspector</v>
          </cell>
          <cell r="H70">
            <v>0</v>
          </cell>
          <cell r="I70">
            <v>1259947</v>
          </cell>
          <cell r="J70">
            <v>1259947</v>
          </cell>
          <cell r="K70">
            <v>0</v>
          </cell>
          <cell r="L70">
            <v>0</v>
          </cell>
          <cell r="M70">
            <v>0</v>
          </cell>
          <cell r="N70">
            <v>0</v>
          </cell>
          <cell r="O70">
            <v>0</v>
          </cell>
          <cell r="P70">
            <v>0</v>
          </cell>
          <cell r="Q70">
            <v>144</v>
          </cell>
          <cell r="R70">
            <v>0</v>
          </cell>
          <cell r="S70">
            <v>0</v>
          </cell>
          <cell r="T70">
            <v>0</v>
          </cell>
          <cell r="U70">
            <v>0</v>
          </cell>
          <cell r="V70">
            <v>0</v>
          </cell>
          <cell r="W70">
            <v>0</v>
          </cell>
          <cell r="X70">
            <v>0</v>
          </cell>
          <cell r="Y70">
            <v>0</v>
          </cell>
          <cell r="Z70">
            <v>20</v>
          </cell>
          <cell r="AA70">
            <v>0</v>
          </cell>
          <cell r="AB70">
            <v>251989</v>
          </cell>
          <cell r="AC70">
            <v>0</v>
          </cell>
          <cell r="AD70">
            <v>0</v>
          </cell>
          <cell r="AE70">
            <v>0</v>
          </cell>
          <cell r="AF70">
            <v>0</v>
          </cell>
          <cell r="AG70">
            <v>0</v>
          </cell>
          <cell r="AH70">
            <v>0</v>
          </cell>
          <cell r="AI70">
            <v>0</v>
          </cell>
          <cell r="AJ70">
            <v>0</v>
          </cell>
          <cell r="AK70">
            <v>1285146</v>
          </cell>
          <cell r="AL70">
            <v>0</v>
          </cell>
          <cell r="AM70">
            <v>0</v>
          </cell>
          <cell r="AN70">
            <v>0</v>
          </cell>
          <cell r="AO70" t="b">
            <v>0</v>
          </cell>
          <cell r="AP70">
            <v>0</v>
          </cell>
          <cell r="AQ70">
            <v>0</v>
          </cell>
          <cell r="AR70">
            <v>0</v>
          </cell>
          <cell r="AS70">
            <v>0</v>
          </cell>
          <cell r="AT70">
            <v>0</v>
          </cell>
          <cell r="AU70">
            <v>75597</v>
          </cell>
          <cell r="AV70">
            <v>12599</v>
          </cell>
          <cell r="AW70">
            <v>1285146</v>
          </cell>
          <cell r="AX70">
            <v>89960</v>
          </cell>
          <cell r="AY70">
            <v>0</v>
          </cell>
          <cell r="AZ70">
            <v>138900</v>
          </cell>
          <cell r="BA70">
            <v>968090</v>
          </cell>
          <cell r="BB70">
            <v>926000</v>
          </cell>
          <cell r="BC70">
            <v>1.35</v>
          </cell>
          <cell r="BD70">
            <v>324100</v>
          </cell>
          <cell r="BE70">
            <v>968090</v>
          </cell>
          <cell r="BF70">
            <v>0</v>
          </cell>
          <cell r="BG70">
            <v>0</v>
          </cell>
          <cell r="BH70">
            <v>1106990</v>
          </cell>
          <cell r="BI70">
            <v>0</v>
          </cell>
          <cell r="BJ70">
            <v>0</v>
          </cell>
          <cell r="BK70">
            <v>170000</v>
          </cell>
          <cell r="BL70">
            <v>0</v>
          </cell>
          <cell r="BM70">
            <v>936990</v>
          </cell>
          <cell r="BN70" t="b">
            <v>0</v>
          </cell>
          <cell r="BO70">
            <v>0</v>
          </cell>
          <cell r="BP70">
            <v>0</v>
          </cell>
          <cell r="BQ70">
            <v>0</v>
          </cell>
          <cell r="BR70">
            <v>0</v>
          </cell>
          <cell r="BS70">
            <v>0</v>
          </cell>
          <cell r="BT70">
            <v>0</v>
          </cell>
          <cell r="BU70">
            <v>0</v>
          </cell>
          <cell r="BV70">
            <v>0</v>
          </cell>
          <cell r="BW70">
            <v>0</v>
          </cell>
          <cell r="BX70">
            <v>0</v>
          </cell>
          <cell r="BY70">
            <v>0</v>
          </cell>
          <cell r="BZ70">
            <v>0</v>
          </cell>
          <cell r="CA70">
            <v>0</v>
          </cell>
          <cell r="CB70">
            <v>0</v>
          </cell>
          <cell r="CC70">
            <v>0</v>
          </cell>
          <cell r="CD70">
            <v>0</v>
          </cell>
          <cell r="CF70">
            <v>0</v>
          </cell>
          <cell r="CG70">
            <v>0</v>
          </cell>
          <cell r="CH70" t="str">
            <v>DECEMBRIE</v>
          </cell>
          <cell r="CI70" t="str">
            <v>II</v>
          </cell>
          <cell r="CJ70">
            <v>0</v>
          </cell>
          <cell r="CK70" t="b">
            <v>0</v>
          </cell>
          <cell r="CL70">
            <v>0</v>
          </cell>
          <cell r="CM70">
            <v>0</v>
          </cell>
          <cell r="CN70">
            <v>0</v>
          </cell>
          <cell r="CO70">
            <v>0</v>
          </cell>
          <cell r="CP70" t="str">
            <v>N</v>
          </cell>
          <cell r="CQ70" t="str">
            <v>N</v>
          </cell>
          <cell r="CR70" t="b">
            <v>0</v>
          </cell>
          <cell r="CS70">
            <v>85</v>
          </cell>
          <cell r="CT70">
            <v>0</v>
          </cell>
          <cell r="CU70">
            <v>144</v>
          </cell>
          <cell r="CV70">
            <v>0</v>
          </cell>
          <cell r="CW70">
            <v>144</v>
          </cell>
          <cell r="CX70">
            <v>0</v>
          </cell>
          <cell r="CY70">
            <v>0</v>
          </cell>
          <cell r="CZ70">
            <v>1285146</v>
          </cell>
          <cell r="DA70">
            <v>144</v>
          </cell>
          <cell r="DB70">
            <v>0</v>
          </cell>
          <cell r="DC70">
            <v>144</v>
          </cell>
          <cell r="DD70">
            <v>0</v>
          </cell>
          <cell r="DE70">
            <v>1285146</v>
          </cell>
          <cell r="DF70">
            <v>1285146</v>
          </cell>
          <cell r="DG70">
            <v>0</v>
          </cell>
          <cell r="DH70">
            <v>0</v>
          </cell>
          <cell r="DI70">
            <v>0</v>
          </cell>
          <cell r="DJ70">
            <v>0</v>
          </cell>
          <cell r="DK70">
            <v>0</v>
          </cell>
          <cell r="DL70">
            <v>0</v>
          </cell>
          <cell r="DM70">
            <v>0</v>
          </cell>
          <cell r="DN70" t="b">
            <v>0</v>
          </cell>
          <cell r="DO70" t="b">
            <v>0</v>
          </cell>
          <cell r="DP70" t="b">
            <v>0</v>
          </cell>
          <cell r="DQ70" t="b">
            <v>1</v>
          </cell>
          <cell r="DR70">
            <v>0</v>
          </cell>
          <cell r="DS70">
            <v>0</v>
          </cell>
          <cell r="DT70">
            <v>0</v>
          </cell>
          <cell r="DU70">
            <v>0</v>
          </cell>
          <cell r="DV70">
            <v>0</v>
          </cell>
          <cell r="DW70">
            <v>0</v>
          </cell>
          <cell r="DX70">
            <v>0</v>
          </cell>
          <cell r="DY70">
            <v>0</v>
          </cell>
          <cell r="DZ70">
            <v>0</v>
          </cell>
          <cell r="EA70">
            <v>0</v>
          </cell>
          <cell r="EB70">
            <v>0</v>
          </cell>
          <cell r="EC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v>0</v>
          </cell>
          <cell r="ES70" t="b">
            <v>0</v>
          </cell>
          <cell r="ET70">
            <v>0</v>
          </cell>
          <cell r="EU70">
            <v>0</v>
          </cell>
          <cell r="EV70">
            <v>0</v>
          </cell>
        </row>
        <row r="71">
          <cell r="A71">
            <v>133</v>
          </cell>
          <cell r="B71" t="str">
            <v>1460215020032</v>
          </cell>
          <cell r="C71" t="str">
            <v>ESTE</v>
          </cell>
          <cell r="D71" t="str">
            <v>MOT TEODOR</v>
          </cell>
          <cell r="E71" t="str">
            <v>MOT</v>
          </cell>
          <cell r="F71" t="str">
            <v>TEODOR</v>
          </cell>
          <cell r="G71" t="str">
            <v>inspector</v>
          </cell>
          <cell r="H71">
            <v>0</v>
          </cell>
          <cell r="I71">
            <v>2330800</v>
          </cell>
          <cell r="J71">
            <v>2680420</v>
          </cell>
          <cell r="K71">
            <v>2680420</v>
          </cell>
          <cell r="L71">
            <v>0</v>
          </cell>
          <cell r="M71">
            <v>0</v>
          </cell>
          <cell r="N71">
            <v>349620</v>
          </cell>
          <cell r="O71">
            <v>15</v>
          </cell>
          <cell r="P71">
            <v>349620</v>
          </cell>
          <cell r="Q71">
            <v>144</v>
          </cell>
          <cell r="R71">
            <v>144</v>
          </cell>
          <cell r="S71">
            <v>0</v>
          </cell>
          <cell r="T71">
            <v>0</v>
          </cell>
          <cell r="U71">
            <v>39</v>
          </cell>
          <cell r="V71">
            <v>1451894</v>
          </cell>
          <cell r="W71">
            <v>1451894</v>
          </cell>
          <cell r="X71">
            <v>0</v>
          </cell>
          <cell r="Y71">
            <v>0</v>
          </cell>
          <cell r="Z71">
            <v>25</v>
          </cell>
          <cell r="AA71">
            <v>670105</v>
          </cell>
          <cell r="AB71">
            <v>670105</v>
          </cell>
          <cell r="AC71">
            <v>10</v>
          </cell>
          <cell r="AD71">
            <v>268042</v>
          </cell>
          <cell r="AE71">
            <v>268042</v>
          </cell>
          <cell r="AF71">
            <v>0</v>
          </cell>
          <cell r="AG71">
            <v>0</v>
          </cell>
          <cell r="AH71">
            <v>0</v>
          </cell>
          <cell r="AI71">
            <v>0</v>
          </cell>
          <cell r="AJ71">
            <v>0</v>
          </cell>
          <cell r="AK71">
            <v>0</v>
          </cell>
          <cell r="AL71">
            <v>2265513</v>
          </cell>
          <cell r="AM71">
            <v>0</v>
          </cell>
          <cell r="AN71">
            <v>0</v>
          </cell>
          <cell r="AO71" t="b">
            <v>0</v>
          </cell>
          <cell r="AP71">
            <v>0</v>
          </cell>
          <cell r="AQ71">
            <v>0</v>
          </cell>
          <cell r="AR71">
            <v>3500000</v>
          </cell>
          <cell r="AS71">
            <v>0</v>
          </cell>
          <cell r="AT71">
            <v>0</v>
          </cell>
          <cell r="AU71">
            <v>180928</v>
          </cell>
          <cell r="AV71">
            <v>26804</v>
          </cell>
          <cell r="AW71">
            <v>10835974</v>
          </cell>
          <cell r="AX71">
            <v>758518</v>
          </cell>
          <cell r="AY71">
            <v>0</v>
          </cell>
          <cell r="AZ71">
            <v>138900</v>
          </cell>
          <cell r="BA71">
            <v>9730824</v>
          </cell>
          <cell r="BB71">
            <v>926000</v>
          </cell>
          <cell r="BC71">
            <v>1.4</v>
          </cell>
          <cell r="BD71">
            <v>370400</v>
          </cell>
          <cell r="BE71">
            <v>1296400</v>
          </cell>
          <cell r="BF71">
            <v>8434424</v>
          </cell>
          <cell r="BG71">
            <v>2594710</v>
          </cell>
          <cell r="BH71">
            <v>7275014</v>
          </cell>
          <cell r="BI71">
            <v>0</v>
          </cell>
          <cell r="BJ71">
            <v>0</v>
          </cell>
          <cell r="BK71">
            <v>800000</v>
          </cell>
          <cell r="BL71">
            <v>0</v>
          </cell>
          <cell r="BM71">
            <v>6451706</v>
          </cell>
          <cell r="BN71" t="b">
            <v>1</v>
          </cell>
          <cell r="BO71">
            <v>23308</v>
          </cell>
          <cell r="BP71">
            <v>0</v>
          </cell>
          <cell r="BQ71">
            <v>0</v>
          </cell>
          <cell r="BR71">
            <v>0</v>
          </cell>
          <cell r="BS71">
            <v>0</v>
          </cell>
          <cell r="BT71">
            <v>0</v>
          </cell>
          <cell r="BU71">
            <v>0</v>
          </cell>
          <cell r="BV71">
            <v>0</v>
          </cell>
          <cell r="BW71">
            <v>0</v>
          </cell>
          <cell r="BX71">
            <v>0</v>
          </cell>
          <cell r="BY71">
            <v>0</v>
          </cell>
          <cell r="BZ71">
            <v>0</v>
          </cell>
          <cell r="CA71">
            <v>0</v>
          </cell>
          <cell r="CB71">
            <v>0</v>
          </cell>
          <cell r="CC71">
            <v>0</v>
          </cell>
          <cell r="CD71">
            <v>0</v>
          </cell>
          <cell r="CF71">
            <v>0</v>
          </cell>
          <cell r="CG71">
            <v>0</v>
          </cell>
          <cell r="CH71" t="str">
            <v>DECEMBRIE</v>
          </cell>
          <cell r="CI71" t="str">
            <v>I</v>
          </cell>
          <cell r="CJ71">
            <v>0</v>
          </cell>
          <cell r="CK71" t="b">
            <v>0</v>
          </cell>
          <cell r="CL71">
            <v>0</v>
          </cell>
          <cell r="CM71">
            <v>0</v>
          </cell>
          <cell r="CN71">
            <v>0</v>
          </cell>
          <cell r="CO71">
            <v>0</v>
          </cell>
          <cell r="CP71" t="str">
            <v>N</v>
          </cell>
          <cell r="CQ71" t="str">
            <v>N</v>
          </cell>
          <cell r="CR71" t="b">
            <v>0</v>
          </cell>
          <cell r="CS71">
            <v>0</v>
          </cell>
          <cell r="CT71">
            <v>0</v>
          </cell>
          <cell r="CU71">
            <v>0</v>
          </cell>
          <cell r="CV71">
            <v>0</v>
          </cell>
          <cell r="CW71">
            <v>0</v>
          </cell>
          <cell r="CX71">
            <v>0</v>
          </cell>
          <cell r="CY71">
            <v>0</v>
          </cell>
          <cell r="CZ71">
            <v>0</v>
          </cell>
          <cell r="DA71">
            <v>0</v>
          </cell>
          <cell r="DB71">
            <v>0</v>
          </cell>
          <cell r="DC71">
            <v>0</v>
          </cell>
          <cell r="DD71">
            <v>0</v>
          </cell>
          <cell r="DE71">
            <v>0</v>
          </cell>
          <cell r="DF71">
            <v>0</v>
          </cell>
          <cell r="DG71">
            <v>0</v>
          </cell>
          <cell r="DH71">
            <v>0</v>
          </cell>
          <cell r="DI71">
            <v>0</v>
          </cell>
          <cell r="DJ71">
            <v>0</v>
          </cell>
          <cell r="DK71">
            <v>0</v>
          </cell>
          <cell r="DL71">
            <v>0</v>
          </cell>
          <cell r="DM71">
            <v>0</v>
          </cell>
          <cell r="DN71" t="b">
            <v>0</v>
          </cell>
          <cell r="DO71" t="b">
            <v>0</v>
          </cell>
          <cell r="DP71" t="b">
            <v>0</v>
          </cell>
          <cell r="DQ71" t="b">
            <v>0</v>
          </cell>
          <cell r="DR71">
            <v>0</v>
          </cell>
          <cell r="DS71">
            <v>0</v>
          </cell>
          <cell r="DT71">
            <v>0</v>
          </cell>
          <cell r="DU71">
            <v>0</v>
          </cell>
          <cell r="DV71">
            <v>0</v>
          </cell>
          <cell r="DW71">
            <v>0</v>
          </cell>
          <cell r="DX71">
            <v>0</v>
          </cell>
          <cell r="DY71">
            <v>0</v>
          </cell>
          <cell r="DZ71">
            <v>0</v>
          </cell>
          <cell r="EA71">
            <v>0</v>
          </cell>
          <cell r="EB71">
            <v>0</v>
          </cell>
          <cell r="EC71">
            <v>0</v>
          </cell>
          <cell r="ED71">
            <v>0</v>
          </cell>
          <cell r="EE71">
            <v>0</v>
          </cell>
          <cell r="EF71">
            <v>0</v>
          </cell>
          <cell r="EG71">
            <v>0</v>
          </cell>
          <cell r="EH71">
            <v>0</v>
          </cell>
          <cell r="EI71">
            <v>0</v>
          </cell>
          <cell r="EJ71">
            <v>0</v>
          </cell>
          <cell r="EK71">
            <v>0</v>
          </cell>
          <cell r="EL71">
            <v>0</v>
          </cell>
          <cell r="EM71">
            <v>0</v>
          </cell>
          <cell r="EN71">
            <v>0</v>
          </cell>
          <cell r="EO71">
            <v>0</v>
          </cell>
          <cell r="EP71">
            <v>0</v>
          </cell>
          <cell r="EQ71">
            <v>0</v>
          </cell>
          <cell r="ER71">
            <v>0</v>
          </cell>
          <cell r="ES71" t="b">
            <v>0</v>
          </cell>
          <cell r="ET71">
            <v>0</v>
          </cell>
          <cell r="EU71">
            <v>0</v>
          </cell>
          <cell r="EV71">
            <v>0</v>
          </cell>
        </row>
        <row r="72">
          <cell r="A72">
            <v>134</v>
          </cell>
          <cell r="B72" t="str">
            <v>2480627020036</v>
          </cell>
          <cell r="C72" t="str">
            <v>ESTE</v>
          </cell>
          <cell r="D72" t="str">
            <v>NEMETH GHEORGHINA-EVA</v>
          </cell>
          <cell r="E72" t="str">
            <v>NEMETH</v>
          </cell>
          <cell r="F72" t="str">
            <v>GHEORGHINA-EVA</v>
          </cell>
          <cell r="G72" t="str">
            <v>inspector</v>
          </cell>
          <cell r="H72">
            <v>0</v>
          </cell>
          <cell r="I72">
            <v>2284600</v>
          </cell>
          <cell r="J72">
            <v>2284600</v>
          </cell>
          <cell r="K72">
            <v>1015378</v>
          </cell>
          <cell r="L72">
            <v>0</v>
          </cell>
          <cell r="M72">
            <v>0</v>
          </cell>
          <cell r="N72">
            <v>0</v>
          </cell>
          <cell r="O72">
            <v>0</v>
          </cell>
          <cell r="P72">
            <v>0</v>
          </cell>
          <cell r="Q72">
            <v>144</v>
          </cell>
          <cell r="R72">
            <v>64</v>
          </cell>
          <cell r="S72">
            <v>0</v>
          </cell>
          <cell r="T72">
            <v>0</v>
          </cell>
          <cell r="U72">
            <v>0</v>
          </cell>
          <cell r="V72">
            <v>0</v>
          </cell>
          <cell r="W72">
            <v>0</v>
          </cell>
          <cell r="X72">
            <v>0</v>
          </cell>
          <cell r="Y72">
            <v>0</v>
          </cell>
          <cell r="Z72">
            <v>25</v>
          </cell>
          <cell r="AA72">
            <v>253844</v>
          </cell>
          <cell r="AB72">
            <v>571150</v>
          </cell>
          <cell r="AC72">
            <v>10</v>
          </cell>
          <cell r="AD72">
            <v>101538</v>
          </cell>
          <cell r="AE72">
            <v>228460</v>
          </cell>
          <cell r="AF72">
            <v>0</v>
          </cell>
          <cell r="AG72">
            <v>0</v>
          </cell>
          <cell r="AH72">
            <v>0</v>
          </cell>
          <cell r="AI72">
            <v>80</v>
          </cell>
          <cell r="AJ72">
            <v>1586528</v>
          </cell>
          <cell r="AK72">
            <v>0</v>
          </cell>
          <cell r="AL72">
            <v>1932568</v>
          </cell>
          <cell r="AM72">
            <v>0</v>
          </cell>
          <cell r="AN72">
            <v>0</v>
          </cell>
          <cell r="AO72" t="b">
            <v>0</v>
          </cell>
          <cell r="AP72">
            <v>0</v>
          </cell>
          <cell r="AQ72">
            <v>0</v>
          </cell>
          <cell r="AR72">
            <v>3500000</v>
          </cell>
          <cell r="AS72">
            <v>0</v>
          </cell>
          <cell r="AT72">
            <v>0</v>
          </cell>
          <cell r="AU72">
            <v>154210</v>
          </cell>
          <cell r="AV72">
            <v>22846</v>
          </cell>
          <cell r="AW72">
            <v>8389856</v>
          </cell>
          <cell r="AX72">
            <v>587290</v>
          </cell>
          <cell r="AY72">
            <v>0</v>
          </cell>
          <cell r="AZ72">
            <v>138900</v>
          </cell>
          <cell r="BA72">
            <v>7486610</v>
          </cell>
          <cell r="BB72">
            <v>926000</v>
          </cell>
          <cell r="BC72">
            <v>1</v>
          </cell>
          <cell r="BD72">
            <v>0</v>
          </cell>
          <cell r="BE72">
            <v>926000</v>
          </cell>
          <cell r="BF72">
            <v>6560610</v>
          </cell>
          <cell r="BG72">
            <v>1845184</v>
          </cell>
          <cell r="BH72">
            <v>5780326</v>
          </cell>
          <cell r="BI72">
            <v>0</v>
          </cell>
          <cell r="BJ72">
            <v>0</v>
          </cell>
          <cell r="BK72">
            <v>360000</v>
          </cell>
          <cell r="BL72">
            <v>0</v>
          </cell>
          <cell r="BM72">
            <v>5397480</v>
          </cell>
          <cell r="BN72" t="b">
            <v>1</v>
          </cell>
          <cell r="BO72">
            <v>22846</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D72">
            <v>0</v>
          </cell>
          <cell r="CF72">
            <v>0</v>
          </cell>
          <cell r="CG72">
            <v>0</v>
          </cell>
          <cell r="CH72" t="str">
            <v>DECEMBRIE</v>
          </cell>
          <cell r="CI72" t="str">
            <v>I</v>
          </cell>
          <cell r="CJ72">
            <v>0</v>
          </cell>
          <cell r="CK72" t="b">
            <v>0</v>
          </cell>
          <cell r="CL72">
            <v>0</v>
          </cell>
          <cell r="CM72">
            <v>0</v>
          </cell>
          <cell r="CN72">
            <v>0</v>
          </cell>
          <cell r="CO72">
            <v>0</v>
          </cell>
          <cell r="CP72" t="str">
            <v>N</v>
          </cell>
          <cell r="CQ72" t="str">
            <v>N</v>
          </cell>
          <cell r="CR72" t="b">
            <v>0</v>
          </cell>
          <cell r="CS72">
            <v>0</v>
          </cell>
          <cell r="CT72">
            <v>0</v>
          </cell>
          <cell r="CU72">
            <v>0</v>
          </cell>
          <cell r="CV72">
            <v>0</v>
          </cell>
          <cell r="CW72">
            <v>0</v>
          </cell>
          <cell r="CX72">
            <v>0</v>
          </cell>
          <cell r="CY72">
            <v>0</v>
          </cell>
          <cell r="CZ72">
            <v>0</v>
          </cell>
          <cell r="DA72">
            <v>0</v>
          </cell>
          <cell r="DB72">
            <v>0</v>
          </cell>
          <cell r="DC72">
            <v>0</v>
          </cell>
          <cell r="DD72">
            <v>0</v>
          </cell>
          <cell r="DE72">
            <v>0</v>
          </cell>
          <cell r="DF72">
            <v>0</v>
          </cell>
          <cell r="DG72">
            <v>0</v>
          </cell>
          <cell r="DH72">
            <v>0</v>
          </cell>
          <cell r="DI72">
            <v>0</v>
          </cell>
          <cell r="DJ72">
            <v>0</v>
          </cell>
          <cell r="DK72">
            <v>0</v>
          </cell>
          <cell r="DL72">
            <v>0</v>
          </cell>
          <cell r="DM72">
            <v>0</v>
          </cell>
          <cell r="DN72" t="b">
            <v>0</v>
          </cell>
          <cell r="DO72" t="b">
            <v>0</v>
          </cell>
          <cell r="DP72" t="b">
            <v>0</v>
          </cell>
          <cell r="DQ72" t="b">
            <v>0</v>
          </cell>
          <cell r="DR72">
            <v>0</v>
          </cell>
          <cell r="DS72">
            <v>0</v>
          </cell>
          <cell r="DT72">
            <v>0</v>
          </cell>
          <cell r="DU72">
            <v>0</v>
          </cell>
          <cell r="DV72">
            <v>0</v>
          </cell>
          <cell r="DW72">
            <v>0</v>
          </cell>
          <cell r="DX72">
            <v>0</v>
          </cell>
          <cell r="DY72">
            <v>0</v>
          </cell>
          <cell r="DZ72">
            <v>0</v>
          </cell>
          <cell r="EA72">
            <v>0</v>
          </cell>
          <cell r="EB72">
            <v>0</v>
          </cell>
          <cell r="EC72">
            <v>0</v>
          </cell>
          <cell r="ED72">
            <v>0</v>
          </cell>
          <cell r="EE72">
            <v>0</v>
          </cell>
          <cell r="EF72">
            <v>0</v>
          </cell>
          <cell r="EG72">
            <v>0</v>
          </cell>
          <cell r="EH72">
            <v>0</v>
          </cell>
          <cell r="EI72">
            <v>0</v>
          </cell>
          <cell r="EJ72">
            <v>0</v>
          </cell>
          <cell r="EK72">
            <v>0</v>
          </cell>
          <cell r="EL72">
            <v>0</v>
          </cell>
          <cell r="EM72">
            <v>0</v>
          </cell>
          <cell r="EN72">
            <v>0</v>
          </cell>
          <cell r="EO72">
            <v>0</v>
          </cell>
          <cell r="EP72">
            <v>0</v>
          </cell>
          <cell r="EQ72">
            <v>0</v>
          </cell>
          <cell r="ER72">
            <v>0</v>
          </cell>
          <cell r="ES72" t="b">
            <v>0</v>
          </cell>
          <cell r="ET72">
            <v>0</v>
          </cell>
          <cell r="EU72">
            <v>0</v>
          </cell>
          <cell r="EV72">
            <v>0</v>
          </cell>
        </row>
        <row r="73">
          <cell r="A73">
            <v>128</v>
          </cell>
          <cell r="B73" t="str">
            <v>1750602020034</v>
          </cell>
          <cell r="C73" t="str">
            <v>ESTE</v>
          </cell>
          <cell r="D73" t="str">
            <v>FERICEAN FLORIN-CLAUDIU</v>
          </cell>
          <cell r="E73" t="str">
            <v>FERICEAN</v>
          </cell>
          <cell r="F73" t="str">
            <v>FLORIN-CLAUDIU</v>
          </cell>
          <cell r="G73" t="str">
            <v>inspector</v>
          </cell>
          <cell r="H73">
            <v>0</v>
          </cell>
          <cell r="I73">
            <v>2547000</v>
          </cell>
          <cell r="J73">
            <v>2547000</v>
          </cell>
          <cell r="K73">
            <v>2547000</v>
          </cell>
          <cell r="L73">
            <v>0</v>
          </cell>
          <cell r="M73">
            <v>0</v>
          </cell>
          <cell r="N73">
            <v>0</v>
          </cell>
          <cell r="O73">
            <v>0</v>
          </cell>
          <cell r="P73">
            <v>0</v>
          </cell>
          <cell r="Q73">
            <v>144</v>
          </cell>
          <cell r="R73">
            <v>144</v>
          </cell>
          <cell r="S73">
            <v>0</v>
          </cell>
          <cell r="T73">
            <v>0</v>
          </cell>
          <cell r="U73">
            <v>31</v>
          </cell>
          <cell r="V73">
            <v>1096625</v>
          </cell>
          <cell r="W73">
            <v>1096625</v>
          </cell>
          <cell r="X73">
            <v>0</v>
          </cell>
          <cell r="Y73">
            <v>0</v>
          </cell>
          <cell r="Z73">
            <v>10</v>
          </cell>
          <cell r="AA73">
            <v>254700</v>
          </cell>
          <cell r="AB73">
            <v>254700</v>
          </cell>
          <cell r="AC73">
            <v>10</v>
          </cell>
          <cell r="AD73">
            <v>254700</v>
          </cell>
          <cell r="AE73">
            <v>254700</v>
          </cell>
          <cell r="AF73">
            <v>0</v>
          </cell>
          <cell r="AG73">
            <v>0</v>
          </cell>
          <cell r="AH73">
            <v>0</v>
          </cell>
          <cell r="AI73">
            <v>0</v>
          </cell>
          <cell r="AJ73">
            <v>0</v>
          </cell>
          <cell r="AK73">
            <v>0</v>
          </cell>
          <cell r="AL73">
            <v>2150974</v>
          </cell>
          <cell r="AM73">
            <v>0</v>
          </cell>
          <cell r="AN73">
            <v>0</v>
          </cell>
          <cell r="AO73" t="b">
            <v>0</v>
          </cell>
          <cell r="AP73">
            <v>0</v>
          </cell>
          <cell r="AQ73">
            <v>0</v>
          </cell>
          <cell r="AR73">
            <v>3500000</v>
          </cell>
          <cell r="AS73">
            <v>0</v>
          </cell>
          <cell r="AT73">
            <v>0</v>
          </cell>
          <cell r="AU73">
            <v>152820</v>
          </cell>
          <cell r="AV73">
            <v>25470</v>
          </cell>
          <cell r="AW73">
            <v>9803999</v>
          </cell>
          <cell r="AX73">
            <v>686280</v>
          </cell>
          <cell r="AY73">
            <v>0</v>
          </cell>
          <cell r="AZ73">
            <v>138900</v>
          </cell>
          <cell r="BA73">
            <v>8800529</v>
          </cell>
          <cell r="BB73">
            <v>926000</v>
          </cell>
          <cell r="BC73">
            <v>1</v>
          </cell>
          <cell r="BD73">
            <v>0</v>
          </cell>
          <cell r="BE73">
            <v>926000</v>
          </cell>
          <cell r="BF73">
            <v>7874529</v>
          </cell>
          <cell r="BG73">
            <v>2370752</v>
          </cell>
          <cell r="BH73">
            <v>6568677</v>
          </cell>
          <cell r="BI73">
            <v>0</v>
          </cell>
          <cell r="BJ73">
            <v>0</v>
          </cell>
          <cell r="BK73">
            <v>0</v>
          </cell>
          <cell r="BL73">
            <v>0</v>
          </cell>
          <cell r="BM73">
            <v>6543207</v>
          </cell>
          <cell r="BN73" t="b">
            <v>1</v>
          </cell>
          <cell r="BO73">
            <v>25470</v>
          </cell>
          <cell r="BP73">
            <v>0</v>
          </cell>
          <cell r="BQ73">
            <v>0</v>
          </cell>
          <cell r="BR73">
            <v>0</v>
          </cell>
          <cell r="BS73">
            <v>0</v>
          </cell>
          <cell r="BT73">
            <v>0</v>
          </cell>
          <cell r="BU73">
            <v>0</v>
          </cell>
          <cell r="BV73">
            <v>0</v>
          </cell>
          <cell r="BW73">
            <v>0</v>
          </cell>
          <cell r="BX73">
            <v>0</v>
          </cell>
          <cell r="BY73">
            <v>0</v>
          </cell>
          <cell r="BZ73">
            <v>0</v>
          </cell>
          <cell r="CA73">
            <v>0</v>
          </cell>
          <cell r="CB73">
            <v>0</v>
          </cell>
          <cell r="CC73">
            <v>0</v>
          </cell>
          <cell r="CD73">
            <v>0</v>
          </cell>
          <cell r="CF73">
            <v>0</v>
          </cell>
          <cell r="CG73">
            <v>0</v>
          </cell>
          <cell r="CH73" t="str">
            <v>DECEMBRIE</v>
          </cell>
          <cell r="CI73" t="str">
            <v>IA</v>
          </cell>
          <cell r="CJ73">
            <v>0</v>
          </cell>
          <cell r="CK73" t="b">
            <v>0</v>
          </cell>
          <cell r="CL73">
            <v>0</v>
          </cell>
          <cell r="CM73">
            <v>0</v>
          </cell>
          <cell r="CN73">
            <v>0</v>
          </cell>
          <cell r="CO73">
            <v>0</v>
          </cell>
          <cell r="CP73" t="str">
            <v>N</v>
          </cell>
          <cell r="CQ73" t="str">
            <v>N</v>
          </cell>
          <cell r="CR73" t="b">
            <v>0</v>
          </cell>
          <cell r="CS73">
            <v>0</v>
          </cell>
          <cell r="CT73">
            <v>0</v>
          </cell>
          <cell r="CU73">
            <v>0</v>
          </cell>
          <cell r="CV73">
            <v>0</v>
          </cell>
          <cell r="CW73">
            <v>0</v>
          </cell>
          <cell r="CX73">
            <v>0</v>
          </cell>
          <cell r="CY73">
            <v>0</v>
          </cell>
          <cell r="CZ73">
            <v>0</v>
          </cell>
          <cell r="DA73">
            <v>0</v>
          </cell>
          <cell r="DB73">
            <v>0</v>
          </cell>
          <cell r="DC73">
            <v>0</v>
          </cell>
          <cell r="DD73">
            <v>0</v>
          </cell>
          <cell r="DE73">
            <v>0</v>
          </cell>
          <cell r="DF73">
            <v>0</v>
          </cell>
          <cell r="DG73">
            <v>0</v>
          </cell>
          <cell r="DH73">
            <v>0</v>
          </cell>
          <cell r="DI73">
            <v>0</v>
          </cell>
          <cell r="DJ73">
            <v>0</v>
          </cell>
          <cell r="DK73">
            <v>0</v>
          </cell>
          <cell r="DL73">
            <v>0</v>
          </cell>
          <cell r="DM73">
            <v>0</v>
          </cell>
          <cell r="DN73" t="b">
            <v>0</v>
          </cell>
          <cell r="DO73" t="b">
            <v>0</v>
          </cell>
          <cell r="DP73" t="b">
            <v>0</v>
          </cell>
          <cell r="DQ73" t="b">
            <v>0</v>
          </cell>
          <cell r="DR73">
            <v>0</v>
          </cell>
          <cell r="DS73">
            <v>0</v>
          </cell>
          <cell r="DT73">
            <v>0</v>
          </cell>
          <cell r="DU73">
            <v>0</v>
          </cell>
          <cell r="DV73">
            <v>0</v>
          </cell>
          <cell r="DW73">
            <v>0</v>
          </cell>
          <cell r="DX73">
            <v>0</v>
          </cell>
          <cell r="DY73">
            <v>0</v>
          </cell>
          <cell r="DZ73">
            <v>0</v>
          </cell>
          <cell r="EA73">
            <v>0</v>
          </cell>
          <cell r="EB73">
            <v>0</v>
          </cell>
          <cell r="EC73">
            <v>0</v>
          </cell>
          <cell r="ED73">
            <v>0</v>
          </cell>
          <cell r="EE73">
            <v>0</v>
          </cell>
          <cell r="EF73">
            <v>0</v>
          </cell>
          <cell r="EG73">
            <v>0</v>
          </cell>
          <cell r="EH73">
            <v>0</v>
          </cell>
          <cell r="EI73">
            <v>0</v>
          </cell>
          <cell r="EJ73">
            <v>0</v>
          </cell>
          <cell r="EK73">
            <v>0</v>
          </cell>
          <cell r="EL73">
            <v>0</v>
          </cell>
          <cell r="EM73">
            <v>0</v>
          </cell>
          <cell r="EN73">
            <v>0</v>
          </cell>
          <cell r="EO73">
            <v>0</v>
          </cell>
          <cell r="EP73">
            <v>0</v>
          </cell>
          <cell r="EQ73">
            <v>0</v>
          </cell>
          <cell r="ER73">
            <v>0</v>
          </cell>
          <cell r="ES73" t="b">
            <v>0</v>
          </cell>
          <cell r="ET73">
            <v>0</v>
          </cell>
          <cell r="EU73">
            <v>0</v>
          </cell>
          <cell r="EV73">
            <v>0</v>
          </cell>
        </row>
        <row r="74">
          <cell r="A74">
            <v>135</v>
          </cell>
          <cell r="B74" t="str">
            <v>2571013020088</v>
          </cell>
          <cell r="C74" t="str">
            <v>ESTE</v>
          </cell>
          <cell r="D74" t="str">
            <v>PECICAN EUGENIA</v>
          </cell>
          <cell r="E74" t="str">
            <v>PECICAN</v>
          </cell>
          <cell r="F74" t="str">
            <v>EUGENIA</v>
          </cell>
          <cell r="G74" t="str">
            <v>inspector</v>
          </cell>
          <cell r="H74">
            <v>0</v>
          </cell>
          <cell r="I74">
            <v>2284600</v>
          </cell>
          <cell r="J74">
            <v>2284600</v>
          </cell>
          <cell r="K74">
            <v>1015378</v>
          </cell>
          <cell r="L74">
            <v>0</v>
          </cell>
          <cell r="M74">
            <v>0</v>
          </cell>
          <cell r="N74">
            <v>0</v>
          </cell>
          <cell r="O74">
            <v>0</v>
          </cell>
          <cell r="P74">
            <v>0</v>
          </cell>
          <cell r="Q74">
            <v>144</v>
          </cell>
          <cell r="R74">
            <v>64</v>
          </cell>
          <cell r="S74">
            <v>0</v>
          </cell>
          <cell r="T74">
            <v>0</v>
          </cell>
          <cell r="U74">
            <v>8</v>
          </cell>
          <cell r="V74">
            <v>253844</v>
          </cell>
          <cell r="W74">
            <v>253844</v>
          </cell>
          <cell r="X74">
            <v>0</v>
          </cell>
          <cell r="Y74">
            <v>0</v>
          </cell>
          <cell r="Z74">
            <v>20</v>
          </cell>
          <cell r="AA74">
            <v>203076</v>
          </cell>
          <cell r="AB74">
            <v>456920</v>
          </cell>
          <cell r="AC74">
            <v>0</v>
          </cell>
          <cell r="AD74">
            <v>0</v>
          </cell>
          <cell r="AE74">
            <v>0</v>
          </cell>
          <cell r="AF74">
            <v>0</v>
          </cell>
          <cell r="AG74">
            <v>0</v>
          </cell>
          <cell r="AH74">
            <v>0</v>
          </cell>
          <cell r="AI74">
            <v>80</v>
          </cell>
          <cell r="AJ74">
            <v>1523067</v>
          </cell>
          <cell r="AK74">
            <v>0</v>
          </cell>
          <cell r="AL74">
            <v>1932568</v>
          </cell>
          <cell r="AM74">
            <v>0</v>
          </cell>
          <cell r="AN74">
            <v>0</v>
          </cell>
          <cell r="AO74" t="b">
            <v>0</v>
          </cell>
          <cell r="AP74">
            <v>0</v>
          </cell>
          <cell r="AQ74">
            <v>0</v>
          </cell>
          <cell r="AR74">
            <v>3500000</v>
          </cell>
          <cell r="AS74">
            <v>0</v>
          </cell>
          <cell r="AT74">
            <v>0</v>
          </cell>
          <cell r="AU74">
            <v>137076</v>
          </cell>
          <cell r="AV74">
            <v>22846</v>
          </cell>
          <cell r="AW74">
            <v>8427933</v>
          </cell>
          <cell r="AX74">
            <v>589955</v>
          </cell>
          <cell r="AY74">
            <v>0</v>
          </cell>
          <cell r="AZ74">
            <v>138900</v>
          </cell>
          <cell r="BA74">
            <v>7539156</v>
          </cell>
          <cell r="BB74">
            <v>926000</v>
          </cell>
          <cell r="BC74">
            <v>1.55</v>
          </cell>
          <cell r="BD74">
            <v>509300</v>
          </cell>
          <cell r="BE74">
            <v>1435300</v>
          </cell>
          <cell r="BF74">
            <v>6103856</v>
          </cell>
          <cell r="BG74">
            <v>1662482</v>
          </cell>
          <cell r="BH74">
            <v>6015574</v>
          </cell>
          <cell r="BI74">
            <v>0</v>
          </cell>
          <cell r="BJ74">
            <v>0</v>
          </cell>
          <cell r="BK74">
            <v>0</v>
          </cell>
          <cell r="BL74">
            <v>0</v>
          </cell>
          <cell r="BM74">
            <v>5992728</v>
          </cell>
          <cell r="BN74" t="b">
            <v>1</v>
          </cell>
          <cell r="BO74">
            <v>22846</v>
          </cell>
          <cell r="BP74">
            <v>0</v>
          </cell>
          <cell r="BQ74">
            <v>0</v>
          </cell>
          <cell r="BR74">
            <v>0</v>
          </cell>
          <cell r="BS74">
            <v>0</v>
          </cell>
          <cell r="BT74">
            <v>0</v>
          </cell>
          <cell r="BU74">
            <v>0</v>
          </cell>
          <cell r="BV74">
            <v>0</v>
          </cell>
          <cell r="BW74">
            <v>0</v>
          </cell>
          <cell r="BX74">
            <v>0</v>
          </cell>
          <cell r="BY74">
            <v>0</v>
          </cell>
          <cell r="BZ74">
            <v>0</v>
          </cell>
          <cell r="CA74">
            <v>0</v>
          </cell>
          <cell r="CB74">
            <v>0</v>
          </cell>
          <cell r="CC74">
            <v>0</v>
          </cell>
          <cell r="CD74">
            <v>0</v>
          </cell>
          <cell r="CF74">
            <v>0</v>
          </cell>
          <cell r="CG74">
            <v>0</v>
          </cell>
          <cell r="CH74" t="str">
            <v>DECEMBRIE</v>
          </cell>
          <cell r="CI74" t="str">
            <v>I</v>
          </cell>
          <cell r="CJ74">
            <v>0</v>
          </cell>
          <cell r="CK74" t="b">
            <v>0</v>
          </cell>
          <cell r="CL74">
            <v>0</v>
          </cell>
          <cell r="CM74">
            <v>0</v>
          </cell>
          <cell r="CN74">
            <v>0</v>
          </cell>
          <cell r="CO74">
            <v>0</v>
          </cell>
          <cell r="CP74" t="str">
            <v>N</v>
          </cell>
          <cell r="CQ74" t="str">
            <v>N</v>
          </cell>
          <cell r="CR74" t="b">
            <v>0</v>
          </cell>
          <cell r="CS74">
            <v>0</v>
          </cell>
          <cell r="CT74">
            <v>0</v>
          </cell>
          <cell r="CU74">
            <v>0</v>
          </cell>
          <cell r="CV74">
            <v>0</v>
          </cell>
          <cell r="CW74">
            <v>0</v>
          </cell>
          <cell r="CX74">
            <v>0</v>
          </cell>
          <cell r="CY74">
            <v>0</v>
          </cell>
          <cell r="CZ74">
            <v>0</v>
          </cell>
          <cell r="DA74">
            <v>0</v>
          </cell>
          <cell r="DB74">
            <v>0</v>
          </cell>
          <cell r="DC74">
            <v>0</v>
          </cell>
          <cell r="DD74">
            <v>0</v>
          </cell>
          <cell r="DE74">
            <v>0</v>
          </cell>
          <cell r="DF74">
            <v>0</v>
          </cell>
          <cell r="DG74">
            <v>0</v>
          </cell>
          <cell r="DH74">
            <v>0</v>
          </cell>
          <cell r="DI74">
            <v>0</v>
          </cell>
          <cell r="DJ74">
            <v>0</v>
          </cell>
          <cell r="DK74">
            <v>0</v>
          </cell>
          <cell r="DL74">
            <v>0</v>
          </cell>
          <cell r="DM74">
            <v>0</v>
          </cell>
          <cell r="DN74" t="b">
            <v>0</v>
          </cell>
          <cell r="DO74" t="b">
            <v>0</v>
          </cell>
          <cell r="DP74" t="b">
            <v>0</v>
          </cell>
          <cell r="DQ74" t="b">
            <v>0</v>
          </cell>
          <cell r="DR74">
            <v>0</v>
          </cell>
          <cell r="DS74">
            <v>0</v>
          </cell>
          <cell r="DT74">
            <v>0</v>
          </cell>
          <cell r="DU74">
            <v>0</v>
          </cell>
          <cell r="DV74">
            <v>0</v>
          </cell>
          <cell r="DW74">
            <v>0</v>
          </cell>
          <cell r="DX74">
            <v>0</v>
          </cell>
          <cell r="DY74">
            <v>0</v>
          </cell>
          <cell r="DZ74">
            <v>0</v>
          </cell>
          <cell r="EA74">
            <v>0</v>
          </cell>
          <cell r="EB74">
            <v>0</v>
          </cell>
          <cell r="EC74">
            <v>0</v>
          </cell>
          <cell r="ED74">
            <v>0</v>
          </cell>
          <cell r="EE74">
            <v>0</v>
          </cell>
          <cell r="EF74">
            <v>0</v>
          </cell>
          <cell r="EG74">
            <v>0</v>
          </cell>
          <cell r="EH74">
            <v>0</v>
          </cell>
          <cell r="EI74">
            <v>0</v>
          </cell>
          <cell r="EJ74">
            <v>0</v>
          </cell>
          <cell r="EK74">
            <v>0</v>
          </cell>
          <cell r="EL74">
            <v>0</v>
          </cell>
          <cell r="EM74">
            <v>0</v>
          </cell>
          <cell r="EN74">
            <v>0</v>
          </cell>
          <cell r="EO74">
            <v>0</v>
          </cell>
          <cell r="EP74">
            <v>0</v>
          </cell>
          <cell r="EQ74">
            <v>0</v>
          </cell>
          <cell r="ER74">
            <v>0</v>
          </cell>
          <cell r="ES74" t="b">
            <v>0</v>
          </cell>
          <cell r="ET74">
            <v>0</v>
          </cell>
          <cell r="EU74">
            <v>0</v>
          </cell>
          <cell r="EV74">
            <v>0</v>
          </cell>
        </row>
        <row r="75">
          <cell r="A75">
            <v>129</v>
          </cell>
          <cell r="B75" t="str">
            <v>2740828020059</v>
          </cell>
          <cell r="C75" t="str">
            <v>ESTE</v>
          </cell>
          <cell r="D75" t="str">
            <v>IOVA MIHAELA-FLORINA</v>
          </cell>
          <cell r="E75" t="str">
            <v>IOVA</v>
          </cell>
          <cell r="F75" t="str">
            <v>MIHAELA-FLORINA</v>
          </cell>
          <cell r="G75" t="str">
            <v>inspector</v>
          </cell>
          <cell r="H75">
            <v>0</v>
          </cell>
          <cell r="I75">
            <v>2398400</v>
          </cell>
          <cell r="J75">
            <v>2398400</v>
          </cell>
          <cell r="K75">
            <v>2398400</v>
          </cell>
          <cell r="L75">
            <v>0</v>
          </cell>
          <cell r="M75">
            <v>0</v>
          </cell>
          <cell r="N75">
            <v>0</v>
          </cell>
          <cell r="O75">
            <v>0</v>
          </cell>
          <cell r="P75">
            <v>0</v>
          </cell>
          <cell r="Q75">
            <v>144</v>
          </cell>
          <cell r="R75">
            <v>144</v>
          </cell>
          <cell r="S75">
            <v>0</v>
          </cell>
          <cell r="T75">
            <v>0</v>
          </cell>
          <cell r="U75">
            <v>7</v>
          </cell>
          <cell r="V75">
            <v>233178</v>
          </cell>
          <cell r="W75">
            <v>233178</v>
          </cell>
          <cell r="X75">
            <v>0</v>
          </cell>
          <cell r="Y75">
            <v>0</v>
          </cell>
          <cell r="Z75">
            <v>5</v>
          </cell>
          <cell r="AA75">
            <v>119920</v>
          </cell>
          <cell r="AB75">
            <v>119920</v>
          </cell>
          <cell r="AC75">
            <v>0</v>
          </cell>
          <cell r="AD75">
            <v>0</v>
          </cell>
          <cell r="AE75">
            <v>0</v>
          </cell>
          <cell r="AF75">
            <v>0</v>
          </cell>
          <cell r="AG75">
            <v>0</v>
          </cell>
          <cell r="AH75">
            <v>0</v>
          </cell>
          <cell r="AI75">
            <v>0</v>
          </cell>
          <cell r="AJ75">
            <v>0</v>
          </cell>
          <cell r="AK75">
            <v>0</v>
          </cell>
          <cell r="AL75">
            <v>2030559</v>
          </cell>
          <cell r="AM75">
            <v>0</v>
          </cell>
          <cell r="AN75">
            <v>0</v>
          </cell>
          <cell r="AO75" t="b">
            <v>0</v>
          </cell>
          <cell r="AP75">
            <v>0</v>
          </cell>
          <cell r="AQ75">
            <v>0</v>
          </cell>
          <cell r="AR75">
            <v>3500000</v>
          </cell>
          <cell r="AS75">
            <v>0</v>
          </cell>
          <cell r="AT75">
            <v>0</v>
          </cell>
          <cell r="AU75">
            <v>125916</v>
          </cell>
          <cell r="AV75">
            <v>23984</v>
          </cell>
          <cell r="AW75">
            <v>8282057</v>
          </cell>
          <cell r="AX75">
            <v>579744</v>
          </cell>
          <cell r="AY75">
            <v>0</v>
          </cell>
          <cell r="AZ75">
            <v>138900</v>
          </cell>
          <cell r="BA75">
            <v>7413513</v>
          </cell>
          <cell r="BB75">
            <v>926000</v>
          </cell>
          <cell r="BC75">
            <v>1.35</v>
          </cell>
          <cell r="BD75">
            <v>324100</v>
          </cell>
          <cell r="BE75">
            <v>1250100</v>
          </cell>
          <cell r="BF75">
            <v>6163413</v>
          </cell>
          <cell r="BG75">
            <v>1686305</v>
          </cell>
          <cell r="BH75">
            <v>5866108</v>
          </cell>
          <cell r="BI75">
            <v>0</v>
          </cell>
          <cell r="BJ75">
            <v>0</v>
          </cell>
          <cell r="BK75">
            <v>550000</v>
          </cell>
          <cell r="BL75">
            <v>0</v>
          </cell>
          <cell r="BM75">
            <v>5292124</v>
          </cell>
          <cell r="BN75" t="b">
            <v>1</v>
          </cell>
          <cell r="BO75">
            <v>23984</v>
          </cell>
          <cell r="BP75">
            <v>0</v>
          </cell>
          <cell r="BQ75">
            <v>0</v>
          </cell>
          <cell r="BR75">
            <v>0</v>
          </cell>
          <cell r="BS75">
            <v>0</v>
          </cell>
          <cell r="BT75">
            <v>0</v>
          </cell>
          <cell r="BU75">
            <v>0</v>
          </cell>
          <cell r="BV75">
            <v>0</v>
          </cell>
          <cell r="BW75">
            <v>0</v>
          </cell>
          <cell r="BX75">
            <v>0</v>
          </cell>
          <cell r="BY75">
            <v>0</v>
          </cell>
          <cell r="BZ75">
            <v>0</v>
          </cell>
          <cell r="CA75">
            <v>0</v>
          </cell>
          <cell r="CB75">
            <v>0</v>
          </cell>
          <cell r="CC75">
            <v>0</v>
          </cell>
          <cell r="CD75">
            <v>0</v>
          </cell>
          <cell r="CF75">
            <v>0</v>
          </cell>
          <cell r="CG75">
            <v>0</v>
          </cell>
          <cell r="CH75" t="str">
            <v>DECEMBRIE</v>
          </cell>
          <cell r="CI75" t="str">
            <v>IA</v>
          </cell>
          <cell r="CJ75">
            <v>0</v>
          </cell>
          <cell r="CK75" t="b">
            <v>0</v>
          </cell>
          <cell r="CL75">
            <v>0</v>
          </cell>
          <cell r="CM75">
            <v>0</v>
          </cell>
          <cell r="CN75">
            <v>0</v>
          </cell>
          <cell r="CO75">
            <v>0</v>
          </cell>
          <cell r="CP75" t="str">
            <v>N</v>
          </cell>
          <cell r="CQ75" t="str">
            <v>N</v>
          </cell>
          <cell r="CR75" t="b">
            <v>0</v>
          </cell>
          <cell r="CS75">
            <v>0</v>
          </cell>
          <cell r="CT75">
            <v>0</v>
          </cell>
          <cell r="CU75">
            <v>0</v>
          </cell>
          <cell r="CV75">
            <v>0</v>
          </cell>
          <cell r="CW75">
            <v>0</v>
          </cell>
          <cell r="CX75">
            <v>0</v>
          </cell>
          <cell r="CY75">
            <v>0</v>
          </cell>
          <cell r="CZ75">
            <v>0</v>
          </cell>
          <cell r="DA75">
            <v>0</v>
          </cell>
          <cell r="DB75">
            <v>0</v>
          </cell>
          <cell r="DC75">
            <v>0</v>
          </cell>
          <cell r="DD75">
            <v>0</v>
          </cell>
          <cell r="DE75">
            <v>0</v>
          </cell>
          <cell r="DF75">
            <v>0</v>
          </cell>
          <cell r="DG75">
            <v>0</v>
          </cell>
          <cell r="DH75">
            <v>0</v>
          </cell>
          <cell r="DI75">
            <v>0</v>
          </cell>
          <cell r="DJ75">
            <v>0</v>
          </cell>
          <cell r="DK75">
            <v>0</v>
          </cell>
          <cell r="DL75">
            <v>0</v>
          </cell>
          <cell r="DM75">
            <v>0</v>
          </cell>
          <cell r="DN75" t="b">
            <v>0</v>
          </cell>
          <cell r="DO75" t="b">
            <v>0</v>
          </cell>
          <cell r="DP75" t="b">
            <v>0</v>
          </cell>
          <cell r="DQ75" t="b">
            <v>0</v>
          </cell>
          <cell r="DR75">
            <v>0</v>
          </cell>
          <cell r="DS75">
            <v>0</v>
          </cell>
          <cell r="DT75">
            <v>0</v>
          </cell>
          <cell r="DU75">
            <v>0</v>
          </cell>
          <cell r="DV75">
            <v>0</v>
          </cell>
          <cell r="DW75">
            <v>0</v>
          </cell>
          <cell r="DX75">
            <v>0</v>
          </cell>
          <cell r="DY75">
            <v>0</v>
          </cell>
          <cell r="DZ75">
            <v>0</v>
          </cell>
          <cell r="EA75">
            <v>0</v>
          </cell>
          <cell r="EB75">
            <v>0</v>
          </cell>
          <cell r="EC75">
            <v>0</v>
          </cell>
          <cell r="ED75">
            <v>0</v>
          </cell>
          <cell r="EE75">
            <v>0</v>
          </cell>
          <cell r="EF75">
            <v>0</v>
          </cell>
          <cell r="EG75">
            <v>0</v>
          </cell>
          <cell r="EH75">
            <v>0</v>
          </cell>
          <cell r="EI75">
            <v>0</v>
          </cell>
          <cell r="EJ75">
            <v>0</v>
          </cell>
          <cell r="EK75">
            <v>0</v>
          </cell>
          <cell r="EL75">
            <v>0</v>
          </cell>
          <cell r="EM75">
            <v>0</v>
          </cell>
          <cell r="EN75">
            <v>0</v>
          </cell>
          <cell r="EO75">
            <v>0</v>
          </cell>
          <cell r="EP75">
            <v>0</v>
          </cell>
          <cell r="EQ75">
            <v>0</v>
          </cell>
          <cell r="ER75">
            <v>0</v>
          </cell>
          <cell r="ES75" t="b">
            <v>0</v>
          </cell>
          <cell r="ET75">
            <v>0</v>
          </cell>
          <cell r="EU75">
            <v>0</v>
          </cell>
          <cell r="EV75">
            <v>0</v>
          </cell>
        </row>
        <row r="76">
          <cell r="A76">
            <v>131</v>
          </cell>
          <cell r="B76" t="str">
            <v>2740125020012</v>
          </cell>
          <cell r="C76" t="str">
            <v>ESTE</v>
          </cell>
          <cell r="D76" t="str">
            <v>ARDELEAN CERASELA-GINA</v>
          </cell>
          <cell r="E76" t="str">
            <v>ARDELEAN</v>
          </cell>
          <cell r="F76" t="str">
            <v>CERASELA-GINA</v>
          </cell>
          <cell r="G76" t="str">
            <v>inspector</v>
          </cell>
          <cell r="H76">
            <v>0</v>
          </cell>
          <cell r="I76">
            <v>1948372</v>
          </cell>
          <cell r="J76">
            <v>1948372</v>
          </cell>
          <cell r="K76">
            <v>1948372</v>
          </cell>
          <cell r="L76">
            <v>0</v>
          </cell>
          <cell r="M76">
            <v>0</v>
          </cell>
          <cell r="N76">
            <v>0</v>
          </cell>
          <cell r="O76">
            <v>0</v>
          </cell>
          <cell r="P76">
            <v>0</v>
          </cell>
          <cell r="Q76">
            <v>144</v>
          </cell>
          <cell r="R76">
            <v>144</v>
          </cell>
          <cell r="S76">
            <v>0</v>
          </cell>
          <cell r="T76">
            <v>0</v>
          </cell>
          <cell r="U76">
            <v>7</v>
          </cell>
          <cell r="V76">
            <v>189425</v>
          </cell>
          <cell r="W76">
            <v>189425</v>
          </cell>
          <cell r="X76">
            <v>0</v>
          </cell>
          <cell r="Y76">
            <v>0</v>
          </cell>
          <cell r="Z76">
            <v>10</v>
          </cell>
          <cell r="AA76">
            <v>194837</v>
          </cell>
          <cell r="AB76">
            <v>194837</v>
          </cell>
          <cell r="AC76">
            <v>0</v>
          </cell>
          <cell r="AD76">
            <v>0</v>
          </cell>
          <cell r="AE76">
            <v>0</v>
          </cell>
          <cell r="AF76">
            <v>0</v>
          </cell>
          <cell r="AG76">
            <v>0</v>
          </cell>
          <cell r="AH76">
            <v>0</v>
          </cell>
          <cell r="AI76">
            <v>0</v>
          </cell>
          <cell r="AJ76">
            <v>0</v>
          </cell>
          <cell r="AK76">
            <v>0</v>
          </cell>
          <cell r="AL76">
            <v>804073</v>
          </cell>
          <cell r="AM76">
            <v>0</v>
          </cell>
          <cell r="AN76">
            <v>0</v>
          </cell>
          <cell r="AO76" t="b">
            <v>0</v>
          </cell>
          <cell r="AP76">
            <v>0</v>
          </cell>
          <cell r="AQ76">
            <v>0</v>
          </cell>
          <cell r="AR76">
            <v>3500000</v>
          </cell>
          <cell r="AS76">
            <v>0</v>
          </cell>
          <cell r="AT76">
            <v>0</v>
          </cell>
          <cell r="AU76">
            <v>107160</v>
          </cell>
          <cell r="AV76">
            <v>19484</v>
          </cell>
          <cell r="AW76">
            <v>6636707</v>
          </cell>
          <cell r="AX76">
            <v>464569</v>
          </cell>
          <cell r="AY76">
            <v>0</v>
          </cell>
          <cell r="AZ76">
            <v>138900</v>
          </cell>
          <cell r="BA76">
            <v>5906594</v>
          </cell>
          <cell r="BB76">
            <v>926000</v>
          </cell>
          <cell r="BC76">
            <v>1.35</v>
          </cell>
          <cell r="BD76">
            <v>324100</v>
          </cell>
          <cell r="BE76">
            <v>1250100</v>
          </cell>
          <cell r="BF76">
            <v>4656494</v>
          </cell>
          <cell r="BG76">
            <v>1151248</v>
          </cell>
          <cell r="BH76">
            <v>4894246</v>
          </cell>
          <cell r="BI76">
            <v>0</v>
          </cell>
          <cell r="BJ76">
            <v>0</v>
          </cell>
          <cell r="BK76">
            <v>800000</v>
          </cell>
          <cell r="BL76">
            <v>0</v>
          </cell>
          <cell r="BM76">
            <v>4074762</v>
          </cell>
          <cell r="BN76" t="b">
            <v>1</v>
          </cell>
          <cell r="BO76">
            <v>19484</v>
          </cell>
          <cell r="BP76">
            <v>0</v>
          </cell>
          <cell r="BQ76">
            <v>0</v>
          </cell>
          <cell r="BR76">
            <v>0</v>
          </cell>
          <cell r="BS76">
            <v>0</v>
          </cell>
          <cell r="BT76">
            <v>0</v>
          </cell>
          <cell r="BU76">
            <v>0</v>
          </cell>
          <cell r="BV76">
            <v>0</v>
          </cell>
          <cell r="BW76">
            <v>0</v>
          </cell>
          <cell r="BX76">
            <v>0</v>
          </cell>
          <cell r="BY76">
            <v>0</v>
          </cell>
          <cell r="BZ76">
            <v>0</v>
          </cell>
          <cell r="CA76">
            <v>0</v>
          </cell>
          <cell r="CB76">
            <v>0</v>
          </cell>
          <cell r="CC76">
            <v>0</v>
          </cell>
          <cell r="CD76">
            <v>0</v>
          </cell>
          <cell r="CF76">
            <v>0</v>
          </cell>
          <cell r="CG76">
            <v>0</v>
          </cell>
          <cell r="CH76" t="str">
            <v>DECEMBRIE</v>
          </cell>
          <cell r="CI76" t="str">
            <v>I</v>
          </cell>
          <cell r="CJ76">
            <v>0</v>
          </cell>
          <cell r="CK76" t="b">
            <v>0</v>
          </cell>
          <cell r="CL76">
            <v>0</v>
          </cell>
          <cell r="CM76">
            <v>0</v>
          </cell>
          <cell r="CN76">
            <v>0</v>
          </cell>
          <cell r="CO76">
            <v>0</v>
          </cell>
          <cell r="CP76" t="str">
            <v>N</v>
          </cell>
          <cell r="CQ76" t="str">
            <v>N</v>
          </cell>
          <cell r="CR76" t="b">
            <v>0</v>
          </cell>
          <cell r="CS76">
            <v>0</v>
          </cell>
          <cell r="CT76">
            <v>0</v>
          </cell>
          <cell r="CU76">
            <v>0</v>
          </cell>
          <cell r="CV76">
            <v>0</v>
          </cell>
          <cell r="CW76">
            <v>0</v>
          </cell>
          <cell r="CX76">
            <v>0</v>
          </cell>
          <cell r="CY76">
            <v>0</v>
          </cell>
          <cell r="CZ76">
            <v>0</v>
          </cell>
          <cell r="DA76">
            <v>0</v>
          </cell>
          <cell r="DB76">
            <v>0</v>
          </cell>
          <cell r="DC76">
            <v>0</v>
          </cell>
          <cell r="DD76">
            <v>0</v>
          </cell>
          <cell r="DE76">
            <v>0</v>
          </cell>
          <cell r="DF76">
            <v>0</v>
          </cell>
          <cell r="DG76">
            <v>0</v>
          </cell>
          <cell r="DH76">
            <v>0</v>
          </cell>
          <cell r="DI76">
            <v>0</v>
          </cell>
          <cell r="DJ76">
            <v>0</v>
          </cell>
          <cell r="DK76">
            <v>0</v>
          </cell>
          <cell r="DL76">
            <v>0</v>
          </cell>
          <cell r="DM76">
            <v>0</v>
          </cell>
          <cell r="DN76" t="b">
            <v>0</v>
          </cell>
          <cell r="DO76" t="b">
            <v>0</v>
          </cell>
          <cell r="DP76" t="b">
            <v>0</v>
          </cell>
          <cell r="DQ76" t="b">
            <v>1</v>
          </cell>
          <cell r="DR76">
            <v>0</v>
          </cell>
          <cell r="DS76">
            <v>0</v>
          </cell>
          <cell r="DT76">
            <v>0</v>
          </cell>
          <cell r="DU76">
            <v>0</v>
          </cell>
          <cell r="DV76">
            <v>0</v>
          </cell>
          <cell r="DW76">
            <v>0</v>
          </cell>
          <cell r="DX76">
            <v>0</v>
          </cell>
          <cell r="DY76">
            <v>0</v>
          </cell>
          <cell r="DZ76">
            <v>0</v>
          </cell>
          <cell r="EA76">
            <v>0</v>
          </cell>
          <cell r="EB76">
            <v>0</v>
          </cell>
          <cell r="EC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v>0</v>
          </cell>
          <cell r="ES76" t="b">
            <v>0</v>
          </cell>
          <cell r="ET76">
            <v>0</v>
          </cell>
          <cell r="EU76">
            <v>0</v>
          </cell>
          <cell r="EV76">
            <v>0</v>
          </cell>
        </row>
        <row r="77">
          <cell r="A77">
            <v>137</v>
          </cell>
          <cell r="B77" t="str">
            <v>2760826020025</v>
          </cell>
          <cell r="C77" t="str">
            <v>ESTE</v>
          </cell>
          <cell r="D77" t="str">
            <v>TIULEA MARIA</v>
          </cell>
          <cell r="E77" t="str">
            <v>TIULEA</v>
          </cell>
          <cell r="F77" t="str">
            <v>MARIA</v>
          </cell>
          <cell r="G77" t="str">
            <v>inspector</v>
          </cell>
          <cell r="H77">
            <v>0</v>
          </cell>
          <cell r="I77">
            <v>2284600</v>
          </cell>
          <cell r="J77">
            <v>2284600</v>
          </cell>
          <cell r="K77">
            <v>2284600</v>
          </cell>
          <cell r="L77">
            <v>0</v>
          </cell>
          <cell r="M77">
            <v>0</v>
          </cell>
          <cell r="N77">
            <v>0</v>
          </cell>
          <cell r="O77">
            <v>0</v>
          </cell>
          <cell r="P77">
            <v>0</v>
          </cell>
          <cell r="Q77">
            <v>144</v>
          </cell>
          <cell r="R77">
            <v>144</v>
          </cell>
          <cell r="S77">
            <v>0</v>
          </cell>
          <cell r="T77">
            <v>0</v>
          </cell>
          <cell r="U77">
            <v>0</v>
          </cell>
          <cell r="V77">
            <v>0</v>
          </cell>
          <cell r="W77">
            <v>0</v>
          </cell>
          <cell r="X77">
            <v>0</v>
          </cell>
          <cell r="Y77">
            <v>0</v>
          </cell>
          <cell r="Z77">
            <v>10</v>
          </cell>
          <cell r="AA77">
            <v>228460</v>
          </cell>
          <cell r="AB77">
            <v>228460</v>
          </cell>
          <cell r="AC77">
            <v>0</v>
          </cell>
          <cell r="AD77">
            <v>0</v>
          </cell>
          <cell r="AE77">
            <v>0</v>
          </cell>
          <cell r="AF77">
            <v>0</v>
          </cell>
          <cell r="AG77">
            <v>0</v>
          </cell>
          <cell r="AH77">
            <v>0</v>
          </cell>
          <cell r="AI77">
            <v>0</v>
          </cell>
          <cell r="AJ77">
            <v>0</v>
          </cell>
          <cell r="AK77">
            <v>0</v>
          </cell>
          <cell r="AL77">
            <v>1932568</v>
          </cell>
          <cell r="AM77">
            <v>0</v>
          </cell>
          <cell r="AN77">
            <v>0</v>
          </cell>
          <cell r="AO77" t="b">
            <v>0</v>
          </cell>
          <cell r="AP77">
            <v>0</v>
          </cell>
          <cell r="AQ77">
            <v>0</v>
          </cell>
          <cell r="AR77">
            <v>3500000</v>
          </cell>
          <cell r="AS77">
            <v>0</v>
          </cell>
          <cell r="AT77">
            <v>0</v>
          </cell>
          <cell r="AU77">
            <v>125653</v>
          </cell>
          <cell r="AV77">
            <v>22846</v>
          </cell>
          <cell r="AW77">
            <v>7945628</v>
          </cell>
          <cell r="AX77">
            <v>556194</v>
          </cell>
          <cell r="AY77">
            <v>0</v>
          </cell>
          <cell r="AZ77">
            <v>138900</v>
          </cell>
          <cell r="BA77">
            <v>7102035</v>
          </cell>
          <cell r="BB77">
            <v>926000</v>
          </cell>
          <cell r="BC77">
            <v>1</v>
          </cell>
          <cell r="BD77">
            <v>0</v>
          </cell>
          <cell r="BE77">
            <v>926000</v>
          </cell>
          <cell r="BF77">
            <v>6176035</v>
          </cell>
          <cell r="BG77">
            <v>1691354</v>
          </cell>
          <cell r="BH77">
            <v>5549581</v>
          </cell>
          <cell r="BI77">
            <v>0</v>
          </cell>
          <cell r="BJ77">
            <v>0</v>
          </cell>
          <cell r="BK77">
            <v>0</v>
          </cell>
          <cell r="BL77">
            <v>0</v>
          </cell>
          <cell r="BM77">
            <v>5526735</v>
          </cell>
          <cell r="BN77" t="b">
            <v>1</v>
          </cell>
          <cell r="BO77">
            <v>22846</v>
          </cell>
          <cell r="BP77">
            <v>0</v>
          </cell>
          <cell r="BQ77">
            <v>0</v>
          </cell>
          <cell r="BR77">
            <v>0</v>
          </cell>
          <cell r="BS77">
            <v>0</v>
          </cell>
          <cell r="BT77">
            <v>0</v>
          </cell>
          <cell r="BU77">
            <v>0</v>
          </cell>
          <cell r="BV77">
            <v>0</v>
          </cell>
          <cell r="BW77">
            <v>0</v>
          </cell>
          <cell r="BX77">
            <v>0</v>
          </cell>
          <cell r="BY77">
            <v>0</v>
          </cell>
          <cell r="BZ77">
            <v>0</v>
          </cell>
          <cell r="CA77">
            <v>0</v>
          </cell>
          <cell r="CB77">
            <v>0</v>
          </cell>
          <cell r="CC77">
            <v>0</v>
          </cell>
          <cell r="CD77">
            <v>0</v>
          </cell>
          <cell r="CF77">
            <v>0</v>
          </cell>
          <cell r="CG77">
            <v>0</v>
          </cell>
          <cell r="CH77" t="str">
            <v>DECEMBRIE</v>
          </cell>
          <cell r="CI77" t="str">
            <v>I</v>
          </cell>
          <cell r="CJ77">
            <v>0</v>
          </cell>
          <cell r="CK77" t="b">
            <v>0</v>
          </cell>
          <cell r="CL77">
            <v>0</v>
          </cell>
          <cell r="CM77">
            <v>0</v>
          </cell>
          <cell r="CN77">
            <v>0</v>
          </cell>
          <cell r="CO77">
            <v>0</v>
          </cell>
          <cell r="CP77" t="str">
            <v>N</v>
          </cell>
          <cell r="CQ77" t="str">
            <v>N</v>
          </cell>
          <cell r="CR77" t="b">
            <v>0</v>
          </cell>
          <cell r="CS77">
            <v>0</v>
          </cell>
          <cell r="CT77">
            <v>0</v>
          </cell>
          <cell r="CU77">
            <v>0</v>
          </cell>
          <cell r="CV77">
            <v>0</v>
          </cell>
          <cell r="CW77">
            <v>0</v>
          </cell>
          <cell r="CX77">
            <v>0</v>
          </cell>
          <cell r="CY77">
            <v>0</v>
          </cell>
          <cell r="CZ77">
            <v>0</v>
          </cell>
          <cell r="DA77">
            <v>0</v>
          </cell>
          <cell r="DB77">
            <v>0</v>
          </cell>
          <cell r="DC77">
            <v>0</v>
          </cell>
          <cell r="DD77">
            <v>0</v>
          </cell>
          <cell r="DE77">
            <v>0</v>
          </cell>
          <cell r="DF77">
            <v>0</v>
          </cell>
          <cell r="DG77">
            <v>0</v>
          </cell>
          <cell r="DH77">
            <v>0</v>
          </cell>
          <cell r="DI77">
            <v>0</v>
          </cell>
          <cell r="DJ77">
            <v>0</v>
          </cell>
          <cell r="DK77">
            <v>0</v>
          </cell>
          <cell r="DL77">
            <v>0</v>
          </cell>
          <cell r="DM77">
            <v>0</v>
          </cell>
          <cell r="DN77" t="b">
            <v>0</v>
          </cell>
          <cell r="DO77" t="b">
            <v>0</v>
          </cell>
          <cell r="DP77" t="b">
            <v>0</v>
          </cell>
          <cell r="DQ77" t="b">
            <v>0</v>
          </cell>
          <cell r="DR77">
            <v>0</v>
          </cell>
          <cell r="DS77">
            <v>0</v>
          </cell>
          <cell r="DT77">
            <v>0</v>
          </cell>
          <cell r="DU77">
            <v>0</v>
          </cell>
          <cell r="DV77">
            <v>0</v>
          </cell>
          <cell r="DW77">
            <v>0</v>
          </cell>
          <cell r="DX77">
            <v>0</v>
          </cell>
          <cell r="DY77">
            <v>0</v>
          </cell>
          <cell r="DZ77">
            <v>0</v>
          </cell>
          <cell r="EA77">
            <v>0</v>
          </cell>
          <cell r="EB77">
            <v>0</v>
          </cell>
          <cell r="EC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v>0</v>
          </cell>
          <cell r="ES77" t="b">
            <v>0</v>
          </cell>
          <cell r="ET77">
            <v>0</v>
          </cell>
          <cell r="EU77">
            <v>0</v>
          </cell>
          <cell r="EV77">
            <v>0</v>
          </cell>
        </row>
        <row r="78">
          <cell r="A78">
            <v>138</v>
          </cell>
          <cell r="B78" t="str">
            <v>2600708020081</v>
          </cell>
          <cell r="C78" t="str">
            <v>ESTE</v>
          </cell>
          <cell r="D78" t="str">
            <v>TOTH DORINA-ADRIANA</v>
          </cell>
          <cell r="E78" t="str">
            <v>TOTH</v>
          </cell>
          <cell r="F78" t="str">
            <v>DORINA-ADRIANA</v>
          </cell>
          <cell r="G78" t="str">
            <v>inspector</v>
          </cell>
          <cell r="H78">
            <v>0</v>
          </cell>
          <cell r="I78">
            <v>2330800</v>
          </cell>
          <cell r="J78">
            <v>2330800</v>
          </cell>
          <cell r="K78">
            <v>2330800</v>
          </cell>
          <cell r="L78">
            <v>0</v>
          </cell>
          <cell r="M78">
            <v>0</v>
          </cell>
          <cell r="N78">
            <v>0</v>
          </cell>
          <cell r="O78">
            <v>0</v>
          </cell>
          <cell r="P78">
            <v>0</v>
          </cell>
          <cell r="Q78">
            <v>144</v>
          </cell>
          <cell r="R78">
            <v>144</v>
          </cell>
          <cell r="S78">
            <v>0</v>
          </cell>
          <cell r="T78">
            <v>0</v>
          </cell>
          <cell r="U78">
            <v>12</v>
          </cell>
          <cell r="V78">
            <v>388467</v>
          </cell>
          <cell r="W78">
            <v>388467</v>
          </cell>
          <cell r="X78">
            <v>0</v>
          </cell>
          <cell r="Y78">
            <v>0</v>
          </cell>
          <cell r="Z78">
            <v>25</v>
          </cell>
          <cell r="AA78">
            <v>582700</v>
          </cell>
          <cell r="AB78">
            <v>582700</v>
          </cell>
          <cell r="AC78">
            <v>0</v>
          </cell>
          <cell r="AD78">
            <v>0</v>
          </cell>
          <cell r="AE78">
            <v>0</v>
          </cell>
          <cell r="AF78">
            <v>0</v>
          </cell>
          <cell r="AG78">
            <v>0</v>
          </cell>
          <cell r="AH78">
            <v>0</v>
          </cell>
          <cell r="AI78">
            <v>0</v>
          </cell>
          <cell r="AJ78">
            <v>0</v>
          </cell>
          <cell r="AK78">
            <v>0</v>
          </cell>
          <cell r="AL78">
            <v>1970011</v>
          </cell>
          <cell r="AM78">
            <v>0</v>
          </cell>
          <cell r="AN78">
            <v>0</v>
          </cell>
          <cell r="AO78" t="b">
            <v>0</v>
          </cell>
          <cell r="AP78">
            <v>0</v>
          </cell>
          <cell r="AQ78">
            <v>0</v>
          </cell>
          <cell r="AR78">
            <v>3500000</v>
          </cell>
          <cell r="AS78">
            <v>0</v>
          </cell>
          <cell r="AT78">
            <v>0</v>
          </cell>
          <cell r="AU78">
            <v>145675</v>
          </cell>
          <cell r="AV78">
            <v>23308</v>
          </cell>
          <cell r="AW78">
            <v>8771978</v>
          </cell>
          <cell r="AX78">
            <v>614038</v>
          </cell>
          <cell r="AY78">
            <v>0</v>
          </cell>
          <cell r="AZ78">
            <v>138900</v>
          </cell>
          <cell r="BA78">
            <v>7850057</v>
          </cell>
          <cell r="BB78">
            <v>926000</v>
          </cell>
          <cell r="BC78">
            <v>1.35</v>
          </cell>
          <cell r="BD78">
            <v>324100</v>
          </cell>
          <cell r="BE78">
            <v>1250100</v>
          </cell>
          <cell r="BF78">
            <v>6599957</v>
          </cell>
          <cell r="BG78">
            <v>1860923</v>
          </cell>
          <cell r="BH78">
            <v>6128034</v>
          </cell>
          <cell r="BI78">
            <v>0</v>
          </cell>
          <cell r="BJ78">
            <v>0</v>
          </cell>
          <cell r="BK78">
            <v>0</v>
          </cell>
          <cell r="BL78">
            <v>0</v>
          </cell>
          <cell r="BM78">
            <v>6104726</v>
          </cell>
          <cell r="BN78" t="b">
            <v>1</v>
          </cell>
          <cell r="BO78">
            <v>23308</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D78">
            <v>0</v>
          </cell>
          <cell r="CF78">
            <v>0</v>
          </cell>
          <cell r="CG78">
            <v>0</v>
          </cell>
          <cell r="CH78" t="str">
            <v>DECEMBRIE</v>
          </cell>
          <cell r="CI78" t="str">
            <v>I</v>
          </cell>
          <cell r="CJ78">
            <v>0</v>
          </cell>
          <cell r="CK78" t="b">
            <v>0</v>
          </cell>
          <cell r="CL78">
            <v>0</v>
          </cell>
          <cell r="CM78">
            <v>0</v>
          </cell>
          <cell r="CN78">
            <v>0</v>
          </cell>
          <cell r="CO78">
            <v>0</v>
          </cell>
          <cell r="CP78" t="str">
            <v>N</v>
          </cell>
          <cell r="CQ78" t="str">
            <v>N</v>
          </cell>
          <cell r="CR78" t="b">
            <v>0</v>
          </cell>
          <cell r="CS78">
            <v>0</v>
          </cell>
          <cell r="CT78">
            <v>0</v>
          </cell>
          <cell r="CU78">
            <v>0</v>
          </cell>
          <cell r="CV78">
            <v>0</v>
          </cell>
          <cell r="CW78">
            <v>0</v>
          </cell>
          <cell r="CX78">
            <v>0</v>
          </cell>
          <cell r="CY78">
            <v>0</v>
          </cell>
          <cell r="CZ78">
            <v>0</v>
          </cell>
          <cell r="DA78">
            <v>0</v>
          </cell>
          <cell r="DB78">
            <v>0</v>
          </cell>
          <cell r="DC78">
            <v>0</v>
          </cell>
          <cell r="DD78">
            <v>0</v>
          </cell>
          <cell r="DE78">
            <v>0</v>
          </cell>
          <cell r="DF78">
            <v>0</v>
          </cell>
          <cell r="DG78">
            <v>0</v>
          </cell>
          <cell r="DH78">
            <v>0</v>
          </cell>
          <cell r="DI78">
            <v>0</v>
          </cell>
          <cell r="DJ78">
            <v>0</v>
          </cell>
          <cell r="DK78">
            <v>0</v>
          </cell>
          <cell r="DL78">
            <v>0</v>
          </cell>
          <cell r="DM78">
            <v>0</v>
          </cell>
          <cell r="DN78" t="b">
            <v>0</v>
          </cell>
          <cell r="DO78" t="b">
            <v>0</v>
          </cell>
          <cell r="DP78" t="b">
            <v>0</v>
          </cell>
          <cell r="DQ78" t="b">
            <v>0</v>
          </cell>
          <cell r="DR78">
            <v>0</v>
          </cell>
          <cell r="DS78">
            <v>0</v>
          </cell>
          <cell r="DT78">
            <v>0</v>
          </cell>
          <cell r="DU78">
            <v>0</v>
          </cell>
          <cell r="DV78">
            <v>0</v>
          </cell>
          <cell r="DW78">
            <v>0</v>
          </cell>
          <cell r="DX78">
            <v>0</v>
          </cell>
          <cell r="DY78">
            <v>0</v>
          </cell>
          <cell r="DZ78">
            <v>0</v>
          </cell>
          <cell r="EA78">
            <v>0</v>
          </cell>
          <cell r="EB78">
            <v>0</v>
          </cell>
          <cell r="EC78">
            <v>0</v>
          </cell>
          <cell r="ED78">
            <v>0</v>
          </cell>
          <cell r="EE78">
            <v>0</v>
          </cell>
          <cell r="EF78">
            <v>0</v>
          </cell>
          <cell r="EG78">
            <v>0</v>
          </cell>
          <cell r="EH78">
            <v>0</v>
          </cell>
          <cell r="EI78">
            <v>0</v>
          </cell>
          <cell r="EJ78">
            <v>0</v>
          </cell>
          <cell r="EK78">
            <v>0</v>
          </cell>
          <cell r="EL78">
            <v>0</v>
          </cell>
          <cell r="EM78">
            <v>0</v>
          </cell>
          <cell r="EN78">
            <v>0</v>
          </cell>
          <cell r="EO78">
            <v>0</v>
          </cell>
          <cell r="EP78">
            <v>0</v>
          </cell>
          <cell r="EQ78">
            <v>0</v>
          </cell>
          <cell r="ER78">
            <v>0</v>
          </cell>
          <cell r="ES78" t="b">
            <v>0</v>
          </cell>
          <cell r="ET78">
            <v>0</v>
          </cell>
          <cell r="EU78">
            <v>0</v>
          </cell>
          <cell r="EV78">
            <v>0</v>
          </cell>
        </row>
        <row r="79">
          <cell r="A79">
            <v>140</v>
          </cell>
          <cell r="B79" t="str">
            <v>2700331335011</v>
          </cell>
          <cell r="C79" t="str">
            <v>ESTE</v>
          </cell>
          <cell r="D79" t="str">
            <v>HATEGAN DORINA-LIZUCA</v>
          </cell>
          <cell r="E79" t="str">
            <v>HATEGAN</v>
          </cell>
          <cell r="F79" t="str">
            <v>DORINA-LIZUCA</v>
          </cell>
          <cell r="G79" t="str">
            <v>inspector</v>
          </cell>
          <cell r="H79">
            <v>0</v>
          </cell>
          <cell r="I79">
            <v>2109167</v>
          </cell>
          <cell r="J79">
            <v>2109167</v>
          </cell>
          <cell r="K79">
            <v>1523287</v>
          </cell>
          <cell r="L79">
            <v>0</v>
          </cell>
          <cell r="M79">
            <v>0</v>
          </cell>
          <cell r="N79">
            <v>0</v>
          </cell>
          <cell r="O79">
            <v>0</v>
          </cell>
          <cell r="P79">
            <v>0</v>
          </cell>
          <cell r="Q79">
            <v>144</v>
          </cell>
          <cell r="R79">
            <v>104</v>
          </cell>
          <cell r="S79">
            <v>0</v>
          </cell>
          <cell r="T79">
            <v>0</v>
          </cell>
          <cell r="U79">
            <v>18</v>
          </cell>
          <cell r="V79">
            <v>527292</v>
          </cell>
          <cell r="W79">
            <v>527292</v>
          </cell>
          <cell r="X79">
            <v>0</v>
          </cell>
          <cell r="Y79">
            <v>0</v>
          </cell>
          <cell r="Z79">
            <v>15</v>
          </cell>
          <cell r="AA79">
            <v>228493</v>
          </cell>
          <cell r="AB79">
            <v>316375</v>
          </cell>
          <cell r="AC79">
            <v>0</v>
          </cell>
          <cell r="AD79">
            <v>0</v>
          </cell>
          <cell r="AE79">
            <v>0</v>
          </cell>
          <cell r="AF79">
            <v>15</v>
          </cell>
          <cell r="AG79">
            <v>228493</v>
          </cell>
          <cell r="AH79">
            <v>316375</v>
          </cell>
          <cell r="AI79">
            <v>40</v>
          </cell>
          <cell r="AJ79">
            <v>673762</v>
          </cell>
          <cell r="AK79">
            <v>0</v>
          </cell>
          <cell r="AL79">
            <v>1782592</v>
          </cell>
          <cell r="AM79">
            <v>0</v>
          </cell>
          <cell r="AN79">
            <v>0</v>
          </cell>
          <cell r="AO79" t="b">
            <v>0</v>
          </cell>
          <cell r="AP79">
            <v>0</v>
          </cell>
          <cell r="AQ79">
            <v>0</v>
          </cell>
          <cell r="AR79">
            <v>3500000</v>
          </cell>
          <cell r="AS79">
            <v>0</v>
          </cell>
          <cell r="AT79">
            <v>0</v>
          </cell>
          <cell r="AU79">
            <v>137096</v>
          </cell>
          <cell r="AV79">
            <v>21092</v>
          </cell>
          <cell r="AW79">
            <v>8463919</v>
          </cell>
          <cell r="AX79">
            <v>592474</v>
          </cell>
          <cell r="AY79">
            <v>0</v>
          </cell>
          <cell r="AZ79">
            <v>138900</v>
          </cell>
          <cell r="BA79">
            <v>7574357</v>
          </cell>
          <cell r="BB79">
            <v>926000</v>
          </cell>
          <cell r="BC79">
            <v>1</v>
          </cell>
          <cell r="BD79">
            <v>0</v>
          </cell>
          <cell r="BE79">
            <v>926000</v>
          </cell>
          <cell r="BF79">
            <v>6648357</v>
          </cell>
          <cell r="BG79">
            <v>1880283</v>
          </cell>
          <cell r="BH79">
            <v>5832974</v>
          </cell>
          <cell r="BI79">
            <v>0</v>
          </cell>
          <cell r="BJ79">
            <v>0</v>
          </cell>
          <cell r="BK79">
            <v>350000</v>
          </cell>
          <cell r="BL79">
            <v>0</v>
          </cell>
          <cell r="BM79">
            <v>5461882</v>
          </cell>
          <cell r="BN79" t="b">
            <v>1</v>
          </cell>
          <cell r="BO79">
            <v>21092</v>
          </cell>
          <cell r="BP79">
            <v>0</v>
          </cell>
          <cell r="BQ79">
            <v>0</v>
          </cell>
          <cell r="BR79">
            <v>0</v>
          </cell>
          <cell r="BS79">
            <v>0</v>
          </cell>
          <cell r="BT79">
            <v>0</v>
          </cell>
          <cell r="BU79">
            <v>0</v>
          </cell>
          <cell r="BV79">
            <v>0</v>
          </cell>
          <cell r="BW79">
            <v>0</v>
          </cell>
          <cell r="BX79">
            <v>0</v>
          </cell>
          <cell r="BY79">
            <v>0</v>
          </cell>
          <cell r="BZ79">
            <v>0</v>
          </cell>
          <cell r="CA79">
            <v>0</v>
          </cell>
          <cell r="CB79">
            <v>0</v>
          </cell>
          <cell r="CC79">
            <v>0</v>
          </cell>
          <cell r="CD79">
            <v>0</v>
          </cell>
          <cell r="CF79">
            <v>0</v>
          </cell>
          <cell r="CG79">
            <v>0</v>
          </cell>
          <cell r="CH79" t="str">
            <v>DECEMBRIE</v>
          </cell>
          <cell r="CI79" t="str">
            <v>II</v>
          </cell>
          <cell r="CJ79">
            <v>0</v>
          </cell>
          <cell r="CK79" t="b">
            <v>0</v>
          </cell>
          <cell r="CL79">
            <v>0</v>
          </cell>
          <cell r="CM79">
            <v>0</v>
          </cell>
          <cell r="CN79">
            <v>0</v>
          </cell>
          <cell r="CO79">
            <v>0</v>
          </cell>
          <cell r="CP79" t="str">
            <v>N</v>
          </cell>
          <cell r="CQ79" t="str">
            <v>N</v>
          </cell>
          <cell r="CR79" t="b">
            <v>0</v>
          </cell>
          <cell r="CS79">
            <v>0</v>
          </cell>
          <cell r="CT79">
            <v>0</v>
          </cell>
          <cell r="CU79">
            <v>0</v>
          </cell>
          <cell r="CV79">
            <v>0</v>
          </cell>
          <cell r="CW79">
            <v>0</v>
          </cell>
          <cell r="CX79">
            <v>0</v>
          </cell>
          <cell r="CY79">
            <v>0</v>
          </cell>
          <cell r="CZ79">
            <v>0</v>
          </cell>
          <cell r="DA79">
            <v>0</v>
          </cell>
          <cell r="DB79">
            <v>0</v>
          </cell>
          <cell r="DC79">
            <v>0</v>
          </cell>
          <cell r="DD79">
            <v>0</v>
          </cell>
          <cell r="DE79">
            <v>0</v>
          </cell>
          <cell r="DF79">
            <v>0</v>
          </cell>
          <cell r="DG79">
            <v>0</v>
          </cell>
          <cell r="DH79">
            <v>0</v>
          </cell>
          <cell r="DI79">
            <v>0</v>
          </cell>
          <cell r="DJ79">
            <v>0</v>
          </cell>
          <cell r="DK79">
            <v>0</v>
          </cell>
          <cell r="DL79">
            <v>0</v>
          </cell>
          <cell r="DM79">
            <v>0</v>
          </cell>
          <cell r="DN79" t="b">
            <v>0</v>
          </cell>
          <cell r="DO79" t="b">
            <v>0</v>
          </cell>
          <cell r="DP79" t="b">
            <v>0</v>
          </cell>
          <cell r="DQ79" t="b">
            <v>0</v>
          </cell>
          <cell r="DR79">
            <v>0</v>
          </cell>
          <cell r="DS79">
            <v>0</v>
          </cell>
          <cell r="DT79">
            <v>0</v>
          </cell>
          <cell r="DU79">
            <v>0</v>
          </cell>
          <cell r="DV79">
            <v>0</v>
          </cell>
          <cell r="DW79">
            <v>0</v>
          </cell>
          <cell r="DX79">
            <v>0</v>
          </cell>
          <cell r="DY79">
            <v>0</v>
          </cell>
          <cell r="DZ79">
            <v>0</v>
          </cell>
          <cell r="EA79">
            <v>0</v>
          </cell>
          <cell r="EB79">
            <v>0</v>
          </cell>
          <cell r="EC79">
            <v>0</v>
          </cell>
          <cell r="ED79">
            <v>0</v>
          </cell>
          <cell r="EE79">
            <v>0</v>
          </cell>
          <cell r="EF79">
            <v>0</v>
          </cell>
          <cell r="EG79">
            <v>0</v>
          </cell>
          <cell r="EH79">
            <v>0</v>
          </cell>
          <cell r="EI79">
            <v>0</v>
          </cell>
          <cell r="EJ79">
            <v>0</v>
          </cell>
          <cell r="EK79">
            <v>0</v>
          </cell>
          <cell r="EL79">
            <v>0</v>
          </cell>
          <cell r="EM79">
            <v>0</v>
          </cell>
          <cell r="EN79">
            <v>0</v>
          </cell>
          <cell r="EO79">
            <v>0</v>
          </cell>
          <cell r="EP79">
            <v>0</v>
          </cell>
          <cell r="EQ79">
            <v>0</v>
          </cell>
          <cell r="ER79">
            <v>0</v>
          </cell>
          <cell r="ES79" t="b">
            <v>0</v>
          </cell>
          <cell r="ET79">
            <v>0</v>
          </cell>
          <cell r="EU79">
            <v>0</v>
          </cell>
          <cell r="EV79">
            <v>0</v>
          </cell>
        </row>
        <row r="80">
          <cell r="A80">
            <v>141</v>
          </cell>
          <cell r="B80" t="str">
            <v>2641224020018</v>
          </cell>
          <cell r="C80" t="str">
            <v>ESTE</v>
          </cell>
          <cell r="D80" t="str">
            <v>ZIEGLER MARIANA</v>
          </cell>
          <cell r="E80" t="str">
            <v>ZIEGLER</v>
          </cell>
          <cell r="F80" t="str">
            <v>MARIANA</v>
          </cell>
          <cell r="G80" t="str">
            <v>inspector</v>
          </cell>
          <cell r="H80">
            <v>0</v>
          </cell>
          <cell r="I80">
            <v>2109167</v>
          </cell>
          <cell r="J80">
            <v>2109167</v>
          </cell>
          <cell r="K80">
            <v>2109167</v>
          </cell>
          <cell r="L80">
            <v>0</v>
          </cell>
          <cell r="M80">
            <v>0</v>
          </cell>
          <cell r="N80">
            <v>0</v>
          </cell>
          <cell r="O80">
            <v>0</v>
          </cell>
          <cell r="P80">
            <v>0</v>
          </cell>
          <cell r="Q80">
            <v>144</v>
          </cell>
          <cell r="R80">
            <v>144</v>
          </cell>
          <cell r="S80">
            <v>0</v>
          </cell>
          <cell r="T80">
            <v>0</v>
          </cell>
          <cell r="U80">
            <v>14</v>
          </cell>
          <cell r="V80">
            <v>410116</v>
          </cell>
          <cell r="W80">
            <v>410116</v>
          </cell>
          <cell r="X80">
            <v>0</v>
          </cell>
          <cell r="Y80">
            <v>0</v>
          </cell>
          <cell r="Z80">
            <v>15</v>
          </cell>
          <cell r="AA80">
            <v>316375</v>
          </cell>
          <cell r="AB80">
            <v>316375</v>
          </cell>
          <cell r="AC80">
            <v>0</v>
          </cell>
          <cell r="AD80">
            <v>0</v>
          </cell>
          <cell r="AE80">
            <v>0</v>
          </cell>
          <cell r="AF80">
            <v>0</v>
          </cell>
          <cell r="AG80">
            <v>0</v>
          </cell>
          <cell r="AH80">
            <v>0</v>
          </cell>
          <cell r="AI80">
            <v>0</v>
          </cell>
          <cell r="AJ80">
            <v>0</v>
          </cell>
          <cell r="AK80">
            <v>0</v>
          </cell>
          <cell r="AL80">
            <v>1782592</v>
          </cell>
          <cell r="AM80">
            <v>0</v>
          </cell>
          <cell r="AN80">
            <v>0</v>
          </cell>
          <cell r="AO80" t="b">
            <v>0</v>
          </cell>
          <cell r="AP80">
            <v>0</v>
          </cell>
          <cell r="AQ80">
            <v>0</v>
          </cell>
          <cell r="AR80">
            <v>3500000</v>
          </cell>
          <cell r="AS80">
            <v>0</v>
          </cell>
          <cell r="AT80">
            <v>0</v>
          </cell>
          <cell r="AU80">
            <v>121277</v>
          </cell>
          <cell r="AV80">
            <v>21092</v>
          </cell>
          <cell r="AW80">
            <v>8118250</v>
          </cell>
          <cell r="AX80">
            <v>568278</v>
          </cell>
          <cell r="AY80">
            <v>0</v>
          </cell>
          <cell r="AZ80">
            <v>138900</v>
          </cell>
          <cell r="BA80">
            <v>7268703</v>
          </cell>
          <cell r="BB80">
            <v>926000</v>
          </cell>
          <cell r="BC80">
            <v>1.35</v>
          </cell>
          <cell r="BD80">
            <v>324100</v>
          </cell>
          <cell r="BE80">
            <v>1250100</v>
          </cell>
          <cell r="BF80">
            <v>6018603</v>
          </cell>
          <cell r="BG80">
            <v>1628381</v>
          </cell>
          <cell r="BH80">
            <v>5779222</v>
          </cell>
          <cell r="BI80">
            <v>0</v>
          </cell>
          <cell r="BJ80">
            <v>0</v>
          </cell>
          <cell r="BK80">
            <v>375000</v>
          </cell>
          <cell r="BL80">
            <v>0</v>
          </cell>
          <cell r="BM80">
            <v>5383130</v>
          </cell>
          <cell r="BN80" t="b">
            <v>1</v>
          </cell>
          <cell r="BO80">
            <v>21092</v>
          </cell>
          <cell r="BP80">
            <v>0</v>
          </cell>
          <cell r="BQ80">
            <v>0</v>
          </cell>
          <cell r="BR80">
            <v>0</v>
          </cell>
          <cell r="BS80">
            <v>0</v>
          </cell>
          <cell r="BT80">
            <v>0</v>
          </cell>
          <cell r="BU80">
            <v>0</v>
          </cell>
          <cell r="BV80">
            <v>0</v>
          </cell>
          <cell r="BW80">
            <v>0</v>
          </cell>
          <cell r="BX80">
            <v>0</v>
          </cell>
          <cell r="BY80">
            <v>0</v>
          </cell>
          <cell r="BZ80">
            <v>0</v>
          </cell>
          <cell r="CA80">
            <v>0</v>
          </cell>
          <cell r="CB80">
            <v>0</v>
          </cell>
          <cell r="CC80">
            <v>0</v>
          </cell>
          <cell r="CD80">
            <v>0</v>
          </cell>
          <cell r="CF80">
            <v>0</v>
          </cell>
          <cell r="CG80">
            <v>0</v>
          </cell>
          <cell r="CH80" t="str">
            <v>DECEMBRIE</v>
          </cell>
          <cell r="CI80" t="str">
            <v>II</v>
          </cell>
          <cell r="CJ80">
            <v>0</v>
          </cell>
          <cell r="CK80" t="b">
            <v>0</v>
          </cell>
          <cell r="CL80">
            <v>0</v>
          </cell>
          <cell r="CM80">
            <v>0</v>
          </cell>
          <cell r="CN80">
            <v>0</v>
          </cell>
          <cell r="CO80">
            <v>0</v>
          </cell>
          <cell r="CP80" t="str">
            <v>N</v>
          </cell>
          <cell r="CQ80" t="str">
            <v>N</v>
          </cell>
          <cell r="CR80" t="b">
            <v>0</v>
          </cell>
          <cell r="CS80">
            <v>0</v>
          </cell>
          <cell r="CT80">
            <v>0</v>
          </cell>
          <cell r="CU80">
            <v>0</v>
          </cell>
          <cell r="CV80">
            <v>0</v>
          </cell>
          <cell r="CW80">
            <v>0</v>
          </cell>
          <cell r="CX80">
            <v>0</v>
          </cell>
          <cell r="CY80">
            <v>0</v>
          </cell>
          <cell r="CZ80">
            <v>0</v>
          </cell>
          <cell r="DA80">
            <v>0</v>
          </cell>
          <cell r="DB80">
            <v>0</v>
          </cell>
          <cell r="DC80">
            <v>0</v>
          </cell>
          <cell r="DD80">
            <v>0</v>
          </cell>
          <cell r="DE80">
            <v>0</v>
          </cell>
          <cell r="DF80">
            <v>0</v>
          </cell>
          <cell r="DG80">
            <v>0</v>
          </cell>
          <cell r="DH80">
            <v>0</v>
          </cell>
          <cell r="DI80">
            <v>0</v>
          </cell>
          <cell r="DJ80">
            <v>0</v>
          </cell>
          <cell r="DK80">
            <v>0</v>
          </cell>
          <cell r="DL80">
            <v>0</v>
          </cell>
          <cell r="DM80">
            <v>0</v>
          </cell>
          <cell r="DN80" t="b">
            <v>0</v>
          </cell>
          <cell r="DO80" t="b">
            <v>0</v>
          </cell>
          <cell r="DP80" t="b">
            <v>0</v>
          </cell>
          <cell r="DQ80" t="b">
            <v>0</v>
          </cell>
          <cell r="DR80">
            <v>0</v>
          </cell>
          <cell r="DS80">
            <v>0</v>
          </cell>
          <cell r="DT80">
            <v>0</v>
          </cell>
          <cell r="DU80">
            <v>0</v>
          </cell>
          <cell r="DV80">
            <v>0</v>
          </cell>
          <cell r="DW80">
            <v>0</v>
          </cell>
          <cell r="DX80">
            <v>0</v>
          </cell>
          <cell r="DY80">
            <v>0</v>
          </cell>
          <cell r="DZ80">
            <v>0</v>
          </cell>
          <cell r="EA80">
            <v>0</v>
          </cell>
          <cell r="EB80">
            <v>0</v>
          </cell>
          <cell r="EC80">
            <v>0</v>
          </cell>
          <cell r="ED80">
            <v>0</v>
          </cell>
          <cell r="EE80">
            <v>0</v>
          </cell>
          <cell r="EF80">
            <v>0</v>
          </cell>
          <cell r="EG80">
            <v>0</v>
          </cell>
          <cell r="EH80">
            <v>0</v>
          </cell>
          <cell r="EI80">
            <v>0</v>
          </cell>
          <cell r="EJ80">
            <v>0</v>
          </cell>
          <cell r="EK80">
            <v>0</v>
          </cell>
          <cell r="EL80">
            <v>0</v>
          </cell>
          <cell r="EM80">
            <v>0</v>
          </cell>
          <cell r="EN80">
            <v>0</v>
          </cell>
          <cell r="EO80">
            <v>0</v>
          </cell>
          <cell r="EP80">
            <v>0</v>
          </cell>
          <cell r="EQ80">
            <v>0</v>
          </cell>
          <cell r="ER80">
            <v>0</v>
          </cell>
          <cell r="ES80" t="b">
            <v>0</v>
          </cell>
          <cell r="ET80">
            <v>0</v>
          </cell>
          <cell r="EU80">
            <v>0</v>
          </cell>
          <cell r="EV80">
            <v>0</v>
          </cell>
        </row>
        <row r="81">
          <cell r="A81">
            <v>171</v>
          </cell>
          <cell r="B81" t="str">
            <v>2720802020055</v>
          </cell>
          <cell r="C81" t="str">
            <v>ESTE</v>
          </cell>
          <cell r="D81" t="str">
            <v>MOLDOVAN STEFANA-IZABELA</v>
          </cell>
          <cell r="E81" t="str">
            <v>MOLDOVAN</v>
          </cell>
          <cell r="F81" t="str">
            <v>STEFANA-IZABELA</v>
          </cell>
          <cell r="G81" t="str">
            <v>sef birou</v>
          </cell>
          <cell r="H81">
            <v>0</v>
          </cell>
          <cell r="I81">
            <v>3829067</v>
          </cell>
          <cell r="J81">
            <v>4674653</v>
          </cell>
          <cell r="K81">
            <v>3116435</v>
          </cell>
          <cell r="L81">
            <v>845586</v>
          </cell>
          <cell r="M81">
            <v>563724</v>
          </cell>
          <cell r="N81">
            <v>0</v>
          </cell>
          <cell r="O81">
            <v>0</v>
          </cell>
          <cell r="P81">
            <v>0</v>
          </cell>
          <cell r="Q81">
            <v>144</v>
          </cell>
          <cell r="R81">
            <v>96</v>
          </cell>
          <cell r="S81">
            <v>0</v>
          </cell>
          <cell r="T81">
            <v>0</v>
          </cell>
          <cell r="U81">
            <v>0</v>
          </cell>
          <cell r="V81">
            <v>0</v>
          </cell>
          <cell r="W81">
            <v>0</v>
          </cell>
          <cell r="X81">
            <v>0</v>
          </cell>
          <cell r="Y81">
            <v>0</v>
          </cell>
          <cell r="Z81">
            <v>5</v>
          </cell>
          <cell r="AA81">
            <v>155822</v>
          </cell>
          <cell r="AB81">
            <v>233733</v>
          </cell>
          <cell r="AC81">
            <v>0</v>
          </cell>
          <cell r="AD81">
            <v>0</v>
          </cell>
          <cell r="AE81">
            <v>0</v>
          </cell>
          <cell r="AF81">
            <v>0</v>
          </cell>
          <cell r="AG81">
            <v>0</v>
          </cell>
          <cell r="AH81">
            <v>0</v>
          </cell>
          <cell r="AI81">
            <v>48</v>
          </cell>
          <cell r="AJ81">
            <v>1636129</v>
          </cell>
          <cell r="AK81">
            <v>0</v>
          </cell>
          <cell r="AL81">
            <v>3444319</v>
          </cell>
          <cell r="AM81">
            <v>0</v>
          </cell>
          <cell r="AN81">
            <v>0</v>
          </cell>
          <cell r="AO81" t="b">
            <v>0</v>
          </cell>
          <cell r="AP81">
            <v>0</v>
          </cell>
          <cell r="AQ81">
            <v>0</v>
          </cell>
          <cell r="AR81">
            <v>3500000</v>
          </cell>
          <cell r="AS81">
            <v>0</v>
          </cell>
          <cell r="AT81">
            <v>0</v>
          </cell>
          <cell r="AU81">
            <v>245419</v>
          </cell>
          <cell r="AV81">
            <v>46747</v>
          </cell>
          <cell r="AW81">
            <v>11852705</v>
          </cell>
          <cell r="AX81">
            <v>829689</v>
          </cell>
          <cell r="AY81">
            <v>0</v>
          </cell>
          <cell r="AZ81">
            <v>138900</v>
          </cell>
          <cell r="BA81">
            <v>10591950</v>
          </cell>
          <cell r="BB81">
            <v>926000</v>
          </cell>
          <cell r="BC81">
            <v>1</v>
          </cell>
          <cell r="BD81">
            <v>0</v>
          </cell>
          <cell r="BE81">
            <v>926000</v>
          </cell>
          <cell r="BF81">
            <v>9665950</v>
          </cell>
          <cell r="BG81">
            <v>3087320</v>
          </cell>
          <cell r="BH81">
            <v>7643530</v>
          </cell>
          <cell r="BI81">
            <v>0</v>
          </cell>
          <cell r="BJ81">
            <v>0</v>
          </cell>
          <cell r="BK81">
            <v>0</v>
          </cell>
          <cell r="BL81">
            <v>0</v>
          </cell>
          <cell r="BM81">
            <v>7605239</v>
          </cell>
          <cell r="BN81" t="b">
            <v>1</v>
          </cell>
          <cell r="BO81">
            <v>38291</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D81">
            <v>0</v>
          </cell>
          <cell r="CF81">
            <v>0</v>
          </cell>
          <cell r="CG81">
            <v>0</v>
          </cell>
          <cell r="CH81" t="str">
            <v>DECEMBRIE</v>
          </cell>
          <cell r="CI81" t="str">
            <v>IA</v>
          </cell>
          <cell r="CJ81">
            <v>0</v>
          </cell>
          <cell r="CK81" t="b">
            <v>0</v>
          </cell>
          <cell r="CL81">
            <v>0</v>
          </cell>
          <cell r="CM81">
            <v>0</v>
          </cell>
          <cell r="CN81">
            <v>0</v>
          </cell>
          <cell r="CO81">
            <v>0</v>
          </cell>
          <cell r="CP81" t="str">
            <v>N</v>
          </cell>
          <cell r="CQ81" t="str">
            <v>N</v>
          </cell>
          <cell r="CR81" t="b">
            <v>0</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v>0</v>
          </cell>
          <cell r="DI81">
            <v>0</v>
          </cell>
          <cell r="DJ81">
            <v>0</v>
          </cell>
          <cell r="DK81">
            <v>0</v>
          </cell>
          <cell r="DL81">
            <v>0</v>
          </cell>
          <cell r="DM81">
            <v>0</v>
          </cell>
          <cell r="DN81" t="b">
            <v>0</v>
          </cell>
          <cell r="DO81" t="b">
            <v>0</v>
          </cell>
          <cell r="DP81" t="b">
            <v>0</v>
          </cell>
          <cell r="DQ81" t="b">
            <v>0</v>
          </cell>
          <cell r="DR81">
            <v>0</v>
          </cell>
          <cell r="DS81">
            <v>0</v>
          </cell>
          <cell r="DT81">
            <v>0</v>
          </cell>
          <cell r="DU81">
            <v>0</v>
          </cell>
          <cell r="DV81">
            <v>0</v>
          </cell>
          <cell r="DW81">
            <v>0</v>
          </cell>
          <cell r="DX81">
            <v>0</v>
          </cell>
          <cell r="DY81">
            <v>0</v>
          </cell>
          <cell r="DZ81">
            <v>0</v>
          </cell>
          <cell r="EA81">
            <v>0</v>
          </cell>
          <cell r="EB81">
            <v>0</v>
          </cell>
          <cell r="EC81">
            <v>0</v>
          </cell>
          <cell r="ED81">
            <v>0</v>
          </cell>
          <cell r="EE81">
            <v>0</v>
          </cell>
          <cell r="EF81">
            <v>0</v>
          </cell>
          <cell r="EG81">
            <v>0</v>
          </cell>
          <cell r="EH81">
            <v>0</v>
          </cell>
          <cell r="EI81">
            <v>0</v>
          </cell>
          <cell r="EJ81">
            <v>0</v>
          </cell>
          <cell r="EK81">
            <v>0</v>
          </cell>
          <cell r="EL81">
            <v>0</v>
          </cell>
          <cell r="EM81">
            <v>0</v>
          </cell>
          <cell r="EN81">
            <v>0</v>
          </cell>
          <cell r="EO81">
            <v>0</v>
          </cell>
          <cell r="EP81">
            <v>0</v>
          </cell>
          <cell r="EQ81">
            <v>0</v>
          </cell>
          <cell r="ER81">
            <v>0</v>
          </cell>
          <cell r="ES81" t="b">
            <v>0</v>
          </cell>
          <cell r="ET81">
            <v>0</v>
          </cell>
          <cell r="EU81">
            <v>0</v>
          </cell>
          <cell r="EV81">
            <v>0</v>
          </cell>
        </row>
        <row r="82">
          <cell r="A82">
            <v>172</v>
          </cell>
          <cell r="B82" t="str">
            <v>2681221510069</v>
          </cell>
          <cell r="C82" t="str">
            <v>ESTE</v>
          </cell>
          <cell r="D82" t="str">
            <v>FLORESCU CRISTIANA</v>
          </cell>
          <cell r="E82" t="str">
            <v>FLORESCU</v>
          </cell>
          <cell r="F82" t="str">
            <v>CRISTIANA-AURORA</v>
          </cell>
          <cell r="G82" t="str">
            <v>inspector spec.</v>
          </cell>
          <cell r="H82">
            <v>0</v>
          </cell>
          <cell r="I82">
            <v>3373467</v>
          </cell>
          <cell r="J82">
            <v>3373467</v>
          </cell>
          <cell r="K82">
            <v>3373467</v>
          </cell>
          <cell r="L82">
            <v>0</v>
          </cell>
          <cell r="M82">
            <v>0</v>
          </cell>
          <cell r="N82">
            <v>0</v>
          </cell>
          <cell r="O82">
            <v>0</v>
          </cell>
          <cell r="P82">
            <v>0</v>
          </cell>
          <cell r="Q82">
            <v>144</v>
          </cell>
          <cell r="R82">
            <v>144</v>
          </cell>
          <cell r="S82">
            <v>0</v>
          </cell>
          <cell r="T82">
            <v>0</v>
          </cell>
          <cell r="U82">
            <v>0</v>
          </cell>
          <cell r="V82">
            <v>0</v>
          </cell>
          <cell r="W82">
            <v>0</v>
          </cell>
          <cell r="X82">
            <v>0</v>
          </cell>
          <cell r="Y82">
            <v>0</v>
          </cell>
          <cell r="Z82">
            <v>10</v>
          </cell>
          <cell r="AA82">
            <v>337347</v>
          </cell>
          <cell r="AB82">
            <v>337347</v>
          </cell>
          <cell r="AC82">
            <v>0</v>
          </cell>
          <cell r="AD82">
            <v>0</v>
          </cell>
          <cell r="AE82">
            <v>0</v>
          </cell>
          <cell r="AF82">
            <v>0</v>
          </cell>
          <cell r="AG82">
            <v>0</v>
          </cell>
          <cell r="AH82">
            <v>0</v>
          </cell>
          <cell r="AI82">
            <v>0</v>
          </cell>
          <cell r="AJ82">
            <v>0</v>
          </cell>
          <cell r="AK82">
            <v>0</v>
          </cell>
          <cell r="AL82">
            <v>1231821</v>
          </cell>
          <cell r="AM82">
            <v>0</v>
          </cell>
          <cell r="AN82">
            <v>0</v>
          </cell>
          <cell r="AO82" t="b">
            <v>0</v>
          </cell>
          <cell r="AP82">
            <v>0</v>
          </cell>
          <cell r="AQ82">
            <v>0</v>
          </cell>
          <cell r="AR82">
            <v>3500000</v>
          </cell>
          <cell r="AS82">
            <v>0</v>
          </cell>
          <cell r="AT82">
            <v>0</v>
          </cell>
          <cell r="AU82">
            <v>185541</v>
          </cell>
          <cell r="AV82">
            <v>33735</v>
          </cell>
          <cell r="AW82">
            <v>8442635</v>
          </cell>
          <cell r="AX82">
            <v>590984</v>
          </cell>
          <cell r="AY82">
            <v>0</v>
          </cell>
          <cell r="AZ82">
            <v>138900</v>
          </cell>
          <cell r="BA82">
            <v>7493475</v>
          </cell>
          <cell r="BB82">
            <v>926000</v>
          </cell>
          <cell r="BC82">
            <v>1.35</v>
          </cell>
          <cell r="BD82">
            <v>324100</v>
          </cell>
          <cell r="BE82">
            <v>1250100</v>
          </cell>
          <cell r="BF82">
            <v>6243375</v>
          </cell>
          <cell r="BG82">
            <v>1718290</v>
          </cell>
          <cell r="BH82">
            <v>5914085</v>
          </cell>
          <cell r="BI82">
            <v>0</v>
          </cell>
          <cell r="BJ82">
            <v>0</v>
          </cell>
          <cell r="BK82">
            <v>0</v>
          </cell>
          <cell r="BL82">
            <v>0</v>
          </cell>
          <cell r="BM82">
            <v>5914085</v>
          </cell>
          <cell r="BN82" t="b">
            <v>0</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D82">
            <v>0</v>
          </cell>
          <cell r="CF82">
            <v>0</v>
          </cell>
          <cell r="CG82">
            <v>0</v>
          </cell>
          <cell r="CH82" t="str">
            <v>DECEMBRIE</v>
          </cell>
          <cell r="CI82" t="str">
            <v>IA</v>
          </cell>
          <cell r="CJ82">
            <v>0</v>
          </cell>
          <cell r="CK82" t="b">
            <v>0</v>
          </cell>
          <cell r="CL82">
            <v>0</v>
          </cell>
          <cell r="CM82">
            <v>0</v>
          </cell>
          <cell r="CN82">
            <v>0</v>
          </cell>
          <cell r="CO82">
            <v>0</v>
          </cell>
          <cell r="CP82" t="str">
            <v>N</v>
          </cell>
          <cell r="CQ82" t="str">
            <v>N</v>
          </cell>
          <cell r="CR82" t="b">
            <v>0</v>
          </cell>
          <cell r="CS82">
            <v>0</v>
          </cell>
          <cell r="CT82">
            <v>0</v>
          </cell>
          <cell r="CU82">
            <v>0</v>
          </cell>
          <cell r="CV82">
            <v>0</v>
          </cell>
          <cell r="CW82">
            <v>0</v>
          </cell>
          <cell r="CX82">
            <v>0</v>
          </cell>
          <cell r="CY82">
            <v>0</v>
          </cell>
          <cell r="CZ82">
            <v>0</v>
          </cell>
          <cell r="DA82">
            <v>0</v>
          </cell>
          <cell r="DB82">
            <v>0</v>
          </cell>
          <cell r="DC82">
            <v>0</v>
          </cell>
          <cell r="DD82">
            <v>0</v>
          </cell>
          <cell r="DE82">
            <v>0</v>
          </cell>
          <cell r="DF82">
            <v>0</v>
          </cell>
          <cell r="DG82">
            <v>0</v>
          </cell>
          <cell r="DH82">
            <v>0</v>
          </cell>
          <cell r="DI82">
            <v>0</v>
          </cell>
          <cell r="DJ82">
            <v>0</v>
          </cell>
          <cell r="DK82">
            <v>0</v>
          </cell>
          <cell r="DL82">
            <v>0</v>
          </cell>
          <cell r="DM82">
            <v>0</v>
          </cell>
          <cell r="DN82" t="b">
            <v>0</v>
          </cell>
          <cell r="DO82" t="b">
            <v>0</v>
          </cell>
          <cell r="DP82" t="b">
            <v>0</v>
          </cell>
          <cell r="DQ82" t="b">
            <v>0</v>
          </cell>
          <cell r="DR82">
            <v>0</v>
          </cell>
          <cell r="DS82">
            <v>0</v>
          </cell>
          <cell r="DT82">
            <v>0</v>
          </cell>
          <cell r="DU82">
            <v>0</v>
          </cell>
          <cell r="DV82">
            <v>0</v>
          </cell>
          <cell r="DW82">
            <v>0</v>
          </cell>
          <cell r="DX82">
            <v>0</v>
          </cell>
          <cell r="DY82">
            <v>0</v>
          </cell>
          <cell r="DZ82">
            <v>0</v>
          </cell>
          <cell r="EA82">
            <v>0</v>
          </cell>
          <cell r="EB82">
            <v>0</v>
          </cell>
          <cell r="EC82">
            <v>0</v>
          </cell>
          <cell r="ED82">
            <v>0</v>
          </cell>
          <cell r="EE82">
            <v>0</v>
          </cell>
          <cell r="EF82">
            <v>0</v>
          </cell>
          <cell r="EG82">
            <v>0</v>
          </cell>
          <cell r="EH82">
            <v>0</v>
          </cell>
          <cell r="EI82">
            <v>0</v>
          </cell>
          <cell r="EJ82">
            <v>0</v>
          </cell>
          <cell r="EK82">
            <v>0</v>
          </cell>
          <cell r="EL82">
            <v>0</v>
          </cell>
          <cell r="EM82">
            <v>0</v>
          </cell>
          <cell r="EN82">
            <v>0</v>
          </cell>
          <cell r="EO82">
            <v>0</v>
          </cell>
          <cell r="EP82">
            <v>0</v>
          </cell>
          <cell r="EQ82">
            <v>0</v>
          </cell>
          <cell r="ER82">
            <v>0</v>
          </cell>
          <cell r="ES82" t="b">
            <v>0</v>
          </cell>
          <cell r="ET82">
            <v>0</v>
          </cell>
          <cell r="EU82">
            <v>0</v>
          </cell>
          <cell r="EV82">
            <v>0</v>
          </cell>
        </row>
        <row r="83">
          <cell r="A83">
            <v>173</v>
          </cell>
          <cell r="B83" t="str">
            <v>2680105020026</v>
          </cell>
          <cell r="C83" t="str">
            <v>ESTE</v>
          </cell>
          <cell r="D83" t="str">
            <v>MREJERU TEODORA-ALINA</v>
          </cell>
          <cell r="E83" t="str">
            <v>MREJERU</v>
          </cell>
          <cell r="F83" t="str">
            <v>TEODORA-ALINA</v>
          </cell>
          <cell r="G83" t="str">
            <v>inspector spec.</v>
          </cell>
          <cell r="H83">
            <v>0</v>
          </cell>
          <cell r="I83">
            <v>3829067</v>
          </cell>
          <cell r="J83">
            <v>3829067</v>
          </cell>
          <cell r="K83">
            <v>2339985</v>
          </cell>
          <cell r="L83">
            <v>0</v>
          </cell>
          <cell r="M83">
            <v>0</v>
          </cell>
          <cell r="N83">
            <v>0</v>
          </cell>
          <cell r="O83">
            <v>0</v>
          </cell>
          <cell r="P83">
            <v>0</v>
          </cell>
          <cell r="Q83">
            <v>144</v>
          </cell>
          <cell r="R83">
            <v>88</v>
          </cell>
          <cell r="S83">
            <v>0</v>
          </cell>
          <cell r="T83">
            <v>0</v>
          </cell>
          <cell r="U83">
            <v>0</v>
          </cell>
          <cell r="V83">
            <v>0</v>
          </cell>
          <cell r="W83">
            <v>0</v>
          </cell>
          <cell r="X83">
            <v>0</v>
          </cell>
          <cell r="Y83">
            <v>0</v>
          </cell>
          <cell r="Z83">
            <v>10</v>
          </cell>
          <cell r="AA83">
            <v>233998</v>
          </cell>
          <cell r="AB83">
            <v>382907</v>
          </cell>
          <cell r="AC83">
            <v>0</v>
          </cell>
          <cell r="AD83">
            <v>0</v>
          </cell>
          <cell r="AE83">
            <v>0</v>
          </cell>
          <cell r="AF83">
            <v>0</v>
          </cell>
          <cell r="AG83">
            <v>0</v>
          </cell>
          <cell r="AH83">
            <v>0</v>
          </cell>
          <cell r="AI83">
            <v>56</v>
          </cell>
          <cell r="AJ83">
            <v>1637990</v>
          </cell>
          <cell r="AK83">
            <v>0</v>
          </cell>
          <cell r="AL83">
            <v>2469523</v>
          </cell>
          <cell r="AM83">
            <v>0</v>
          </cell>
          <cell r="AN83">
            <v>0</v>
          </cell>
          <cell r="AO83" t="b">
            <v>0</v>
          </cell>
          <cell r="AP83">
            <v>0</v>
          </cell>
          <cell r="AQ83">
            <v>0</v>
          </cell>
          <cell r="AR83">
            <v>3500000</v>
          </cell>
          <cell r="AS83">
            <v>0</v>
          </cell>
          <cell r="AT83">
            <v>0</v>
          </cell>
          <cell r="AU83">
            <v>210599</v>
          </cell>
          <cell r="AV83">
            <v>38291</v>
          </cell>
          <cell r="AW83">
            <v>10181496</v>
          </cell>
          <cell r="AX83">
            <v>712705</v>
          </cell>
          <cell r="AY83">
            <v>0</v>
          </cell>
          <cell r="AZ83">
            <v>138900</v>
          </cell>
          <cell r="BA83">
            <v>9081001</v>
          </cell>
          <cell r="BB83">
            <v>926000</v>
          </cell>
          <cell r="BC83">
            <v>1.35</v>
          </cell>
          <cell r="BD83">
            <v>324100</v>
          </cell>
          <cell r="BE83">
            <v>1250100</v>
          </cell>
          <cell r="BF83">
            <v>7830901</v>
          </cell>
          <cell r="BG83">
            <v>2353300</v>
          </cell>
          <cell r="BH83">
            <v>6866601</v>
          </cell>
          <cell r="BI83">
            <v>0</v>
          </cell>
          <cell r="BJ83">
            <v>0</v>
          </cell>
          <cell r="BK83">
            <v>0</v>
          </cell>
          <cell r="BL83">
            <v>0</v>
          </cell>
          <cell r="BM83">
            <v>6828310</v>
          </cell>
          <cell r="BN83" t="b">
            <v>1</v>
          </cell>
          <cell r="BO83">
            <v>38291</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D83">
            <v>0</v>
          </cell>
          <cell r="CF83">
            <v>0</v>
          </cell>
          <cell r="CG83">
            <v>0</v>
          </cell>
          <cell r="CH83" t="str">
            <v>DECEMBRIE</v>
          </cell>
          <cell r="CI83" t="str">
            <v>IA</v>
          </cell>
          <cell r="CJ83">
            <v>0</v>
          </cell>
          <cell r="CK83" t="b">
            <v>0</v>
          </cell>
          <cell r="CL83">
            <v>0</v>
          </cell>
          <cell r="CM83">
            <v>0</v>
          </cell>
          <cell r="CN83">
            <v>0</v>
          </cell>
          <cell r="CO83">
            <v>0</v>
          </cell>
          <cell r="CP83" t="str">
            <v>N</v>
          </cell>
          <cell r="CQ83" t="str">
            <v>N</v>
          </cell>
          <cell r="CR83" t="b">
            <v>0</v>
          </cell>
          <cell r="CS83">
            <v>0</v>
          </cell>
          <cell r="CT83">
            <v>0</v>
          </cell>
          <cell r="CU83">
            <v>0</v>
          </cell>
          <cell r="CV83">
            <v>0</v>
          </cell>
          <cell r="CW83">
            <v>0</v>
          </cell>
          <cell r="CX83">
            <v>0</v>
          </cell>
          <cell r="CY83">
            <v>0</v>
          </cell>
          <cell r="CZ83">
            <v>0</v>
          </cell>
          <cell r="DA83">
            <v>0</v>
          </cell>
          <cell r="DB83">
            <v>0</v>
          </cell>
          <cell r="DC83">
            <v>0</v>
          </cell>
          <cell r="DD83">
            <v>0</v>
          </cell>
          <cell r="DE83">
            <v>0</v>
          </cell>
          <cell r="DF83">
            <v>0</v>
          </cell>
          <cell r="DG83">
            <v>0</v>
          </cell>
          <cell r="DH83">
            <v>0</v>
          </cell>
          <cell r="DI83">
            <v>0</v>
          </cell>
          <cell r="DJ83">
            <v>0</v>
          </cell>
          <cell r="DK83">
            <v>0</v>
          </cell>
          <cell r="DL83">
            <v>0</v>
          </cell>
          <cell r="DM83">
            <v>0</v>
          </cell>
          <cell r="DN83" t="b">
            <v>0</v>
          </cell>
          <cell r="DO83" t="b">
            <v>0</v>
          </cell>
          <cell r="DP83" t="b">
            <v>0</v>
          </cell>
          <cell r="DQ83" t="b">
            <v>0</v>
          </cell>
          <cell r="DR83">
            <v>0</v>
          </cell>
          <cell r="DS83">
            <v>0</v>
          </cell>
          <cell r="DT83">
            <v>0</v>
          </cell>
          <cell r="DU83">
            <v>0</v>
          </cell>
          <cell r="DV83">
            <v>0</v>
          </cell>
          <cell r="DW83">
            <v>0</v>
          </cell>
          <cell r="DX83">
            <v>0</v>
          </cell>
          <cell r="DY83">
            <v>0</v>
          </cell>
          <cell r="DZ83">
            <v>0</v>
          </cell>
          <cell r="EA83">
            <v>0</v>
          </cell>
          <cell r="EB83">
            <v>0</v>
          </cell>
          <cell r="EC83">
            <v>0</v>
          </cell>
          <cell r="ED83">
            <v>0</v>
          </cell>
          <cell r="EE83">
            <v>0</v>
          </cell>
          <cell r="EF83">
            <v>0</v>
          </cell>
          <cell r="EG83">
            <v>0</v>
          </cell>
          <cell r="EH83">
            <v>0</v>
          </cell>
          <cell r="EI83">
            <v>0</v>
          </cell>
          <cell r="EJ83">
            <v>0</v>
          </cell>
          <cell r="EK83">
            <v>0</v>
          </cell>
          <cell r="EL83">
            <v>0</v>
          </cell>
          <cell r="EM83">
            <v>0</v>
          </cell>
          <cell r="EN83">
            <v>0</v>
          </cell>
          <cell r="EO83">
            <v>0</v>
          </cell>
          <cell r="EP83">
            <v>0</v>
          </cell>
          <cell r="EQ83">
            <v>0</v>
          </cell>
          <cell r="ER83">
            <v>0</v>
          </cell>
          <cell r="ES83" t="b">
            <v>0</v>
          </cell>
          <cell r="ET83">
            <v>0</v>
          </cell>
          <cell r="EU83">
            <v>0</v>
          </cell>
          <cell r="EV83">
            <v>0</v>
          </cell>
        </row>
        <row r="84">
          <cell r="A84">
            <v>174</v>
          </cell>
          <cell r="B84" t="str">
            <v>2780405020023</v>
          </cell>
          <cell r="C84" t="str">
            <v>ESTE</v>
          </cell>
          <cell r="D84" t="str">
            <v>STANA MIRELA-LEONTINA</v>
          </cell>
          <cell r="E84" t="str">
            <v>STANA</v>
          </cell>
          <cell r="F84" t="str">
            <v>MIRELA-LEONTINA</v>
          </cell>
          <cell r="G84" t="str">
            <v>inspector</v>
          </cell>
          <cell r="H84">
            <v>0</v>
          </cell>
          <cell r="I84">
            <v>2547000</v>
          </cell>
          <cell r="J84">
            <v>2547000</v>
          </cell>
          <cell r="K84">
            <v>2547000</v>
          </cell>
          <cell r="L84">
            <v>0</v>
          </cell>
          <cell r="M84">
            <v>0</v>
          </cell>
          <cell r="N84">
            <v>0</v>
          </cell>
          <cell r="O84">
            <v>0</v>
          </cell>
          <cell r="P84">
            <v>0</v>
          </cell>
          <cell r="Q84">
            <v>144</v>
          </cell>
          <cell r="R84">
            <v>144</v>
          </cell>
          <cell r="S84">
            <v>0</v>
          </cell>
          <cell r="T84">
            <v>0</v>
          </cell>
          <cell r="U84">
            <v>0</v>
          </cell>
          <cell r="V84">
            <v>0</v>
          </cell>
          <cell r="W84">
            <v>0</v>
          </cell>
          <cell r="X84">
            <v>0</v>
          </cell>
          <cell r="Y84">
            <v>0</v>
          </cell>
          <cell r="Z84">
            <v>5</v>
          </cell>
          <cell r="AA84">
            <v>127350</v>
          </cell>
          <cell r="AB84">
            <v>127350</v>
          </cell>
          <cell r="AC84">
            <v>0</v>
          </cell>
          <cell r="AD84">
            <v>0</v>
          </cell>
          <cell r="AE84">
            <v>0</v>
          </cell>
          <cell r="AF84">
            <v>15</v>
          </cell>
          <cell r="AG84">
            <v>382050</v>
          </cell>
          <cell r="AH84">
            <v>382050</v>
          </cell>
          <cell r="AI84">
            <v>0</v>
          </cell>
          <cell r="AJ84">
            <v>0</v>
          </cell>
          <cell r="AK84">
            <v>0</v>
          </cell>
          <cell r="AL84">
            <v>2150974</v>
          </cell>
          <cell r="AM84">
            <v>0</v>
          </cell>
          <cell r="AN84">
            <v>0</v>
          </cell>
          <cell r="AO84" t="b">
            <v>0</v>
          </cell>
          <cell r="AP84">
            <v>0</v>
          </cell>
          <cell r="AQ84">
            <v>0</v>
          </cell>
          <cell r="AR84">
            <v>3500000</v>
          </cell>
          <cell r="AS84">
            <v>0</v>
          </cell>
          <cell r="AT84">
            <v>0</v>
          </cell>
          <cell r="AU84">
            <v>152820</v>
          </cell>
          <cell r="AV84">
            <v>25470</v>
          </cell>
          <cell r="AW84">
            <v>8707374</v>
          </cell>
          <cell r="AX84">
            <v>609516</v>
          </cell>
          <cell r="AY84">
            <v>0</v>
          </cell>
          <cell r="AZ84">
            <v>138900</v>
          </cell>
          <cell r="BA84">
            <v>7780668</v>
          </cell>
          <cell r="BB84">
            <v>926000</v>
          </cell>
          <cell r="BC84">
            <v>1</v>
          </cell>
          <cell r="BD84">
            <v>0</v>
          </cell>
          <cell r="BE84">
            <v>926000</v>
          </cell>
          <cell r="BF84">
            <v>6854668</v>
          </cell>
          <cell r="BG84">
            <v>1962807</v>
          </cell>
          <cell r="BH84">
            <v>5956761</v>
          </cell>
          <cell r="BI84">
            <v>0</v>
          </cell>
          <cell r="BJ84">
            <v>0</v>
          </cell>
          <cell r="BK84">
            <v>50000</v>
          </cell>
          <cell r="BL84">
            <v>0</v>
          </cell>
          <cell r="BM84">
            <v>5881291</v>
          </cell>
          <cell r="BN84" t="b">
            <v>1</v>
          </cell>
          <cell r="BO84">
            <v>25470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D84">
            <v>0</v>
          </cell>
          <cell r="CF84">
            <v>0</v>
          </cell>
          <cell r="CG84">
            <v>0</v>
          </cell>
          <cell r="CH84" t="str">
            <v>DECEMBRIE</v>
          </cell>
          <cell r="CI84" t="str">
            <v>IA</v>
          </cell>
          <cell r="CJ84">
            <v>0</v>
          </cell>
          <cell r="CK84" t="b">
            <v>0</v>
          </cell>
          <cell r="CL84">
            <v>0</v>
          </cell>
          <cell r="CM84">
            <v>0</v>
          </cell>
          <cell r="CN84">
            <v>0</v>
          </cell>
          <cell r="CO84">
            <v>0</v>
          </cell>
          <cell r="CP84" t="str">
            <v>N</v>
          </cell>
          <cell r="CQ84" t="str">
            <v>N</v>
          </cell>
          <cell r="CR84" t="b">
            <v>0</v>
          </cell>
          <cell r="CS84">
            <v>0</v>
          </cell>
          <cell r="CT84">
            <v>0</v>
          </cell>
          <cell r="CU84">
            <v>0</v>
          </cell>
          <cell r="CV84">
            <v>0</v>
          </cell>
          <cell r="CW84">
            <v>0</v>
          </cell>
          <cell r="CX84">
            <v>0</v>
          </cell>
          <cell r="CY84">
            <v>0</v>
          </cell>
          <cell r="CZ84">
            <v>0</v>
          </cell>
          <cell r="DA84">
            <v>0</v>
          </cell>
          <cell r="DB84">
            <v>0</v>
          </cell>
          <cell r="DC84">
            <v>0</v>
          </cell>
          <cell r="DD84">
            <v>0</v>
          </cell>
          <cell r="DE84">
            <v>0</v>
          </cell>
          <cell r="DF84">
            <v>0</v>
          </cell>
          <cell r="DG84">
            <v>0</v>
          </cell>
          <cell r="DH84">
            <v>0</v>
          </cell>
          <cell r="DI84">
            <v>0</v>
          </cell>
          <cell r="DJ84">
            <v>0</v>
          </cell>
          <cell r="DK84">
            <v>0</v>
          </cell>
          <cell r="DL84">
            <v>0</v>
          </cell>
          <cell r="DM84">
            <v>0</v>
          </cell>
          <cell r="DN84" t="b">
            <v>0</v>
          </cell>
          <cell r="DO84" t="b">
            <v>0</v>
          </cell>
          <cell r="DP84" t="b">
            <v>0</v>
          </cell>
          <cell r="DQ84" t="b">
            <v>0</v>
          </cell>
          <cell r="DR84">
            <v>0</v>
          </cell>
          <cell r="DS84">
            <v>0</v>
          </cell>
          <cell r="DT84">
            <v>0</v>
          </cell>
          <cell r="DU84">
            <v>0</v>
          </cell>
          <cell r="DV84">
            <v>0</v>
          </cell>
          <cell r="DW84">
            <v>0</v>
          </cell>
          <cell r="DX84">
            <v>0</v>
          </cell>
          <cell r="DY84">
            <v>0</v>
          </cell>
          <cell r="DZ84">
            <v>0</v>
          </cell>
          <cell r="EA84">
            <v>0</v>
          </cell>
          <cell r="EB84">
            <v>0</v>
          </cell>
          <cell r="EC84">
            <v>0</v>
          </cell>
          <cell r="ED84">
            <v>0</v>
          </cell>
          <cell r="EE84">
            <v>0</v>
          </cell>
          <cell r="EF84">
            <v>0</v>
          </cell>
          <cell r="EG84">
            <v>0</v>
          </cell>
          <cell r="EH84">
            <v>0</v>
          </cell>
          <cell r="EI84">
            <v>0</v>
          </cell>
          <cell r="EJ84">
            <v>0</v>
          </cell>
          <cell r="EK84">
            <v>0</v>
          </cell>
          <cell r="EL84">
            <v>0</v>
          </cell>
          <cell r="EM84">
            <v>0</v>
          </cell>
          <cell r="EN84">
            <v>0</v>
          </cell>
          <cell r="EO84">
            <v>0</v>
          </cell>
          <cell r="EP84">
            <v>0</v>
          </cell>
          <cell r="EQ84">
            <v>0</v>
          </cell>
          <cell r="ER84">
            <v>0</v>
          </cell>
          <cell r="ES84" t="b">
            <v>0</v>
          </cell>
          <cell r="ET84">
            <v>0</v>
          </cell>
          <cell r="EU84">
            <v>0</v>
          </cell>
          <cell r="EV84">
            <v>0</v>
          </cell>
        </row>
        <row r="85">
          <cell r="A85">
            <v>175</v>
          </cell>
          <cell r="B85" t="str">
            <v>2751216021874</v>
          </cell>
          <cell r="C85" t="str">
            <v>ESTE</v>
          </cell>
          <cell r="D85" t="str">
            <v>GORBE-BIRTA RODICA</v>
          </cell>
          <cell r="E85" t="str">
            <v>GORBE-BIRTA</v>
          </cell>
          <cell r="F85" t="str">
            <v>RODICA</v>
          </cell>
          <cell r="G85" t="str">
            <v>sef birou</v>
          </cell>
          <cell r="H85">
            <v>0</v>
          </cell>
          <cell r="I85">
            <v>3452000</v>
          </cell>
          <cell r="J85">
            <v>4297740</v>
          </cell>
          <cell r="K85">
            <v>4297740</v>
          </cell>
          <cell r="L85">
            <v>845740</v>
          </cell>
          <cell r="M85">
            <v>845740</v>
          </cell>
          <cell r="N85">
            <v>0</v>
          </cell>
          <cell r="O85">
            <v>0</v>
          </cell>
          <cell r="P85">
            <v>0</v>
          </cell>
          <cell r="Q85">
            <v>144</v>
          </cell>
          <cell r="R85">
            <v>144</v>
          </cell>
          <cell r="S85">
            <v>0</v>
          </cell>
          <cell r="T85">
            <v>0</v>
          </cell>
          <cell r="U85">
            <v>0</v>
          </cell>
          <cell r="V85">
            <v>0</v>
          </cell>
          <cell r="W85">
            <v>0</v>
          </cell>
          <cell r="X85">
            <v>0</v>
          </cell>
          <cell r="Y85">
            <v>0</v>
          </cell>
          <cell r="Z85">
            <v>10</v>
          </cell>
          <cell r="AA85">
            <v>429774</v>
          </cell>
          <cell r="AB85">
            <v>429774</v>
          </cell>
          <cell r="AC85">
            <v>10</v>
          </cell>
          <cell r="AD85">
            <v>429774</v>
          </cell>
          <cell r="AE85">
            <v>429774</v>
          </cell>
          <cell r="AF85">
            <v>0</v>
          </cell>
          <cell r="AG85">
            <v>0</v>
          </cell>
          <cell r="AH85">
            <v>0</v>
          </cell>
          <cell r="AI85">
            <v>0</v>
          </cell>
          <cell r="AJ85">
            <v>0</v>
          </cell>
          <cell r="AK85">
            <v>0</v>
          </cell>
          <cell r="AL85">
            <v>2635734</v>
          </cell>
          <cell r="AM85">
            <v>0</v>
          </cell>
          <cell r="AN85">
            <v>0</v>
          </cell>
          <cell r="AO85" t="b">
            <v>0</v>
          </cell>
          <cell r="AP85">
            <v>0</v>
          </cell>
          <cell r="AQ85">
            <v>0</v>
          </cell>
          <cell r="AR85">
            <v>3500000</v>
          </cell>
          <cell r="AS85">
            <v>0</v>
          </cell>
          <cell r="AT85">
            <v>0</v>
          </cell>
          <cell r="AU85">
            <v>257864</v>
          </cell>
          <cell r="AV85">
            <v>42977</v>
          </cell>
          <cell r="AW85">
            <v>11293022</v>
          </cell>
          <cell r="AX85">
            <v>790512</v>
          </cell>
          <cell r="AY85">
            <v>0</v>
          </cell>
          <cell r="AZ85">
            <v>138900</v>
          </cell>
          <cell r="BA85">
            <v>10062769</v>
          </cell>
          <cell r="BB85">
            <v>926000</v>
          </cell>
          <cell r="BC85">
            <v>1</v>
          </cell>
          <cell r="BD85">
            <v>0</v>
          </cell>
          <cell r="BE85">
            <v>926000</v>
          </cell>
          <cell r="BF85">
            <v>9136769</v>
          </cell>
          <cell r="BG85">
            <v>2875648</v>
          </cell>
          <cell r="BH85">
            <v>7326021</v>
          </cell>
          <cell r="BI85">
            <v>0</v>
          </cell>
          <cell r="BJ85">
            <v>0</v>
          </cell>
          <cell r="BK85">
            <v>279032</v>
          </cell>
          <cell r="BL85">
            <v>0</v>
          </cell>
          <cell r="BM85">
            <v>7012469</v>
          </cell>
          <cell r="BN85" t="b">
            <v>1</v>
          </cell>
          <cell r="BO85">
            <v>34520</v>
          </cell>
          <cell r="BP85">
            <v>0</v>
          </cell>
          <cell r="BQ85">
            <v>0</v>
          </cell>
          <cell r="BR85">
            <v>0</v>
          </cell>
          <cell r="BS85">
            <v>0</v>
          </cell>
          <cell r="BT85">
            <v>0</v>
          </cell>
          <cell r="BU85">
            <v>0</v>
          </cell>
          <cell r="BV85">
            <v>0</v>
          </cell>
          <cell r="BW85">
            <v>0</v>
          </cell>
          <cell r="BX85">
            <v>0</v>
          </cell>
          <cell r="BY85">
            <v>0</v>
          </cell>
          <cell r="BZ85">
            <v>0</v>
          </cell>
          <cell r="CA85">
            <v>0</v>
          </cell>
          <cell r="CB85">
            <v>0</v>
          </cell>
          <cell r="CC85">
            <v>0</v>
          </cell>
          <cell r="CD85">
            <v>0</v>
          </cell>
          <cell r="CF85">
            <v>0</v>
          </cell>
          <cell r="CG85">
            <v>0</v>
          </cell>
          <cell r="CH85" t="str">
            <v>DECEMBRIE</v>
          </cell>
          <cell r="CI85" t="str">
            <v>I</v>
          </cell>
          <cell r="CJ85">
            <v>0</v>
          </cell>
          <cell r="CK85" t="b">
            <v>0</v>
          </cell>
          <cell r="CL85">
            <v>0</v>
          </cell>
          <cell r="CM85">
            <v>0</v>
          </cell>
          <cell r="CN85">
            <v>0</v>
          </cell>
          <cell r="CO85">
            <v>0</v>
          </cell>
          <cell r="CP85" t="str">
            <v>N</v>
          </cell>
          <cell r="CQ85" t="str">
            <v>N</v>
          </cell>
          <cell r="CR85" t="b">
            <v>0</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v>0</v>
          </cell>
          <cell r="DI85">
            <v>0</v>
          </cell>
          <cell r="DJ85">
            <v>0</v>
          </cell>
          <cell r="DK85">
            <v>0</v>
          </cell>
          <cell r="DL85">
            <v>0</v>
          </cell>
          <cell r="DM85">
            <v>0</v>
          </cell>
          <cell r="DN85" t="b">
            <v>0</v>
          </cell>
          <cell r="DO85" t="b">
            <v>0</v>
          </cell>
          <cell r="DP85" t="b">
            <v>0</v>
          </cell>
          <cell r="DQ85" t="b">
            <v>0</v>
          </cell>
          <cell r="DR85">
            <v>0</v>
          </cell>
          <cell r="DS85">
            <v>0</v>
          </cell>
          <cell r="DT85">
            <v>0</v>
          </cell>
          <cell r="DU85">
            <v>0</v>
          </cell>
          <cell r="DV85">
            <v>0</v>
          </cell>
          <cell r="DW85">
            <v>0</v>
          </cell>
          <cell r="DX85">
            <v>0</v>
          </cell>
          <cell r="DY85">
            <v>0</v>
          </cell>
          <cell r="DZ85">
            <v>0</v>
          </cell>
          <cell r="EA85">
            <v>0</v>
          </cell>
          <cell r="EB85">
            <v>0</v>
          </cell>
          <cell r="EC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v>0</v>
          </cell>
          <cell r="ES85" t="b">
            <v>0</v>
          </cell>
          <cell r="ET85">
            <v>0</v>
          </cell>
          <cell r="EU85">
            <v>0</v>
          </cell>
          <cell r="EV85">
            <v>0</v>
          </cell>
        </row>
        <row r="86">
          <cell r="A86">
            <v>176</v>
          </cell>
          <cell r="B86" t="str">
            <v>2760602020050</v>
          </cell>
          <cell r="C86" t="str">
            <v>ESTE</v>
          </cell>
          <cell r="D86" t="str">
            <v>BABEANU IULIANA-VICTORIA</v>
          </cell>
          <cell r="E86" t="str">
            <v>BABEANU</v>
          </cell>
          <cell r="F86" t="str">
            <v>IULIANA-VICTORIA</v>
          </cell>
          <cell r="G86" t="str">
            <v>referent</v>
          </cell>
          <cell r="H86">
            <v>0</v>
          </cell>
          <cell r="I86">
            <v>2109167</v>
          </cell>
          <cell r="J86">
            <v>2109167</v>
          </cell>
          <cell r="K86">
            <v>1874815</v>
          </cell>
          <cell r="L86">
            <v>0</v>
          </cell>
          <cell r="M86">
            <v>0</v>
          </cell>
          <cell r="N86">
            <v>0</v>
          </cell>
          <cell r="O86">
            <v>0</v>
          </cell>
          <cell r="P86">
            <v>0</v>
          </cell>
          <cell r="Q86">
            <v>144</v>
          </cell>
          <cell r="R86">
            <v>128</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16</v>
          </cell>
          <cell r="AJ86">
            <v>234352</v>
          </cell>
          <cell r="AK86">
            <v>0</v>
          </cell>
          <cell r="AL86">
            <v>1462650</v>
          </cell>
          <cell r="AM86">
            <v>0</v>
          </cell>
          <cell r="AN86">
            <v>0</v>
          </cell>
          <cell r="AO86" t="b">
            <v>0</v>
          </cell>
          <cell r="AP86">
            <v>0</v>
          </cell>
          <cell r="AQ86">
            <v>0</v>
          </cell>
          <cell r="AR86">
            <v>3500000</v>
          </cell>
          <cell r="AS86">
            <v>0</v>
          </cell>
          <cell r="AT86">
            <v>0</v>
          </cell>
          <cell r="AU86">
            <v>105458</v>
          </cell>
          <cell r="AV86">
            <v>21092</v>
          </cell>
          <cell r="AW86">
            <v>7071817</v>
          </cell>
          <cell r="AX86">
            <v>495027</v>
          </cell>
          <cell r="AY86">
            <v>0</v>
          </cell>
          <cell r="AZ86">
            <v>138900</v>
          </cell>
          <cell r="BA86">
            <v>6311340</v>
          </cell>
          <cell r="BB86">
            <v>926000</v>
          </cell>
          <cell r="BC86">
            <v>1</v>
          </cell>
          <cell r="BD86">
            <v>0</v>
          </cell>
          <cell r="BE86">
            <v>926000</v>
          </cell>
          <cell r="BF86">
            <v>5385340</v>
          </cell>
          <cell r="BG86">
            <v>1399056</v>
          </cell>
          <cell r="BH86">
            <v>5051184</v>
          </cell>
          <cell r="BI86">
            <v>0</v>
          </cell>
          <cell r="BJ86">
            <v>0</v>
          </cell>
          <cell r="BK86">
            <v>0</v>
          </cell>
          <cell r="BL86">
            <v>0</v>
          </cell>
          <cell r="BM86">
            <v>5051184</v>
          </cell>
          <cell r="BN86" t="b">
            <v>0</v>
          </cell>
          <cell r="BO86">
            <v>0</v>
          </cell>
          <cell r="BP86">
            <v>0</v>
          </cell>
          <cell r="BQ86">
            <v>0</v>
          </cell>
          <cell r="BR86">
            <v>0</v>
          </cell>
          <cell r="BS86">
            <v>0</v>
          </cell>
          <cell r="BT86">
            <v>0</v>
          </cell>
          <cell r="BU86">
            <v>0</v>
          </cell>
          <cell r="BV86">
            <v>0</v>
          </cell>
          <cell r="BW86">
            <v>0</v>
          </cell>
          <cell r="BX86">
            <v>0</v>
          </cell>
          <cell r="BY86">
            <v>0</v>
          </cell>
          <cell r="BZ86">
            <v>0</v>
          </cell>
          <cell r="CA86">
            <v>0</v>
          </cell>
          <cell r="CB86">
            <v>0</v>
          </cell>
          <cell r="CC86">
            <v>0</v>
          </cell>
          <cell r="CD86">
            <v>0</v>
          </cell>
          <cell r="CF86">
            <v>0</v>
          </cell>
          <cell r="CG86">
            <v>0</v>
          </cell>
          <cell r="CH86" t="str">
            <v>DECEMBRIE</v>
          </cell>
          <cell r="CI86" t="str">
            <v>II</v>
          </cell>
          <cell r="CJ86">
            <v>0</v>
          </cell>
          <cell r="CK86" t="b">
            <v>0</v>
          </cell>
          <cell r="CL86">
            <v>0</v>
          </cell>
          <cell r="CM86">
            <v>0</v>
          </cell>
          <cell r="CN86">
            <v>0</v>
          </cell>
          <cell r="CO86">
            <v>0</v>
          </cell>
          <cell r="CP86" t="str">
            <v>N</v>
          </cell>
          <cell r="CQ86" t="str">
            <v>N</v>
          </cell>
          <cell r="CR86" t="b">
            <v>0</v>
          </cell>
          <cell r="CS86">
            <v>0</v>
          </cell>
          <cell r="CT86">
            <v>0</v>
          </cell>
          <cell r="CU86">
            <v>0</v>
          </cell>
          <cell r="CV86">
            <v>0</v>
          </cell>
          <cell r="CW86">
            <v>0</v>
          </cell>
          <cell r="CX86">
            <v>0</v>
          </cell>
          <cell r="CY86">
            <v>0</v>
          </cell>
          <cell r="CZ86">
            <v>0</v>
          </cell>
          <cell r="DA86">
            <v>0</v>
          </cell>
          <cell r="DB86">
            <v>0</v>
          </cell>
          <cell r="DC86">
            <v>0</v>
          </cell>
          <cell r="DD86">
            <v>0</v>
          </cell>
          <cell r="DE86">
            <v>0</v>
          </cell>
          <cell r="DF86">
            <v>0</v>
          </cell>
          <cell r="DG86">
            <v>0</v>
          </cell>
          <cell r="DH86">
            <v>0</v>
          </cell>
          <cell r="DI86">
            <v>0</v>
          </cell>
          <cell r="DJ86">
            <v>0</v>
          </cell>
          <cell r="DK86">
            <v>0</v>
          </cell>
          <cell r="DL86">
            <v>0</v>
          </cell>
          <cell r="DM86">
            <v>0</v>
          </cell>
          <cell r="DN86" t="b">
            <v>0</v>
          </cell>
          <cell r="DO86" t="b">
            <v>0</v>
          </cell>
          <cell r="DP86" t="b">
            <v>0</v>
          </cell>
          <cell r="DQ86" t="b">
            <v>0</v>
          </cell>
          <cell r="DR86">
            <v>0</v>
          </cell>
          <cell r="DS86">
            <v>0</v>
          </cell>
          <cell r="DT86">
            <v>0</v>
          </cell>
          <cell r="DU86">
            <v>0</v>
          </cell>
          <cell r="DV86">
            <v>0</v>
          </cell>
          <cell r="DW86">
            <v>0</v>
          </cell>
          <cell r="DX86">
            <v>0</v>
          </cell>
          <cell r="DY86">
            <v>0</v>
          </cell>
          <cell r="DZ86">
            <v>0</v>
          </cell>
          <cell r="EA86">
            <v>0</v>
          </cell>
          <cell r="EB86">
            <v>0</v>
          </cell>
          <cell r="EC86">
            <v>0</v>
          </cell>
          <cell r="ED86">
            <v>0</v>
          </cell>
          <cell r="EE86">
            <v>0</v>
          </cell>
          <cell r="EF86">
            <v>0</v>
          </cell>
          <cell r="EG86">
            <v>0</v>
          </cell>
          <cell r="EH86">
            <v>0</v>
          </cell>
          <cell r="EI86">
            <v>0</v>
          </cell>
          <cell r="EJ86">
            <v>0</v>
          </cell>
          <cell r="EK86">
            <v>0</v>
          </cell>
          <cell r="EL86">
            <v>0</v>
          </cell>
          <cell r="EM86">
            <v>0</v>
          </cell>
          <cell r="EN86">
            <v>0</v>
          </cell>
          <cell r="EO86">
            <v>0</v>
          </cell>
          <cell r="EP86">
            <v>0</v>
          </cell>
          <cell r="EQ86">
            <v>0</v>
          </cell>
          <cell r="ER86">
            <v>0</v>
          </cell>
          <cell r="ES86" t="b">
            <v>0</v>
          </cell>
          <cell r="ET86">
            <v>0</v>
          </cell>
          <cell r="EU86">
            <v>0</v>
          </cell>
          <cell r="EV86">
            <v>0</v>
          </cell>
        </row>
        <row r="87">
          <cell r="A87">
            <v>177</v>
          </cell>
          <cell r="B87" t="str">
            <v>2690901020057</v>
          </cell>
          <cell r="C87" t="str">
            <v>ESTE</v>
          </cell>
          <cell r="D87" t="str">
            <v>COSTINA LUMINITA</v>
          </cell>
          <cell r="E87" t="str">
            <v>COSTINA</v>
          </cell>
          <cell r="F87" t="str">
            <v>LUMINITA</v>
          </cell>
          <cell r="G87" t="str">
            <v>referent</v>
          </cell>
          <cell r="H87">
            <v>0</v>
          </cell>
          <cell r="I87">
            <v>1900000</v>
          </cell>
          <cell r="J87">
            <v>1900000</v>
          </cell>
          <cell r="K87">
            <v>1900000</v>
          </cell>
          <cell r="L87">
            <v>0</v>
          </cell>
          <cell r="M87">
            <v>0</v>
          </cell>
          <cell r="N87">
            <v>0</v>
          </cell>
          <cell r="O87">
            <v>0</v>
          </cell>
          <cell r="P87">
            <v>0</v>
          </cell>
          <cell r="Q87">
            <v>144</v>
          </cell>
          <cell r="R87">
            <v>144</v>
          </cell>
          <cell r="S87">
            <v>0</v>
          </cell>
          <cell r="T87">
            <v>0</v>
          </cell>
          <cell r="U87">
            <v>0</v>
          </cell>
          <cell r="V87">
            <v>0</v>
          </cell>
          <cell r="W87">
            <v>0</v>
          </cell>
          <cell r="X87">
            <v>0</v>
          </cell>
          <cell r="Y87">
            <v>0</v>
          </cell>
          <cell r="Z87">
            <v>10</v>
          </cell>
          <cell r="AA87">
            <v>190000</v>
          </cell>
          <cell r="AB87">
            <v>190000</v>
          </cell>
          <cell r="AC87">
            <v>0</v>
          </cell>
          <cell r="AD87">
            <v>0</v>
          </cell>
          <cell r="AE87">
            <v>0</v>
          </cell>
          <cell r="AF87">
            <v>0</v>
          </cell>
          <cell r="AG87">
            <v>0</v>
          </cell>
          <cell r="AH87">
            <v>0</v>
          </cell>
          <cell r="AI87">
            <v>0</v>
          </cell>
          <cell r="AJ87">
            <v>0</v>
          </cell>
          <cell r="AK87">
            <v>0</v>
          </cell>
          <cell r="AL87">
            <v>1613113</v>
          </cell>
          <cell r="AM87">
            <v>0</v>
          </cell>
          <cell r="AN87">
            <v>0</v>
          </cell>
          <cell r="AO87" t="b">
            <v>0</v>
          </cell>
          <cell r="AP87">
            <v>0</v>
          </cell>
          <cell r="AQ87">
            <v>0</v>
          </cell>
          <cell r="AR87">
            <v>3500000</v>
          </cell>
          <cell r="AS87">
            <v>0</v>
          </cell>
          <cell r="AT87">
            <v>0</v>
          </cell>
          <cell r="AU87">
            <v>104500</v>
          </cell>
          <cell r="AV87">
            <v>19000</v>
          </cell>
          <cell r="AW87">
            <v>7203113</v>
          </cell>
          <cell r="AX87">
            <v>504218</v>
          </cell>
          <cell r="AY87">
            <v>0</v>
          </cell>
          <cell r="AZ87">
            <v>138900</v>
          </cell>
          <cell r="BA87">
            <v>6436495</v>
          </cell>
          <cell r="BB87">
            <v>926000</v>
          </cell>
          <cell r="BC87">
            <v>1</v>
          </cell>
          <cell r="BD87">
            <v>0</v>
          </cell>
          <cell r="BE87">
            <v>926000</v>
          </cell>
          <cell r="BF87">
            <v>5510495</v>
          </cell>
          <cell r="BG87">
            <v>1441608</v>
          </cell>
          <cell r="BH87">
            <v>5133787</v>
          </cell>
          <cell r="BI87">
            <v>0</v>
          </cell>
          <cell r="BJ87">
            <v>0</v>
          </cell>
          <cell r="BK87">
            <v>0</v>
          </cell>
          <cell r="BL87">
            <v>0</v>
          </cell>
          <cell r="BM87">
            <v>5133787</v>
          </cell>
          <cell r="BN87" t="b">
            <v>0</v>
          </cell>
          <cell r="BO87">
            <v>0</v>
          </cell>
          <cell r="BP87">
            <v>0</v>
          </cell>
          <cell r="BQ87">
            <v>0</v>
          </cell>
          <cell r="BR87">
            <v>0</v>
          </cell>
          <cell r="BS87">
            <v>0</v>
          </cell>
          <cell r="BT87">
            <v>0</v>
          </cell>
          <cell r="BU87">
            <v>0</v>
          </cell>
          <cell r="BV87">
            <v>0</v>
          </cell>
          <cell r="BW87">
            <v>0</v>
          </cell>
          <cell r="BX87">
            <v>0</v>
          </cell>
          <cell r="BY87">
            <v>0</v>
          </cell>
          <cell r="BZ87">
            <v>0</v>
          </cell>
          <cell r="CA87">
            <v>0</v>
          </cell>
          <cell r="CB87">
            <v>0</v>
          </cell>
          <cell r="CC87">
            <v>0</v>
          </cell>
          <cell r="CD87">
            <v>0</v>
          </cell>
          <cell r="CF87">
            <v>0</v>
          </cell>
          <cell r="CG87">
            <v>0</v>
          </cell>
          <cell r="CH87" t="str">
            <v>DECEMBRIE</v>
          </cell>
          <cell r="CI87" t="str">
            <v>II</v>
          </cell>
          <cell r="CJ87">
            <v>0</v>
          </cell>
          <cell r="CK87" t="b">
            <v>0</v>
          </cell>
          <cell r="CL87">
            <v>0</v>
          </cell>
          <cell r="CM87">
            <v>0</v>
          </cell>
          <cell r="CN87">
            <v>0</v>
          </cell>
          <cell r="CO87">
            <v>0</v>
          </cell>
          <cell r="CP87" t="str">
            <v>N</v>
          </cell>
          <cell r="CQ87" t="str">
            <v>N</v>
          </cell>
          <cell r="CR87" t="b">
            <v>0</v>
          </cell>
          <cell r="CS87">
            <v>0</v>
          </cell>
          <cell r="CT87">
            <v>0</v>
          </cell>
          <cell r="CU87">
            <v>0</v>
          </cell>
          <cell r="CV87">
            <v>0</v>
          </cell>
          <cell r="CW87">
            <v>0</v>
          </cell>
          <cell r="CX87">
            <v>0</v>
          </cell>
          <cell r="CY87">
            <v>0</v>
          </cell>
          <cell r="CZ87">
            <v>0</v>
          </cell>
          <cell r="DA87">
            <v>0</v>
          </cell>
          <cell r="DB87">
            <v>0</v>
          </cell>
          <cell r="DC87">
            <v>0</v>
          </cell>
          <cell r="DD87">
            <v>0</v>
          </cell>
          <cell r="DE87">
            <v>0</v>
          </cell>
          <cell r="DF87">
            <v>0</v>
          </cell>
          <cell r="DG87">
            <v>0</v>
          </cell>
          <cell r="DH87">
            <v>0</v>
          </cell>
          <cell r="DI87">
            <v>0</v>
          </cell>
          <cell r="DJ87">
            <v>0</v>
          </cell>
          <cell r="DK87">
            <v>0</v>
          </cell>
          <cell r="DL87">
            <v>0</v>
          </cell>
          <cell r="DM87">
            <v>0</v>
          </cell>
          <cell r="DN87" t="b">
            <v>0</v>
          </cell>
          <cell r="DO87" t="b">
            <v>0</v>
          </cell>
          <cell r="DP87" t="b">
            <v>0</v>
          </cell>
          <cell r="DQ87" t="b">
            <v>0</v>
          </cell>
          <cell r="DR87">
            <v>0</v>
          </cell>
          <cell r="DS87">
            <v>0</v>
          </cell>
          <cell r="DT87">
            <v>0</v>
          </cell>
          <cell r="DU87">
            <v>0</v>
          </cell>
          <cell r="DV87">
            <v>0</v>
          </cell>
          <cell r="DW87">
            <v>0</v>
          </cell>
          <cell r="DX87">
            <v>0</v>
          </cell>
          <cell r="DY87">
            <v>0</v>
          </cell>
          <cell r="DZ87">
            <v>0</v>
          </cell>
          <cell r="EA87">
            <v>0</v>
          </cell>
          <cell r="EB87">
            <v>0</v>
          </cell>
          <cell r="EC87">
            <v>0</v>
          </cell>
          <cell r="ED87">
            <v>0</v>
          </cell>
          <cell r="EE87">
            <v>0</v>
          </cell>
          <cell r="EF87">
            <v>0</v>
          </cell>
          <cell r="EG87">
            <v>0</v>
          </cell>
          <cell r="EH87">
            <v>0</v>
          </cell>
          <cell r="EI87">
            <v>0</v>
          </cell>
          <cell r="EJ87">
            <v>0</v>
          </cell>
          <cell r="EK87">
            <v>0</v>
          </cell>
          <cell r="EL87">
            <v>0</v>
          </cell>
          <cell r="EM87">
            <v>0</v>
          </cell>
          <cell r="EN87">
            <v>0</v>
          </cell>
          <cell r="EO87">
            <v>0</v>
          </cell>
          <cell r="EP87">
            <v>0</v>
          </cell>
          <cell r="EQ87">
            <v>0</v>
          </cell>
          <cell r="ER87">
            <v>0</v>
          </cell>
          <cell r="ES87" t="b">
            <v>0</v>
          </cell>
          <cell r="ET87">
            <v>0</v>
          </cell>
          <cell r="EU87">
            <v>0</v>
          </cell>
          <cell r="EV87">
            <v>0</v>
          </cell>
        </row>
        <row r="88">
          <cell r="A88">
            <v>180</v>
          </cell>
          <cell r="B88" t="str">
            <v>2771204022812</v>
          </cell>
          <cell r="C88" t="str">
            <v>ESTE</v>
          </cell>
          <cell r="D88" t="str">
            <v>POPA PAULA-OTILIA</v>
          </cell>
          <cell r="E88" t="str">
            <v>POPA</v>
          </cell>
          <cell r="F88" t="str">
            <v>PAULA-OTILIA</v>
          </cell>
          <cell r="G88" t="str">
            <v>referent</v>
          </cell>
          <cell r="H88">
            <v>0</v>
          </cell>
          <cell r="I88">
            <v>2109167</v>
          </cell>
          <cell r="J88">
            <v>2109167</v>
          </cell>
          <cell r="K88">
            <v>0</v>
          </cell>
          <cell r="L88">
            <v>0</v>
          </cell>
          <cell r="M88">
            <v>0</v>
          </cell>
          <cell r="N88">
            <v>0</v>
          </cell>
          <cell r="O88">
            <v>0</v>
          </cell>
          <cell r="P88">
            <v>0</v>
          </cell>
          <cell r="Q88">
            <v>144</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1792792</v>
          </cell>
          <cell r="AL88">
            <v>721513</v>
          </cell>
          <cell r="AM88">
            <v>0</v>
          </cell>
          <cell r="AN88">
            <v>0</v>
          </cell>
          <cell r="AO88" t="b">
            <v>0</v>
          </cell>
          <cell r="AP88">
            <v>0</v>
          </cell>
          <cell r="AQ88">
            <v>0</v>
          </cell>
          <cell r="AR88">
            <v>0</v>
          </cell>
          <cell r="AS88">
            <v>0</v>
          </cell>
          <cell r="AT88">
            <v>0</v>
          </cell>
          <cell r="AU88">
            <v>105458</v>
          </cell>
          <cell r="AV88">
            <v>21092</v>
          </cell>
          <cell r="AW88">
            <v>2514305</v>
          </cell>
          <cell r="AX88">
            <v>134170</v>
          </cell>
          <cell r="AY88">
            <v>0</v>
          </cell>
          <cell r="AZ88">
            <v>138900</v>
          </cell>
          <cell r="BA88">
            <v>2114685</v>
          </cell>
          <cell r="BB88">
            <v>926000</v>
          </cell>
          <cell r="BC88">
            <v>1</v>
          </cell>
          <cell r="BD88">
            <v>0</v>
          </cell>
          <cell r="BE88">
            <v>926000</v>
          </cell>
          <cell r="BF88">
            <v>1188685</v>
          </cell>
          <cell r="BG88">
            <v>220348</v>
          </cell>
          <cell r="BH88">
            <v>2033237</v>
          </cell>
          <cell r="BI88">
            <v>0</v>
          </cell>
          <cell r="BJ88">
            <v>0</v>
          </cell>
          <cell r="BK88">
            <v>0</v>
          </cell>
          <cell r="BL88">
            <v>0</v>
          </cell>
          <cell r="BM88">
            <v>2033237</v>
          </cell>
          <cell r="BN88" t="b">
            <v>0</v>
          </cell>
          <cell r="BO88">
            <v>0</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D88">
            <v>0</v>
          </cell>
          <cell r="CF88">
            <v>0</v>
          </cell>
          <cell r="CG88">
            <v>0</v>
          </cell>
          <cell r="CH88" t="str">
            <v>DECEMBRIE</v>
          </cell>
          <cell r="CI88" t="str">
            <v>II</v>
          </cell>
          <cell r="CJ88">
            <v>0</v>
          </cell>
          <cell r="CK88" t="b">
            <v>0</v>
          </cell>
          <cell r="CL88">
            <v>0</v>
          </cell>
          <cell r="CM88">
            <v>0</v>
          </cell>
          <cell r="CN88">
            <v>0</v>
          </cell>
          <cell r="CO88">
            <v>0</v>
          </cell>
          <cell r="CP88" t="str">
            <v>N</v>
          </cell>
          <cell r="CQ88" t="str">
            <v>N</v>
          </cell>
          <cell r="CR88" t="b">
            <v>0</v>
          </cell>
          <cell r="CS88">
            <v>85</v>
          </cell>
          <cell r="CT88">
            <v>176</v>
          </cell>
          <cell r="CU88">
            <v>144</v>
          </cell>
          <cell r="CV88">
            <v>0</v>
          </cell>
          <cell r="CW88">
            <v>144</v>
          </cell>
          <cell r="CX88">
            <v>0</v>
          </cell>
          <cell r="CY88">
            <v>0</v>
          </cell>
          <cell r="CZ88">
            <v>1792792</v>
          </cell>
          <cell r="DA88">
            <v>48</v>
          </cell>
          <cell r="DB88">
            <v>0</v>
          </cell>
          <cell r="DC88">
            <v>48</v>
          </cell>
          <cell r="DD88">
            <v>0</v>
          </cell>
          <cell r="DE88">
            <v>597597</v>
          </cell>
          <cell r="DF88">
            <v>597597</v>
          </cell>
          <cell r="DG88">
            <v>96</v>
          </cell>
          <cell r="DH88">
            <v>0</v>
          </cell>
          <cell r="DI88">
            <v>96</v>
          </cell>
          <cell r="DJ88">
            <v>0</v>
          </cell>
          <cell r="DK88">
            <v>0</v>
          </cell>
          <cell r="DL88">
            <v>1195195</v>
          </cell>
          <cell r="DM88">
            <v>1195195</v>
          </cell>
          <cell r="DN88" t="b">
            <v>1</v>
          </cell>
          <cell r="DO88" t="b">
            <v>0</v>
          </cell>
          <cell r="DP88" t="b">
            <v>0</v>
          </cell>
          <cell r="DQ88" t="b">
            <v>0</v>
          </cell>
          <cell r="DR88">
            <v>0</v>
          </cell>
          <cell r="DS88">
            <v>0</v>
          </cell>
          <cell r="DT88">
            <v>0</v>
          </cell>
          <cell r="DU88">
            <v>0</v>
          </cell>
          <cell r="DV88">
            <v>0</v>
          </cell>
          <cell r="DW88">
            <v>0</v>
          </cell>
          <cell r="DX88">
            <v>0</v>
          </cell>
          <cell r="DY88">
            <v>0</v>
          </cell>
          <cell r="DZ88">
            <v>0</v>
          </cell>
          <cell r="EA88">
            <v>0</v>
          </cell>
          <cell r="EB88">
            <v>0</v>
          </cell>
          <cell r="EC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v>0</v>
          </cell>
          <cell r="ES88" t="b">
            <v>0</v>
          </cell>
          <cell r="ET88">
            <v>0</v>
          </cell>
          <cell r="EU88">
            <v>0</v>
          </cell>
          <cell r="EV88">
            <v>0</v>
          </cell>
        </row>
        <row r="89">
          <cell r="A89">
            <v>181</v>
          </cell>
          <cell r="B89" t="str">
            <v>2770517020054</v>
          </cell>
          <cell r="C89" t="str">
            <v>ESTE</v>
          </cell>
          <cell r="D89" t="str">
            <v>VOSTINAR LIGIA-EMILIA</v>
          </cell>
          <cell r="E89" t="str">
            <v>VOSTINAR</v>
          </cell>
          <cell r="F89" t="str">
            <v>LIGIA-EMILIA</v>
          </cell>
          <cell r="G89" t="str">
            <v>referent</v>
          </cell>
          <cell r="H89">
            <v>0</v>
          </cell>
          <cell r="I89">
            <v>1833797</v>
          </cell>
          <cell r="J89">
            <v>1833797</v>
          </cell>
          <cell r="K89">
            <v>0</v>
          </cell>
          <cell r="L89">
            <v>0</v>
          </cell>
          <cell r="M89">
            <v>0</v>
          </cell>
          <cell r="N89">
            <v>0</v>
          </cell>
          <cell r="O89">
            <v>0</v>
          </cell>
          <cell r="P89">
            <v>0</v>
          </cell>
          <cell r="Q89">
            <v>144</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1558727</v>
          </cell>
          <cell r="AL89">
            <v>320370</v>
          </cell>
          <cell r="AM89">
            <v>0</v>
          </cell>
          <cell r="AN89">
            <v>0</v>
          </cell>
          <cell r="AO89" t="b">
            <v>0</v>
          </cell>
          <cell r="AP89">
            <v>0</v>
          </cell>
          <cell r="AQ89">
            <v>0</v>
          </cell>
          <cell r="AR89">
            <v>0</v>
          </cell>
          <cell r="AS89">
            <v>0</v>
          </cell>
          <cell r="AT89">
            <v>0</v>
          </cell>
          <cell r="AU89">
            <v>91690</v>
          </cell>
          <cell r="AV89">
            <v>18338</v>
          </cell>
          <cell r="AW89">
            <v>1879097</v>
          </cell>
          <cell r="AX89">
            <v>131537</v>
          </cell>
          <cell r="AY89">
            <v>0</v>
          </cell>
          <cell r="AZ89">
            <v>138900</v>
          </cell>
          <cell r="BA89">
            <v>1498632</v>
          </cell>
          <cell r="BB89">
            <v>926000</v>
          </cell>
          <cell r="BC89">
            <v>1</v>
          </cell>
          <cell r="BD89">
            <v>0</v>
          </cell>
          <cell r="BE89">
            <v>926000</v>
          </cell>
          <cell r="BF89">
            <v>572632</v>
          </cell>
          <cell r="BG89">
            <v>103074</v>
          </cell>
          <cell r="BH89">
            <v>1534458</v>
          </cell>
          <cell r="BI89">
            <v>0</v>
          </cell>
          <cell r="BJ89">
            <v>0</v>
          </cell>
          <cell r="BK89">
            <v>0</v>
          </cell>
          <cell r="BL89">
            <v>0</v>
          </cell>
          <cell r="BM89">
            <v>1534458</v>
          </cell>
          <cell r="BN89" t="b">
            <v>0</v>
          </cell>
          <cell r="BO89">
            <v>0</v>
          </cell>
          <cell r="BP89">
            <v>0</v>
          </cell>
          <cell r="BQ89">
            <v>0</v>
          </cell>
          <cell r="BR89">
            <v>0</v>
          </cell>
          <cell r="BS89">
            <v>0</v>
          </cell>
          <cell r="BT89">
            <v>0</v>
          </cell>
          <cell r="BU89">
            <v>0</v>
          </cell>
          <cell r="BV89">
            <v>0</v>
          </cell>
          <cell r="BW89">
            <v>0</v>
          </cell>
          <cell r="BX89">
            <v>0</v>
          </cell>
          <cell r="BY89">
            <v>0</v>
          </cell>
          <cell r="BZ89">
            <v>0</v>
          </cell>
          <cell r="CA89">
            <v>0</v>
          </cell>
          <cell r="CB89">
            <v>0</v>
          </cell>
          <cell r="CC89">
            <v>0</v>
          </cell>
          <cell r="CD89">
            <v>0</v>
          </cell>
          <cell r="CF89">
            <v>0</v>
          </cell>
          <cell r="CG89">
            <v>0</v>
          </cell>
          <cell r="CH89" t="str">
            <v>DECEMBRIE</v>
          </cell>
          <cell r="CI89" t="str">
            <v>II</v>
          </cell>
          <cell r="CJ89">
            <v>0</v>
          </cell>
          <cell r="CK89" t="b">
            <v>0</v>
          </cell>
          <cell r="CL89">
            <v>0</v>
          </cell>
          <cell r="CM89">
            <v>0</v>
          </cell>
          <cell r="CN89">
            <v>0</v>
          </cell>
          <cell r="CO89">
            <v>0</v>
          </cell>
          <cell r="CP89" t="str">
            <v>N</v>
          </cell>
          <cell r="CQ89" t="str">
            <v>N</v>
          </cell>
          <cell r="CR89" t="b">
            <v>0</v>
          </cell>
          <cell r="CS89">
            <v>85</v>
          </cell>
          <cell r="CT89">
            <v>0</v>
          </cell>
          <cell r="CU89">
            <v>144</v>
          </cell>
          <cell r="CV89">
            <v>0</v>
          </cell>
          <cell r="CW89">
            <v>144</v>
          </cell>
          <cell r="CX89">
            <v>0</v>
          </cell>
          <cell r="CY89">
            <v>0</v>
          </cell>
          <cell r="CZ89">
            <v>1558727</v>
          </cell>
          <cell r="DA89">
            <v>144</v>
          </cell>
          <cell r="DB89">
            <v>0</v>
          </cell>
          <cell r="DC89">
            <v>144</v>
          </cell>
          <cell r="DD89">
            <v>0</v>
          </cell>
          <cell r="DE89">
            <v>1558727</v>
          </cell>
          <cell r="DF89">
            <v>1558727</v>
          </cell>
          <cell r="DG89">
            <v>0</v>
          </cell>
          <cell r="DH89">
            <v>0</v>
          </cell>
          <cell r="DI89">
            <v>0</v>
          </cell>
          <cell r="DJ89">
            <v>0</v>
          </cell>
          <cell r="DK89">
            <v>0</v>
          </cell>
          <cell r="DL89">
            <v>0</v>
          </cell>
          <cell r="DM89">
            <v>0</v>
          </cell>
          <cell r="DN89" t="b">
            <v>0</v>
          </cell>
          <cell r="DO89" t="b">
            <v>0</v>
          </cell>
          <cell r="DP89" t="b">
            <v>0</v>
          </cell>
          <cell r="DQ89" t="b">
            <v>1</v>
          </cell>
          <cell r="DR89">
            <v>0</v>
          </cell>
          <cell r="DS89">
            <v>0</v>
          </cell>
          <cell r="DT89">
            <v>0</v>
          </cell>
          <cell r="DU89">
            <v>0</v>
          </cell>
          <cell r="DV89">
            <v>0</v>
          </cell>
          <cell r="DW89">
            <v>0</v>
          </cell>
          <cell r="DX89">
            <v>0</v>
          </cell>
          <cell r="DY89">
            <v>0</v>
          </cell>
          <cell r="DZ89">
            <v>0</v>
          </cell>
          <cell r="EA89">
            <v>0</v>
          </cell>
          <cell r="EB89">
            <v>0</v>
          </cell>
          <cell r="EC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v>0</v>
          </cell>
          <cell r="ES89" t="b">
            <v>0</v>
          </cell>
          <cell r="ET89">
            <v>0</v>
          </cell>
          <cell r="EU89">
            <v>0</v>
          </cell>
          <cell r="EV89">
            <v>0</v>
          </cell>
        </row>
        <row r="90">
          <cell r="A90">
            <v>178</v>
          </cell>
          <cell r="B90" t="str">
            <v>2761029020041</v>
          </cell>
          <cell r="C90" t="str">
            <v>ESTE</v>
          </cell>
          <cell r="D90" t="str">
            <v>MATEA NICOLETA</v>
          </cell>
          <cell r="E90" t="str">
            <v>MATEA</v>
          </cell>
          <cell r="F90" t="str">
            <v>NICOLETA</v>
          </cell>
          <cell r="G90" t="str">
            <v>referent</v>
          </cell>
          <cell r="H90">
            <v>0</v>
          </cell>
          <cell r="I90">
            <v>2067333</v>
          </cell>
          <cell r="J90">
            <v>2067333</v>
          </cell>
          <cell r="K90">
            <v>2067333</v>
          </cell>
          <cell r="L90">
            <v>0</v>
          </cell>
          <cell r="M90">
            <v>0</v>
          </cell>
          <cell r="N90">
            <v>0</v>
          </cell>
          <cell r="O90">
            <v>0</v>
          </cell>
          <cell r="P90">
            <v>0</v>
          </cell>
          <cell r="Q90">
            <v>144</v>
          </cell>
          <cell r="R90">
            <v>144</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1440170</v>
          </cell>
          <cell r="AM90">
            <v>0</v>
          </cell>
          <cell r="AN90">
            <v>0</v>
          </cell>
          <cell r="AO90" t="b">
            <v>0</v>
          </cell>
          <cell r="AP90">
            <v>0</v>
          </cell>
          <cell r="AQ90">
            <v>0</v>
          </cell>
          <cell r="AR90">
            <v>3500000</v>
          </cell>
          <cell r="AS90">
            <v>0</v>
          </cell>
          <cell r="AT90">
            <v>0</v>
          </cell>
          <cell r="AU90">
            <v>103367</v>
          </cell>
          <cell r="AV90">
            <v>20673</v>
          </cell>
          <cell r="AW90">
            <v>7007503</v>
          </cell>
          <cell r="AX90">
            <v>490525</v>
          </cell>
          <cell r="AY90">
            <v>0</v>
          </cell>
          <cell r="AZ90">
            <v>138900</v>
          </cell>
          <cell r="BA90">
            <v>6254038</v>
          </cell>
          <cell r="BB90">
            <v>926000</v>
          </cell>
          <cell r="BC90">
            <v>1</v>
          </cell>
          <cell r="BD90">
            <v>0</v>
          </cell>
          <cell r="BE90">
            <v>926000</v>
          </cell>
          <cell r="BF90">
            <v>5328038</v>
          </cell>
          <cell r="BG90">
            <v>1379573</v>
          </cell>
          <cell r="BH90">
            <v>5013365</v>
          </cell>
          <cell r="BI90">
            <v>0</v>
          </cell>
          <cell r="BJ90">
            <v>0</v>
          </cell>
          <cell r="BK90">
            <v>0</v>
          </cell>
          <cell r="BL90">
            <v>0</v>
          </cell>
          <cell r="BM90">
            <v>5013365</v>
          </cell>
          <cell r="BN90" t="b">
            <v>0</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D90">
            <v>0</v>
          </cell>
          <cell r="CF90">
            <v>0</v>
          </cell>
          <cell r="CG90">
            <v>0</v>
          </cell>
          <cell r="CH90" t="str">
            <v>DECEMBRIE</v>
          </cell>
          <cell r="CI90" t="str">
            <v>II</v>
          </cell>
          <cell r="CJ90">
            <v>0</v>
          </cell>
          <cell r="CK90" t="b">
            <v>0</v>
          </cell>
          <cell r="CL90">
            <v>0</v>
          </cell>
          <cell r="CM90">
            <v>0</v>
          </cell>
          <cell r="CN90">
            <v>0</v>
          </cell>
          <cell r="CO90">
            <v>0</v>
          </cell>
          <cell r="CP90" t="str">
            <v>N</v>
          </cell>
          <cell r="CQ90" t="str">
            <v>N</v>
          </cell>
          <cell r="CR90" t="b">
            <v>0</v>
          </cell>
          <cell r="CS90">
            <v>0</v>
          </cell>
          <cell r="CT90">
            <v>0</v>
          </cell>
          <cell r="CU90">
            <v>0</v>
          </cell>
          <cell r="CV90">
            <v>0</v>
          </cell>
          <cell r="CW90">
            <v>0</v>
          </cell>
          <cell r="CX90">
            <v>0</v>
          </cell>
          <cell r="CY90">
            <v>0</v>
          </cell>
          <cell r="CZ90">
            <v>0</v>
          </cell>
          <cell r="DA90">
            <v>0</v>
          </cell>
          <cell r="DB90">
            <v>0</v>
          </cell>
          <cell r="DC90">
            <v>0</v>
          </cell>
          <cell r="DD90">
            <v>0</v>
          </cell>
          <cell r="DE90">
            <v>0</v>
          </cell>
          <cell r="DF90">
            <v>0</v>
          </cell>
          <cell r="DG90">
            <v>0</v>
          </cell>
          <cell r="DH90">
            <v>0</v>
          </cell>
          <cell r="DI90">
            <v>0</v>
          </cell>
          <cell r="DJ90">
            <v>0</v>
          </cell>
          <cell r="DK90">
            <v>0</v>
          </cell>
          <cell r="DL90">
            <v>0</v>
          </cell>
          <cell r="DM90">
            <v>0</v>
          </cell>
          <cell r="DN90" t="b">
            <v>0</v>
          </cell>
          <cell r="DO90" t="b">
            <v>0</v>
          </cell>
          <cell r="DP90" t="b">
            <v>0</v>
          </cell>
          <cell r="DQ90" t="b">
            <v>0</v>
          </cell>
          <cell r="DR90">
            <v>0</v>
          </cell>
          <cell r="DS90">
            <v>0</v>
          </cell>
          <cell r="DT90">
            <v>0</v>
          </cell>
          <cell r="DU90">
            <v>0</v>
          </cell>
          <cell r="DV90">
            <v>0</v>
          </cell>
          <cell r="DW90">
            <v>0</v>
          </cell>
          <cell r="DX90">
            <v>0</v>
          </cell>
          <cell r="DY90">
            <v>0</v>
          </cell>
          <cell r="DZ90">
            <v>0</v>
          </cell>
          <cell r="EA90">
            <v>0</v>
          </cell>
          <cell r="EB90">
            <v>0</v>
          </cell>
          <cell r="EC90">
            <v>0</v>
          </cell>
          <cell r="ED90">
            <v>0</v>
          </cell>
          <cell r="EE90">
            <v>0</v>
          </cell>
          <cell r="EF90">
            <v>0</v>
          </cell>
          <cell r="EG90">
            <v>0</v>
          </cell>
          <cell r="EH90">
            <v>0</v>
          </cell>
          <cell r="EI90">
            <v>0</v>
          </cell>
          <cell r="EJ90">
            <v>0</v>
          </cell>
          <cell r="EK90">
            <v>0</v>
          </cell>
          <cell r="EL90">
            <v>0</v>
          </cell>
          <cell r="EM90">
            <v>0</v>
          </cell>
          <cell r="EN90">
            <v>0</v>
          </cell>
          <cell r="EO90">
            <v>0</v>
          </cell>
          <cell r="EP90">
            <v>0</v>
          </cell>
          <cell r="EQ90">
            <v>0</v>
          </cell>
          <cell r="ER90">
            <v>0</v>
          </cell>
          <cell r="ES90" t="b">
            <v>0</v>
          </cell>
          <cell r="ET90">
            <v>0</v>
          </cell>
          <cell r="EU90">
            <v>0</v>
          </cell>
          <cell r="EV90">
            <v>0</v>
          </cell>
        </row>
        <row r="91">
          <cell r="A91">
            <v>183</v>
          </cell>
          <cell r="B91" t="str">
            <v>1591112020024</v>
          </cell>
          <cell r="C91" t="str">
            <v>ESTE</v>
          </cell>
          <cell r="D91" t="str">
            <v>COJOCARU CONSTANTIN</v>
          </cell>
          <cell r="E91" t="str">
            <v>COJOCARU</v>
          </cell>
          <cell r="F91" t="str">
            <v>CONSTANTIN</v>
          </cell>
          <cell r="G91" t="str">
            <v>sef birou</v>
          </cell>
          <cell r="H91">
            <v>0</v>
          </cell>
          <cell r="I91">
            <v>4358000</v>
          </cell>
          <cell r="J91">
            <v>5393025</v>
          </cell>
          <cell r="K91">
            <v>5393025</v>
          </cell>
          <cell r="L91">
            <v>1035025</v>
          </cell>
          <cell r="M91">
            <v>1035025</v>
          </cell>
          <cell r="N91">
            <v>0</v>
          </cell>
          <cell r="O91">
            <v>0</v>
          </cell>
          <cell r="P91">
            <v>0</v>
          </cell>
          <cell r="Q91">
            <v>144</v>
          </cell>
          <cell r="R91">
            <v>144</v>
          </cell>
          <cell r="S91">
            <v>0</v>
          </cell>
          <cell r="T91">
            <v>0</v>
          </cell>
          <cell r="U91">
            <v>0</v>
          </cell>
          <cell r="V91">
            <v>0</v>
          </cell>
          <cell r="W91">
            <v>0</v>
          </cell>
          <cell r="X91">
            <v>0</v>
          </cell>
          <cell r="Y91">
            <v>0</v>
          </cell>
          <cell r="Z91">
            <v>15</v>
          </cell>
          <cell r="AA91">
            <v>808954</v>
          </cell>
          <cell r="AB91">
            <v>808954</v>
          </cell>
          <cell r="AC91">
            <v>0</v>
          </cell>
          <cell r="AD91">
            <v>0</v>
          </cell>
          <cell r="AE91">
            <v>0</v>
          </cell>
          <cell r="AF91">
            <v>0</v>
          </cell>
          <cell r="AG91">
            <v>0</v>
          </cell>
          <cell r="AH91">
            <v>0</v>
          </cell>
          <cell r="AI91">
            <v>0</v>
          </cell>
          <cell r="AJ91">
            <v>0</v>
          </cell>
          <cell r="AK91">
            <v>0</v>
          </cell>
          <cell r="AL91">
            <v>4101390</v>
          </cell>
          <cell r="AM91">
            <v>0</v>
          </cell>
          <cell r="AN91">
            <v>0</v>
          </cell>
          <cell r="AO91" t="b">
            <v>0</v>
          </cell>
          <cell r="AP91">
            <v>0</v>
          </cell>
          <cell r="AQ91">
            <v>0</v>
          </cell>
          <cell r="AR91">
            <v>3500000</v>
          </cell>
          <cell r="AS91">
            <v>0</v>
          </cell>
          <cell r="AT91">
            <v>0</v>
          </cell>
          <cell r="AU91">
            <v>310099</v>
          </cell>
          <cell r="AV91">
            <v>53930</v>
          </cell>
          <cell r="AW91">
            <v>13803369</v>
          </cell>
          <cell r="AX91">
            <v>966236</v>
          </cell>
          <cell r="AY91">
            <v>0</v>
          </cell>
          <cell r="AZ91">
            <v>138900</v>
          </cell>
          <cell r="BA91">
            <v>12334204</v>
          </cell>
          <cell r="BB91">
            <v>926000</v>
          </cell>
          <cell r="BC91">
            <v>1</v>
          </cell>
          <cell r="BD91">
            <v>0</v>
          </cell>
          <cell r="BE91">
            <v>926000</v>
          </cell>
          <cell r="BF91">
            <v>11408204</v>
          </cell>
          <cell r="BG91">
            <v>3784222</v>
          </cell>
          <cell r="BH91">
            <v>8688882</v>
          </cell>
          <cell r="BI91">
            <v>0</v>
          </cell>
          <cell r="BJ91">
            <v>0</v>
          </cell>
          <cell r="BK91">
            <v>0</v>
          </cell>
          <cell r="BL91">
            <v>0</v>
          </cell>
          <cell r="BM91">
            <v>8645302</v>
          </cell>
          <cell r="BN91" t="b">
            <v>1</v>
          </cell>
          <cell r="BO91">
            <v>43580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D91">
            <v>0</v>
          </cell>
          <cell r="CF91">
            <v>0</v>
          </cell>
          <cell r="CG91">
            <v>0</v>
          </cell>
          <cell r="CH91" t="str">
            <v>DECEMBRIE</v>
          </cell>
          <cell r="CI91" t="str">
            <v>IA</v>
          </cell>
          <cell r="CJ91">
            <v>0</v>
          </cell>
          <cell r="CK91" t="b">
            <v>0</v>
          </cell>
          <cell r="CL91">
            <v>0</v>
          </cell>
          <cell r="CM91">
            <v>0</v>
          </cell>
          <cell r="CN91">
            <v>0</v>
          </cell>
          <cell r="CO91">
            <v>0</v>
          </cell>
          <cell r="CP91" t="str">
            <v>N</v>
          </cell>
          <cell r="CQ91" t="str">
            <v>N</v>
          </cell>
          <cell r="CR91" t="b">
            <v>0</v>
          </cell>
          <cell r="CS91">
            <v>0</v>
          </cell>
          <cell r="CT91">
            <v>0</v>
          </cell>
          <cell r="CU91">
            <v>0</v>
          </cell>
          <cell r="CV91">
            <v>0</v>
          </cell>
          <cell r="CW91">
            <v>0</v>
          </cell>
          <cell r="CX91">
            <v>0</v>
          </cell>
          <cell r="CY91">
            <v>0</v>
          </cell>
          <cell r="CZ91">
            <v>0</v>
          </cell>
          <cell r="DA91">
            <v>0</v>
          </cell>
          <cell r="DB91">
            <v>0</v>
          </cell>
          <cell r="DC91">
            <v>0</v>
          </cell>
          <cell r="DD91">
            <v>0</v>
          </cell>
          <cell r="DE91">
            <v>0</v>
          </cell>
          <cell r="DF91">
            <v>0</v>
          </cell>
          <cell r="DG91">
            <v>0</v>
          </cell>
          <cell r="DH91">
            <v>0</v>
          </cell>
          <cell r="DI91">
            <v>0</v>
          </cell>
          <cell r="DJ91">
            <v>0</v>
          </cell>
          <cell r="DK91">
            <v>0</v>
          </cell>
          <cell r="DL91">
            <v>0</v>
          </cell>
          <cell r="DM91">
            <v>0</v>
          </cell>
          <cell r="DN91" t="b">
            <v>0</v>
          </cell>
          <cell r="DO91" t="b">
            <v>0</v>
          </cell>
          <cell r="DP91" t="b">
            <v>0</v>
          </cell>
          <cell r="DQ91" t="b">
            <v>0</v>
          </cell>
          <cell r="DR91">
            <v>0</v>
          </cell>
          <cell r="DS91">
            <v>0</v>
          </cell>
          <cell r="DT91">
            <v>0</v>
          </cell>
          <cell r="DU91">
            <v>0</v>
          </cell>
          <cell r="DV91">
            <v>0</v>
          </cell>
          <cell r="DW91">
            <v>0</v>
          </cell>
          <cell r="DX91">
            <v>0</v>
          </cell>
          <cell r="DY91">
            <v>0</v>
          </cell>
          <cell r="DZ91">
            <v>0</v>
          </cell>
          <cell r="EA91">
            <v>0</v>
          </cell>
          <cell r="EB91">
            <v>0</v>
          </cell>
          <cell r="EC91">
            <v>0</v>
          </cell>
          <cell r="ED91">
            <v>0</v>
          </cell>
          <cell r="EE91">
            <v>0</v>
          </cell>
          <cell r="EF91">
            <v>0</v>
          </cell>
          <cell r="EG91">
            <v>0</v>
          </cell>
          <cell r="EH91">
            <v>0</v>
          </cell>
          <cell r="EI91">
            <v>0</v>
          </cell>
          <cell r="EJ91">
            <v>0</v>
          </cell>
          <cell r="EK91">
            <v>0</v>
          </cell>
          <cell r="EL91">
            <v>0</v>
          </cell>
          <cell r="EM91">
            <v>0</v>
          </cell>
          <cell r="EN91">
            <v>0</v>
          </cell>
          <cell r="EO91">
            <v>0</v>
          </cell>
          <cell r="EP91">
            <v>0</v>
          </cell>
          <cell r="EQ91">
            <v>0</v>
          </cell>
          <cell r="ER91">
            <v>0</v>
          </cell>
          <cell r="ES91" t="b">
            <v>0</v>
          </cell>
          <cell r="ET91">
            <v>0</v>
          </cell>
          <cell r="EU91">
            <v>0</v>
          </cell>
          <cell r="EV91">
            <v>0</v>
          </cell>
        </row>
        <row r="92">
          <cell r="A92">
            <v>179</v>
          </cell>
          <cell r="B92" t="str">
            <v>2700329021871</v>
          </cell>
          <cell r="C92" t="str">
            <v>ESTE</v>
          </cell>
          <cell r="D92" t="str">
            <v>MURESAN TATIANA</v>
          </cell>
          <cell r="E92" t="str">
            <v>MURESAN</v>
          </cell>
          <cell r="F92" t="str">
            <v>TATIANA-DORINA</v>
          </cell>
          <cell r="G92" t="str">
            <v>referent</v>
          </cell>
          <cell r="H92">
            <v>0</v>
          </cell>
          <cell r="I92">
            <v>1816333</v>
          </cell>
          <cell r="J92">
            <v>1816333</v>
          </cell>
          <cell r="K92">
            <v>1816333</v>
          </cell>
          <cell r="L92">
            <v>0</v>
          </cell>
          <cell r="M92">
            <v>0</v>
          </cell>
          <cell r="N92">
            <v>0</v>
          </cell>
          <cell r="O92">
            <v>0</v>
          </cell>
          <cell r="P92">
            <v>0</v>
          </cell>
          <cell r="Q92">
            <v>144</v>
          </cell>
          <cell r="R92">
            <v>144</v>
          </cell>
          <cell r="S92">
            <v>0</v>
          </cell>
          <cell r="T92">
            <v>0</v>
          </cell>
          <cell r="U92">
            <v>0</v>
          </cell>
          <cell r="V92">
            <v>0</v>
          </cell>
          <cell r="W92">
            <v>0</v>
          </cell>
          <cell r="X92">
            <v>0</v>
          </cell>
          <cell r="Y92">
            <v>0</v>
          </cell>
          <cell r="Z92">
            <v>15</v>
          </cell>
          <cell r="AA92">
            <v>272450</v>
          </cell>
          <cell r="AB92">
            <v>272450</v>
          </cell>
          <cell r="AC92">
            <v>0</v>
          </cell>
          <cell r="AD92">
            <v>0</v>
          </cell>
          <cell r="AE92">
            <v>0</v>
          </cell>
          <cell r="AF92">
            <v>0</v>
          </cell>
          <cell r="AG92">
            <v>0</v>
          </cell>
          <cell r="AH92">
            <v>0</v>
          </cell>
          <cell r="AI92">
            <v>0</v>
          </cell>
          <cell r="AJ92">
            <v>0</v>
          </cell>
          <cell r="AK92">
            <v>0</v>
          </cell>
          <cell r="AL92">
            <v>657282</v>
          </cell>
          <cell r="AM92">
            <v>0</v>
          </cell>
          <cell r="AN92">
            <v>0</v>
          </cell>
          <cell r="AO92" t="b">
            <v>0</v>
          </cell>
          <cell r="AP92">
            <v>0</v>
          </cell>
          <cell r="AQ92">
            <v>0</v>
          </cell>
          <cell r="AR92">
            <v>3500000</v>
          </cell>
          <cell r="AS92">
            <v>0</v>
          </cell>
          <cell r="AT92">
            <v>0</v>
          </cell>
          <cell r="AU92">
            <v>104439</v>
          </cell>
          <cell r="AV92">
            <v>18163</v>
          </cell>
          <cell r="AW92">
            <v>6246065</v>
          </cell>
          <cell r="AX92">
            <v>437225</v>
          </cell>
          <cell r="AY92">
            <v>0</v>
          </cell>
          <cell r="AZ92">
            <v>138900</v>
          </cell>
          <cell r="BA92">
            <v>5547338</v>
          </cell>
          <cell r="BB92">
            <v>926000</v>
          </cell>
          <cell r="BC92">
            <v>1</v>
          </cell>
          <cell r="BD92">
            <v>0</v>
          </cell>
          <cell r="BE92">
            <v>926000</v>
          </cell>
          <cell r="BF92">
            <v>4621338</v>
          </cell>
          <cell r="BG92">
            <v>1139295</v>
          </cell>
          <cell r="BH92">
            <v>4546943</v>
          </cell>
          <cell r="BI92">
            <v>0</v>
          </cell>
          <cell r="BJ92">
            <v>0</v>
          </cell>
          <cell r="BK92">
            <v>0</v>
          </cell>
          <cell r="BL92">
            <v>0</v>
          </cell>
          <cell r="BM92">
            <v>4546943</v>
          </cell>
          <cell r="BN92" t="b">
            <v>0</v>
          </cell>
          <cell r="BO92">
            <v>0</v>
          </cell>
          <cell r="BP92">
            <v>0</v>
          </cell>
          <cell r="BQ92">
            <v>0</v>
          </cell>
          <cell r="BR92">
            <v>0</v>
          </cell>
          <cell r="BS92">
            <v>0</v>
          </cell>
          <cell r="BT92">
            <v>0</v>
          </cell>
          <cell r="BU92">
            <v>0</v>
          </cell>
          <cell r="BV92">
            <v>0</v>
          </cell>
          <cell r="BW92">
            <v>0</v>
          </cell>
          <cell r="BX92">
            <v>0</v>
          </cell>
          <cell r="BY92">
            <v>0</v>
          </cell>
          <cell r="BZ92">
            <v>0</v>
          </cell>
          <cell r="CA92">
            <v>0</v>
          </cell>
          <cell r="CB92">
            <v>0</v>
          </cell>
          <cell r="CC92">
            <v>0</v>
          </cell>
          <cell r="CD92">
            <v>0</v>
          </cell>
          <cell r="CF92">
            <v>0</v>
          </cell>
          <cell r="CG92">
            <v>0</v>
          </cell>
          <cell r="CH92" t="str">
            <v>DECEMBRIE</v>
          </cell>
          <cell r="CI92" t="str">
            <v>II</v>
          </cell>
          <cell r="CJ92">
            <v>0</v>
          </cell>
          <cell r="CK92" t="b">
            <v>0</v>
          </cell>
          <cell r="CL92">
            <v>0</v>
          </cell>
          <cell r="CM92">
            <v>0</v>
          </cell>
          <cell r="CN92">
            <v>0</v>
          </cell>
          <cell r="CO92">
            <v>0</v>
          </cell>
          <cell r="CP92" t="str">
            <v>N</v>
          </cell>
          <cell r="CQ92" t="str">
            <v>N</v>
          </cell>
          <cell r="CR92" t="b">
            <v>0</v>
          </cell>
          <cell r="CS92">
            <v>0</v>
          </cell>
          <cell r="CT92">
            <v>0</v>
          </cell>
          <cell r="CU92">
            <v>0</v>
          </cell>
          <cell r="CV92">
            <v>0</v>
          </cell>
          <cell r="CW92">
            <v>0</v>
          </cell>
          <cell r="CX92">
            <v>0</v>
          </cell>
          <cell r="CY92">
            <v>0</v>
          </cell>
          <cell r="CZ92">
            <v>0</v>
          </cell>
          <cell r="DA92">
            <v>0</v>
          </cell>
          <cell r="DB92">
            <v>0</v>
          </cell>
          <cell r="DC92">
            <v>0</v>
          </cell>
          <cell r="DD92">
            <v>0</v>
          </cell>
          <cell r="DE92">
            <v>0</v>
          </cell>
          <cell r="DF92">
            <v>0</v>
          </cell>
          <cell r="DG92">
            <v>0</v>
          </cell>
          <cell r="DH92">
            <v>0</v>
          </cell>
          <cell r="DI92">
            <v>0</v>
          </cell>
          <cell r="DJ92">
            <v>0</v>
          </cell>
          <cell r="DK92">
            <v>0</v>
          </cell>
          <cell r="DL92">
            <v>0</v>
          </cell>
          <cell r="DM92">
            <v>0</v>
          </cell>
          <cell r="DN92" t="b">
            <v>0</v>
          </cell>
          <cell r="DO92" t="b">
            <v>0</v>
          </cell>
          <cell r="DP92" t="b">
            <v>0</v>
          </cell>
          <cell r="DQ92" t="b">
            <v>0</v>
          </cell>
          <cell r="DR92">
            <v>0</v>
          </cell>
          <cell r="DS92">
            <v>0</v>
          </cell>
          <cell r="DT92">
            <v>0</v>
          </cell>
          <cell r="DU92">
            <v>0</v>
          </cell>
          <cell r="DV92">
            <v>0</v>
          </cell>
          <cell r="DW92">
            <v>0</v>
          </cell>
          <cell r="DX92">
            <v>0</v>
          </cell>
          <cell r="DY92">
            <v>0</v>
          </cell>
          <cell r="DZ92">
            <v>0</v>
          </cell>
          <cell r="EA92">
            <v>0</v>
          </cell>
          <cell r="EB92">
            <v>0</v>
          </cell>
          <cell r="EC92">
            <v>0</v>
          </cell>
          <cell r="ED92">
            <v>0</v>
          </cell>
          <cell r="EE92">
            <v>0</v>
          </cell>
          <cell r="EF92">
            <v>0</v>
          </cell>
          <cell r="EG92">
            <v>0</v>
          </cell>
          <cell r="EH92">
            <v>0</v>
          </cell>
          <cell r="EI92">
            <v>0</v>
          </cell>
          <cell r="EJ92">
            <v>0</v>
          </cell>
          <cell r="EK92">
            <v>0</v>
          </cell>
          <cell r="EL92">
            <v>0</v>
          </cell>
          <cell r="EM92">
            <v>0</v>
          </cell>
          <cell r="EN92">
            <v>0</v>
          </cell>
          <cell r="EO92">
            <v>0</v>
          </cell>
          <cell r="EP92">
            <v>0</v>
          </cell>
          <cell r="EQ92">
            <v>0</v>
          </cell>
          <cell r="ER92">
            <v>0</v>
          </cell>
          <cell r="ES92" t="b">
            <v>0</v>
          </cell>
          <cell r="ET92">
            <v>0</v>
          </cell>
          <cell r="EU92">
            <v>0</v>
          </cell>
          <cell r="EV92">
            <v>0</v>
          </cell>
        </row>
        <row r="93">
          <cell r="A93">
            <v>184</v>
          </cell>
          <cell r="B93" t="str">
            <v>2631109020027</v>
          </cell>
          <cell r="C93" t="str">
            <v>ESTE</v>
          </cell>
          <cell r="D93" t="str">
            <v>IERCOSAN IULIANA</v>
          </cell>
          <cell r="E93" t="str">
            <v>IERCOSAN</v>
          </cell>
          <cell r="F93" t="str">
            <v>IULIANA</v>
          </cell>
          <cell r="G93" t="str">
            <v>inspector</v>
          </cell>
          <cell r="H93">
            <v>0</v>
          </cell>
          <cell r="I93">
            <v>2497467</v>
          </cell>
          <cell r="J93">
            <v>2497467</v>
          </cell>
          <cell r="K93">
            <v>1664978</v>
          </cell>
          <cell r="L93">
            <v>0</v>
          </cell>
          <cell r="M93">
            <v>0</v>
          </cell>
          <cell r="N93">
            <v>0</v>
          </cell>
          <cell r="O93">
            <v>0</v>
          </cell>
          <cell r="P93">
            <v>0</v>
          </cell>
          <cell r="Q93">
            <v>144</v>
          </cell>
          <cell r="R93">
            <v>96</v>
          </cell>
          <cell r="S93">
            <v>0</v>
          </cell>
          <cell r="T93">
            <v>0</v>
          </cell>
          <cell r="U93">
            <v>0</v>
          </cell>
          <cell r="V93">
            <v>0</v>
          </cell>
          <cell r="W93">
            <v>0</v>
          </cell>
          <cell r="X93">
            <v>0</v>
          </cell>
          <cell r="Y93">
            <v>0</v>
          </cell>
          <cell r="Z93">
            <v>20</v>
          </cell>
          <cell r="AA93">
            <v>332996</v>
          </cell>
          <cell r="AB93">
            <v>499493</v>
          </cell>
          <cell r="AC93">
            <v>0</v>
          </cell>
          <cell r="AD93">
            <v>0</v>
          </cell>
          <cell r="AE93">
            <v>0</v>
          </cell>
          <cell r="AF93">
            <v>0</v>
          </cell>
          <cell r="AG93">
            <v>0</v>
          </cell>
          <cell r="AH93">
            <v>0</v>
          </cell>
          <cell r="AI93">
            <v>48</v>
          </cell>
          <cell r="AJ93">
            <v>998987</v>
          </cell>
          <cell r="AK93">
            <v>0</v>
          </cell>
          <cell r="AL93">
            <v>2061388</v>
          </cell>
          <cell r="AM93">
            <v>0</v>
          </cell>
          <cell r="AN93">
            <v>0</v>
          </cell>
          <cell r="AO93" t="b">
            <v>0</v>
          </cell>
          <cell r="AP93">
            <v>0</v>
          </cell>
          <cell r="AQ93">
            <v>0</v>
          </cell>
          <cell r="AR93">
            <v>3500000</v>
          </cell>
          <cell r="AS93">
            <v>0</v>
          </cell>
          <cell r="AT93">
            <v>0</v>
          </cell>
          <cell r="AU93">
            <v>149848</v>
          </cell>
          <cell r="AV93">
            <v>24975</v>
          </cell>
          <cell r="AW93">
            <v>8558349</v>
          </cell>
          <cell r="AX93">
            <v>599084</v>
          </cell>
          <cell r="AY93">
            <v>0</v>
          </cell>
          <cell r="AZ93">
            <v>138900</v>
          </cell>
          <cell r="BA93">
            <v>7645542</v>
          </cell>
          <cell r="BB93">
            <v>926000</v>
          </cell>
          <cell r="BC93">
            <v>1</v>
          </cell>
          <cell r="BD93">
            <v>0</v>
          </cell>
          <cell r="BE93">
            <v>926000</v>
          </cell>
          <cell r="BF93">
            <v>6719542</v>
          </cell>
          <cell r="BG93">
            <v>1908757</v>
          </cell>
          <cell r="BH93">
            <v>5875685</v>
          </cell>
          <cell r="BI93">
            <v>0</v>
          </cell>
          <cell r="BJ93">
            <v>0</v>
          </cell>
          <cell r="BK93">
            <v>0</v>
          </cell>
          <cell r="BL93">
            <v>0</v>
          </cell>
          <cell r="BM93">
            <v>5850710</v>
          </cell>
          <cell r="BN93" t="b">
            <v>1</v>
          </cell>
          <cell r="BO93">
            <v>24975</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D93">
            <v>0</v>
          </cell>
          <cell r="CF93">
            <v>0</v>
          </cell>
          <cell r="CG93">
            <v>0</v>
          </cell>
          <cell r="CH93" t="str">
            <v>DECEMBRIE</v>
          </cell>
          <cell r="CI93" t="str">
            <v>IA</v>
          </cell>
          <cell r="CJ93">
            <v>0</v>
          </cell>
          <cell r="CK93" t="b">
            <v>0</v>
          </cell>
          <cell r="CL93">
            <v>0</v>
          </cell>
          <cell r="CM93">
            <v>0</v>
          </cell>
          <cell r="CN93">
            <v>0</v>
          </cell>
          <cell r="CO93">
            <v>0</v>
          </cell>
          <cell r="CP93" t="str">
            <v>N</v>
          </cell>
          <cell r="CQ93" t="str">
            <v>N</v>
          </cell>
          <cell r="CR93" t="b">
            <v>0</v>
          </cell>
          <cell r="CS93">
            <v>0</v>
          </cell>
          <cell r="CT93">
            <v>0</v>
          </cell>
          <cell r="CU93">
            <v>0</v>
          </cell>
          <cell r="CV93">
            <v>0</v>
          </cell>
          <cell r="CW93">
            <v>0</v>
          </cell>
          <cell r="CX93">
            <v>0</v>
          </cell>
          <cell r="CY93">
            <v>0</v>
          </cell>
          <cell r="CZ93">
            <v>0</v>
          </cell>
          <cell r="DA93">
            <v>0</v>
          </cell>
          <cell r="DB93">
            <v>0</v>
          </cell>
          <cell r="DC93">
            <v>0</v>
          </cell>
          <cell r="DD93">
            <v>0</v>
          </cell>
          <cell r="DE93">
            <v>0</v>
          </cell>
          <cell r="DF93">
            <v>0</v>
          </cell>
          <cell r="DG93">
            <v>0</v>
          </cell>
          <cell r="DH93">
            <v>0</v>
          </cell>
          <cell r="DI93">
            <v>0</v>
          </cell>
          <cell r="DJ93">
            <v>0</v>
          </cell>
          <cell r="DK93">
            <v>0</v>
          </cell>
          <cell r="DL93">
            <v>0</v>
          </cell>
          <cell r="DM93">
            <v>0</v>
          </cell>
          <cell r="DN93" t="b">
            <v>0</v>
          </cell>
          <cell r="DO93" t="b">
            <v>0</v>
          </cell>
          <cell r="DP93" t="b">
            <v>0</v>
          </cell>
          <cell r="DQ93" t="b">
            <v>0</v>
          </cell>
          <cell r="DR93">
            <v>0</v>
          </cell>
          <cell r="DS93">
            <v>0</v>
          </cell>
          <cell r="DT93">
            <v>0</v>
          </cell>
          <cell r="DU93">
            <v>0</v>
          </cell>
          <cell r="DV93">
            <v>0</v>
          </cell>
          <cell r="DW93">
            <v>0</v>
          </cell>
          <cell r="DX93">
            <v>0</v>
          </cell>
          <cell r="DY93">
            <v>0</v>
          </cell>
          <cell r="DZ93">
            <v>0</v>
          </cell>
          <cell r="EA93">
            <v>0</v>
          </cell>
          <cell r="EB93">
            <v>0</v>
          </cell>
          <cell r="EC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v>0</v>
          </cell>
          <cell r="ES93" t="b">
            <v>0</v>
          </cell>
          <cell r="ET93">
            <v>0</v>
          </cell>
          <cell r="EU93">
            <v>0</v>
          </cell>
          <cell r="EV93">
            <v>0</v>
          </cell>
        </row>
        <row r="94">
          <cell r="A94">
            <v>185</v>
          </cell>
          <cell r="B94" t="str">
            <v>2690605020049</v>
          </cell>
          <cell r="C94" t="str">
            <v>ESTE</v>
          </cell>
          <cell r="D94" t="str">
            <v>IOV LUMINITA</v>
          </cell>
          <cell r="E94" t="str">
            <v>IOV</v>
          </cell>
          <cell r="F94" t="str">
            <v>LUMINITA-DANIELA</v>
          </cell>
          <cell r="G94" t="str">
            <v>administrator</v>
          </cell>
          <cell r="H94">
            <v>0</v>
          </cell>
          <cell r="I94">
            <v>2547000</v>
          </cell>
          <cell r="J94">
            <v>2547000</v>
          </cell>
          <cell r="K94">
            <v>2547000</v>
          </cell>
          <cell r="L94">
            <v>0</v>
          </cell>
          <cell r="M94">
            <v>0</v>
          </cell>
          <cell r="N94">
            <v>0</v>
          </cell>
          <cell r="O94">
            <v>0</v>
          </cell>
          <cell r="P94">
            <v>0</v>
          </cell>
          <cell r="Q94">
            <v>144</v>
          </cell>
          <cell r="R94">
            <v>144</v>
          </cell>
          <cell r="S94">
            <v>0</v>
          </cell>
          <cell r="T94">
            <v>0</v>
          </cell>
          <cell r="U94">
            <v>0</v>
          </cell>
          <cell r="V94">
            <v>0</v>
          </cell>
          <cell r="W94">
            <v>0</v>
          </cell>
          <cell r="X94">
            <v>0</v>
          </cell>
          <cell r="Y94">
            <v>0</v>
          </cell>
          <cell r="Z94">
            <v>15</v>
          </cell>
          <cell r="AA94">
            <v>382050</v>
          </cell>
          <cell r="AB94">
            <v>382050</v>
          </cell>
          <cell r="AC94">
            <v>0</v>
          </cell>
          <cell r="AD94">
            <v>0</v>
          </cell>
          <cell r="AE94">
            <v>0</v>
          </cell>
          <cell r="AF94">
            <v>0</v>
          </cell>
          <cell r="AG94">
            <v>0</v>
          </cell>
          <cell r="AH94">
            <v>0</v>
          </cell>
          <cell r="AI94">
            <v>0</v>
          </cell>
          <cell r="AJ94">
            <v>0</v>
          </cell>
          <cell r="AK94">
            <v>0</v>
          </cell>
          <cell r="AL94">
            <v>1705244</v>
          </cell>
          <cell r="AM94">
            <v>0</v>
          </cell>
          <cell r="AN94">
            <v>0</v>
          </cell>
          <cell r="AO94" t="b">
            <v>0</v>
          </cell>
          <cell r="AP94">
            <v>0</v>
          </cell>
          <cell r="AQ94">
            <v>0</v>
          </cell>
          <cell r="AR94">
            <v>3500000</v>
          </cell>
          <cell r="AS94">
            <v>0</v>
          </cell>
          <cell r="AT94">
            <v>0</v>
          </cell>
          <cell r="AU94">
            <v>146452</v>
          </cell>
          <cell r="AV94">
            <v>25470</v>
          </cell>
          <cell r="AW94">
            <v>8134294</v>
          </cell>
          <cell r="AX94">
            <v>569401</v>
          </cell>
          <cell r="AY94">
            <v>0</v>
          </cell>
          <cell r="AZ94">
            <v>138900</v>
          </cell>
          <cell r="BA94">
            <v>7254071</v>
          </cell>
          <cell r="BB94">
            <v>926000</v>
          </cell>
          <cell r="BC94">
            <v>1.35</v>
          </cell>
          <cell r="BD94">
            <v>324100</v>
          </cell>
          <cell r="BE94">
            <v>1250100</v>
          </cell>
          <cell r="BF94">
            <v>6003971</v>
          </cell>
          <cell r="BG94">
            <v>1622528</v>
          </cell>
          <cell r="BH94">
            <v>5770443</v>
          </cell>
          <cell r="BI94">
            <v>0</v>
          </cell>
          <cell r="BJ94">
            <v>0</v>
          </cell>
          <cell r="BK94">
            <v>200000</v>
          </cell>
          <cell r="BL94">
            <v>0</v>
          </cell>
          <cell r="BM94">
            <v>5544973</v>
          </cell>
          <cell r="BN94" t="b">
            <v>1</v>
          </cell>
          <cell r="BO94">
            <v>25470</v>
          </cell>
          <cell r="BP94">
            <v>0</v>
          </cell>
          <cell r="BQ94">
            <v>0</v>
          </cell>
          <cell r="BR94">
            <v>0</v>
          </cell>
          <cell r="BS94">
            <v>0</v>
          </cell>
          <cell r="BT94">
            <v>0</v>
          </cell>
          <cell r="BU94">
            <v>0</v>
          </cell>
          <cell r="BV94">
            <v>0</v>
          </cell>
          <cell r="BW94">
            <v>0</v>
          </cell>
          <cell r="BX94">
            <v>0</v>
          </cell>
          <cell r="BY94">
            <v>0</v>
          </cell>
          <cell r="BZ94">
            <v>0</v>
          </cell>
          <cell r="CA94">
            <v>0</v>
          </cell>
          <cell r="CB94">
            <v>0</v>
          </cell>
          <cell r="CC94">
            <v>0</v>
          </cell>
          <cell r="CD94">
            <v>0</v>
          </cell>
          <cell r="CF94">
            <v>0</v>
          </cell>
          <cell r="CG94">
            <v>0</v>
          </cell>
          <cell r="CH94" t="str">
            <v>DECEMBRIE</v>
          </cell>
          <cell r="CI94" t="str">
            <v>I</v>
          </cell>
          <cell r="CJ94">
            <v>0</v>
          </cell>
          <cell r="CK94" t="b">
            <v>0</v>
          </cell>
          <cell r="CL94">
            <v>0</v>
          </cell>
          <cell r="CM94">
            <v>0</v>
          </cell>
          <cell r="CN94">
            <v>0</v>
          </cell>
          <cell r="CO94">
            <v>0</v>
          </cell>
          <cell r="CP94" t="str">
            <v>N</v>
          </cell>
          <cell r="CQ94" t="str">
            <v>N</v>
          </cell>
          <cell r="CR94" t="b">
            <v>0</v>
          </cell>
          <cell r="CS94">
            <v>0</v>
          </cell>
          <cell r="CT94">
            <v>0</v>
          </cell>
          <cell r="CU94">
            <v>0</v>
          </cell>
          <cell r="CV94">
            <v>0</v>
          </cell>
          <cell r="CW94">
            <v>0</v>
          </cell>
          <cell r="CX94">
            <v>0</v>
          </cell>
          <cell r="CY94">
            <v>0</v>
          </cell>
          <cell r="CZ94">
            <v>0</v>
          </cell>
          <cell r="DA94">
            <v>0</v>
          </cell>
          <cell r="DB94">
            <v>0</v>
          </cell>
          <cell r="DC94">
            <v>0</v>
          </cell>
          <cell r="DD94">
            <v>0</v>
          </cell>
          <cell r="DE94">
            <v>0</v>
          </cell>
          <cell r="DF94">
            <v>0</v>
          </cell>
          <cell r="DG94">
            <v>0</v>
          </cell>
          <cell r="DH94">
            <v>0</v>
          </cell>
          <cell r="DI94">
            <v>0</v>
          </cell>
          <cell r="DJ94">
            <v>0</v>
          </cell>
          <cell r="DK94">
            <v>0</v>
          </cell>
          <cell r="DL94">
            <v>0</v>
          </cell>
          <cell r="DM94">
            <v>0</v>
          </cell>
          <cell r="DN94" t="b">
            <v>0</v>
          </cell>
          <cell r="DO94" t="b">
            <v>0</v>
          </cell>
          <cell r="DP94" t="b">
            <v>0</v>
          </cell>
          <cell r="DQ94" t="b">
            <v>0</v>
          </cell>
          <cell r="DR94">
            <v>0</v>
          </cell>
          <cell r="DS94">
            <v>0</v>
          </cell>
          <cell r="DT94">
            <v>0</v>
          </cell>
          <cell r="DU94">
            <v>0</v>
          </cell>
          <cell r="DV94">
            <v>0</v>
          </cell>
          <cell r="DW94">
            <v>0</v>
          </cell>
          <cell r="DX94">
            <v>0</v>
          </cell>
          <cell r="DY94">
            <v>0</v>
          </cell>
          <cell r="DZ94">
            <v>0</v>
          </cell>
          <cell r="EA94">
            <v>0</v>
          </cell>
          <cell r="EB94">
            <v>0</v>
          </cell>
          <cell r="EC94">
            <v>0</v>
          </cell>
          <cell r="ED94">
            <v>0</v>
          </cell>
          <cell r="EE94">
            <v>0</v>
          </cell>
          <cell r="EF94">
            <v>0</v>
          </cell>
          <cell r="EG94">
            <v>0</v>
          </cell>
          <cell r="EH94">
            <v>0</v>
          </cell>
          <cell r="EI94">
            <v>0</v>
          </cell>
          <cell r="EJ94">
            <v>0</v>
          </cell>
          <cell r="EK94">
            <v>0</v>
          </cell>
          <cell r="EL94">
            <v>0</v>
          </cell>
          <cell r="EM94">
            <v>0</v>
          </cell>
          <cell r="EN94">
            <v>0</v>
          </cell>
          <cell r="EO94">
            <v>0</v>
          </cell>
          <cell r="EP94">
            <v>0</v>
          </cell>
          <cell r="EQ94">
            <v>0</v>
          </cell>
          <cell r="ER94">
            <v>0</v>
          </cell>
          <cell r="ES94" t="b">
            <v>0</v>
          </cell>
          <cell r="ET94">
            <v>0</v>
          </cell>
          <cell r="EU94">
            <v>0</v>
          </cell>
          <cell r="EV94">
            <v>0</v>
          </cell>
        </row>
        <row r="95">
          <cell r="A95">
            <v>186</v>
          </cell>
          <cell r="B95" t="str">
            <v>1491212020056</v>
          </cell>
          <cell r="C95" t="str">
            <v>ESTE</v>
          </cell>
          <cell r="D95" t="str">
            <v>RADIN DUSAN</v>
          </cell>
          <cell r="E95" t="str">
            <v>RADIN</v>
          </cell>
          <cell r="F95" t="str">
            <v>DUSAN</v>
          </cell>
          <cell r="G95" t="str">
            <v>muncitor</v>
          </cell>
          <cell r="H95">
            <v>0</v>
          </cell>
          <cell r="I95">
            <v>2139967</v>
          </cell>
          <cell r="J95">
            <v>2139967</v>
          </cell>
          <cell r="K95">
            <v>2139967</v>
          </cell>
          <cell r="L95">
            <v>0</v>
          </cell>
          <cell r="M95">
            <v>0</v>
          </cell>
          <cell r="N95">
            <v>0</v>
          </cell>
          <cell r="O95">
            <v>0</v>
          </cell>
          <cell r="P95">
            <v>0</v>
          </cell>
          <cell r="Q95">
            <v>144</v>
          </cell>
          <cell r="R95">
            <v>144</v>
          </cell>
          <cell r="S95">
            <v>0</v>
          </cell>
          <cell r="T95">
            <v>0</v>
          </cell>
          <cell r="U95">
            <v>0</v>
          </cell>
          <cell r="V95">
            <v>0</v>
          </cell>
          <cell r="W95">
            <v>0</v>
          </cell>
          <cell r="X95">
            <v>0</v>
          </cell>
          <cell r="Y95">
            <v>0</v>
          </cell>
          <cell r="Z95">
            <v>25</v>
          </cell>
          <cell r="AA95">
            <v>534992</v>
          </cell>
          <cell r="AB95">
            <v>534992</v>
          </cell>
          <cell r="AC95">
            <v>0</v>
          </cell>
          <cell r="AD95">
            <v>0</v>
          </cell>
          <cell r="AE95">
            <v>0</v>
          </cell>
          <cell r="AF95">
            <v>0</v>
          </cell>
          <cell r="AG95">
            <v>0</v>
          </cell>
          <cell r="AH95">
            <v>0</v>
          </cell>
          <cell r="AI95">
            <v>0</v>
          </cell>
          <cell r="AJ95">
            <v>0</v>
          </cell>
          <cell r="AK95">
            <v>0</v>
          </cell>
          <cell r="AL95">
            <v>1551971</v>
          </cell>
          <cell r="AM95">
            <v>0</v>
          </cell>
          <cell r="AN95">
            <v>0</v>
          </cell>
          <cell r="AO95" t="b">
            <v>0</v>
          </cell>
          <cell r="AP95">
            <v>0</v>
          </cell>
          <cell r="AQ95">
            <v>0</v>
          </cell>
          <cell r="AR95">
            <v>3500000</v>
          </cell>
          <cell r="AS95">
            <v>0</v>
          </cell>
          <cell r="AT95">
            <v>0</v>
          </cell>
          <cell r="AU95">
            <v>133748</v>
          </cell>
          <cell r="AV95">
            <v>21400</v>
          </cell>
          <cell r="AW95">
            <v>7726930</v>
          </cell>
          <cell r="AX95">
            <v>540885</v>
          </cell>
          <cell r="AY95">
            <v>0</v>
          </cell>
          <cell r="AZ95">
            <v>138900</v>
          </cell>
          <cell r="BA95">
            <v>6891997</v>
          </cell>
          <cell r="BB95">
            <v>926000</v>
          </cell>
          <cell r="BC95">
            <v>1</v>
          </cell>
          <cell r="BD95">
            <v>0</v>
          </cell>
          <cell r="BE95">
            <v>926000</v>
          </cell>
          <cell r="BF95">
            <v>5965997</v>
          </cell>
          <cell r="BG95">
            <v>1607339</v>
          </cell>
          <cell r="BH95">
            <v>5423558</v>
          </cell>
          <cell r="BI95">
            <v>0</v>
          </cell>
          <cell r="BJ95">
            <v>0</v>
          </cell>
          <cell r="BK95">
            <v>0</v>
          </cell>
          <cell r="BL95">
            <v>0</v>
          </cell>
          <cell r="BM95">
            <v>5423558</v>
          </cell>
          <cell r="BN95" t="b">
            <v>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D95">
            <v>0</v>
          </cell>
          <cell r="CF95">
            <v>0</v>
          </cell>
          <cell r="CG95">
            <v>0</v>
          </cell>
          <cell r="CH95" t="str">
            <v>DECEMBRIE</v>
          </cell>
          <cell r="CI95" t="str">
            <v>I</v>
          </cell>
          <cell r="CJ95">
            <v>0</v>
          </cell>
          <cell r="CK95" t="b">
            <v>0</v>
          </cell>
          <cell r="CL95">
            <v>0</v>
          </cell>
          <cell r="CM95">
            <v>0</v>
          </cell>
          <cell r="CN95">
            <v>0</v>
          </cell>
          <cell r="CO95">
            <v>0</v>
          </cell>
          <cell r="CP95" t="str">
            <v>N</v>
          </cell>
          <cell r="CQ95" t="str">
            <v>N</v>
          </cell>
          <cell r="CR95" t="b">
            <v>0</v>
          </cell>
          <cell r="CS95">
            <v>0</v>
          </cell>
          <cell r="CT95">
            <v>0</v>
          </cell>
          <cell r="CU95">
            <v>0</v>
          </cell>
          <cell r="CV95">
            <v>0</v>
          </cell>
          <cell r="CW95">
            <v>0</v>
          </cell>
          <cell r="CX95">
            <v>0</v>
          </cell>
          <cell r="CY95">
            <v>0</v>
          </cell>
          <cell r="CZ95">
            <v>0</v>
          </cell>
          <cell r="DA95">
            <v>0</v>
          </cell>
          <cell r="DB95">
            <v>0</v>
          </cell>
          <cell r="DC95">
            <v>0</v>
          </cell>
          <cell r="DD95">
            <v>0</v>
          </cell>
          <cell r="DE95">
            <v>0</v>
          </cell>
          <cell r="DF95">
            <v>0</v>
          </cell>
          <cell r="DG95">
            <v>0</v>
          </cell>
          <cell r="DH95">
            <v>0</v>
          </cell>
          <cell r="DI95">
            <v>0</v>
          </cell>
          <cell r="DJ95">
            <v>0</v>
          </cell>
          <cell r="DK95">
            <v>0</v>
          </cell>
          <cell r="DL95">
            <v>0</v>
          </cell>
          <cell r="DM95">
            <v>0</v>
          </cell>
          <cell r="DN95" t="b">
            <v>0</v>
          </cell>
          <cell r="DO95" t="b">
            <v>0</v>
          </cell>
          <cell r="DP95" t="b">
            <v>0</v>
          </cell>
          <cell r="DQ95" t="b">
            <v>0</v>
          </cell>
          <cell r="DR95">
            <v>0</v>
          </cell>
          <cell r="DS95">
            <v>0</v>
          </cell>
          <cell r="DT95">
            <v>0</v>
          </cell>
          <cell r="DU95">
            <v>0</v>
          </cell>
          <cell r="DV95">
            <v>0</v>
          </cell>
          <cell r="DW95">
            <v>0</v>
          </cell>
          <cell r="DX95">
            <v>0</v>
          </cell>
          <cell r="DY95">
            <v>0</v>
          </cell>
          <cell r="DZ95">
            <v>0</v>
          </cell>
          <cell r="EA95">
            <v>0</v>
          </cell>
          <cell r="EB95">
            <v>0</v>
          </cell>
          <cell r="EC95">
            <v>0</v>
          </cell>
          <cell r="ED95">
            <v>0</v>
          </cell>
          <cell r="EE95">
            <v>0</v>
          </cell>
          <cell r="EF95">
            <v>0</v>
          </cell>
          <cell r="EG95">
            <v>0</v>
          </cell>
          <cell r="EH95">
            <v>0</v>
          </cell>
          <cell r="EI95">
            <v>0</v>
          </cell>
          <cell r="EJ95">
            <v>0</v>
          </cell>
          <cell r="EK95">
            <v>0</v>
          </cell>
          <cell r="EL95">
            <v>0</v>
          </cell>
          <cell r="EM95">
            <v>0</v>
          </cell>
          <cell r="EN95">
            <v>0</v>
          </cell>
          <cell r="EO95">
            <v>0</v>
          </cell>
          <cell r="EP95">
            <v>0</v>
          </cell>
          <cell r="EQ95">
            <v>0</v>
          </cell>
          <cell r="ER95">
            <v>0</v>
          </cell>
          <cell r="ES95" t="b">
            <v>0</v>
          </cell>
          <cell r="ET95">
            <v>0</v>
          </cell>
          <cell r="EU95">
            <v>0</v>
          </cell>
          <cell r="EV95">
            <v>0</v>
          </cell>
        </row>
        <row r="96">
          <cell r="A96">
            <v>142</v>
          </cell>
          <cell r="B96" t="str">
            <v>1441022020010</v>
          </cell>
          <cell r="C96" t="str">
            <v>ESTE</v>
          </cell>
          <cell r="D96" t="str">
            <v>CIMPAN TEODOR</v>
          </cell>
          <cell r="E96" t="str">
            <v>CIMPAN</v>
          </cell>
          <cell r="F96" t="str">
            <v>TEODOR</v>
          </cell>
          <cell r="G96" t="str">
            <v>administrator</v>
          </cell>
          <cell r="H96">
            <v>0</v>
          </cell>
          <cell r="I96">
            <v>2292000</v>
          </cell>
          <cell r="J96">
            <v>2292000</v>
          </cell>
          <cell r="K96">
            <v>2292000</v>
          </cell>
          <cell r="L96">
            <v>0</v>
          </cell>
          <cell r="M96">
            <v>0</v>
          </cell>
          <cell r="N96">
            <v>0</v>
          </cell>
          <cell r="O96">
            <v>0</v>
          </cell>
          <cell r="P96">
            <v>0</v>
          </cell>
          <cell r="Q96">
            <v>144</v>
          </cell>
          <cell r="R96">
            <v>144</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1779617</v>
          </cell>
          <cell r="AM96">
            <v>0</v>
          </cell>
          <cell r="AN96">
            <v>0</v>
          </cell>
          <cell r="AO96" t="b">
            <v>0</v>
          </cell>
          <cell r="AP96">
            <v>0</v>
          </cell>
          <cell r="AQ96">
            <v>0</v>
          </cell>
          <cell r="AR96">
            <v>3500000</v>
          </cell>
          <cell r="AS96">
            <v>0</v>
          </cell>
          <cell r="AT96">
            <v>0</v>
          </cell>
          <cell r="AU96">
            <v>114600</v>
          </cell>
          <cell r="AV96">
            <v>22920</v>
          </cell>
          <cell r="AW96">
            <v>7571617</v>
          </cell>
          <cell r="AX96">
            <v>530013</v>
          </cell>
          <cell r="AY96">
            <v>0</v>
          </cell>
          <cell r="AZ96">
            <v>138900</v>
          </cell>
          <cell r="BA96">
            <v>6765184</v>
          </cell>
          <cell r="BB96">
            <v>926000</v>
          </cell>
          <cell r="BC96">
            <v>1</v>
          </cell>
          <cell r="BD96">
            <v>0</v>
          </cell>
          <cell r="BE96">
            <v>926000</v>
          </cell>
          <cell r="BF96">
            <v>5839184</v>
          </cell>
          <cell r="BG96">
            <v>1556614</v>
          </cell>
          <cell r="BH96">
            <v>5347470</v>
          </cell>
          <cell r="BI96">
            <v>0</v>
          </cell>
          <cell r="BJ96">
            <v>0</v>
          </cell>
          <cell r="BK96">
            <v>0</v>
          </cell>
          <cell r="BL96">
            <v>0</v>
          </cell>
          <cell r="BM96">
            <v>5324550</v>
          </cell>
          <cell r="BN96" t="b">
            <v>1</v>
          </cell>
          <cell r="BO96">
            <v>22920</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cell r="CD96">
            <v>0</v>
          </cell>
          <cell r="CF96">
            <v>0</v>
          </cell>
          <cell r="CG96">
            <v>0</v>
          </cell>
          <cell r="CH96" t="str">
            <v>DECEMBRIE</v>
          </cell>
          <cell r="CI96" t="str">
            <v>I</v>
          </cell>
          <cell r="CJ96">
            <v>0</v>
          </cell>
          <cell r="CK96" t="b">
            <v>0</v>
          </cell>
          <cell r="CL96">
            <v>0</v>
          </cell>
          <cell r="CM96">
            <v>0</v>
          </cell>
          <cell r="CN96">
            <v>0</v>
          </cell>
          <cell r="CO96">
            <v>0</v>
          </cell>
          <cell r="CP96" t="str">
            <v>N</v>
          </cell>
          <cell r="CQ96" t="str">
            <v>N</v>
          </cell>
          <cell r="CR96" t="b">
            <v>0</v>
          </cell>
          <cell r="CS96">
            <v>0</v>
          </cell>
          <cell r="CT96">
            <v>0</v>
          </cell>
          <cell r="CU96">
            <v>0</v>
          </cell>
          <cell r="CV96">
            <v>0</v>
          </cell>
          <cell r="CW96">
            <v>0</v>
          </cell>
          <cell r="CX96">
            <v>0</v>
          </cell>
          <cell r="CY96">
            <v>0</v>
          </cell>
          <cell r="CZ96">
            <v>0</v>
          </cell>
          <cell r="DA96">
            <v>0</v>
          </cell>
          <cell r="DB96">
            <v>0</v>
          </cell>
          <cell r="DC96">
            <v>0</v>
          </cell>
          <cell r="DD96">
            <v>0</v>
          </cell>
          <cell r="DE96">
            <v>0</v>
          </cell>
          <cell r="DF96">
            <v>0</v>
          </cell>
          <cell r="DG96">
            <v>0</v>
          </cell>
          <cell r="DH96">
            <v>0</v>
          </cell>
          <cell r="DI96">
            <v>0</v>
          </cell>
          <cell r="DJ96">
            <v>0</v>
          </cell>
          <cell r="DK96">
            <v>0</v>
          </cell>
          <cell r="DL96">
            <v>0</v>
          </cell>
          <cell r="DM96">
            <v>0</v>
          </cell>
          <cell r="DN96" t="b">
            <v>0</v>
          </cell>
          <cell r="DO96" t="b">
            <v>0</v>
          </cell>
          <cell r="DP96" t="b">
            <v>0</v>
          </cell>
          <cell r="DQ96" t="b">
            <v>0</v>
          </cell>
          <cell r="DR96">
            <v>0</v>
          </cell>
          <cell r="DS96">
            <v>0</v>
          </cell>
          <cell r="DT96">
            <v>0</v>
          </cell>
          <cell r="DU96">
            <v>0</v>
          </cell>
          <cell r="DV96">
            <v>0</v>
          </cell>
          <cell r="DW96">
            <v>0</v>
          </cell>
          <cell r="DX96">
            <v>0</v>
          </cell>
          <cell r="DY96">
            <v>0</v>
          </cell>
          <cell r="DZ96">
            <v>0</v>
          </cell>
          <cell r="EA96">
            <v>0</v>
          </cell>
          <cell r="EB96">
            <v>0</v>
          </cell>
          <cell r="EC96">
            <v>0</v>
          </cell>
          <cell r="ED96">
            <v>0</v>
          </cell>
          <cell r="EE96">
            <v>0</v>
          </cell>
          <cell r="EF96">
            <v>0</v>
          </cell>
          <cell r="EG96">
            <v>0</v>
          </cell>
          <cell r="EH96">
            <v>0</v>
          </cell>
          <cell r="EI96">
            <v>0</v>
          </cell>
          <cell r="EJ96">
            <v>0</v>
          </cell>
          <cell r="EK96">
            <v>0</v>
          </cell>
          <cell r="EL96">
            <v>0</v>
          </cell>
          <cell r="EM96">
            <v>0</v>
          </cell>
          <cell r="EN96">
            <v>0</v>
          </cell>
          <cell r="EO96">
            <v>0</v>
          </cell>
          <cell r="EP96">
            <v>0</v>
          </cell>
          <cell r="EQ96">
            <v>0</v>
          </cell>
          <cell r="ER96">
            <v>0</v>
          </cell>
          <cell r="ES96" t="b">
            <v>0</v>
          </cell>
          <cell r="ET96">
            <v>0</v>
          </cell>
          <cell r="EU96">
            <v>0</v>
          </cell>
          <cell r="EV96">
            <v>0</v>
          </cell>
        </row>
        <row r="97">
          <cell r="A97">
            <v>145</v>
          </cell>
          <cell r="B97" t="str">
            <v>2690316020062</v>
          </cell>
          <cell r="C97" t="str">
            <v>ESTE</v>
          </cell>
          <cell r="D97" t="str">
            <v>MACIU DORINA</v>
          </cell>
          <cell r="E97" t="str">
            <v>MACIU</v>
          </cell>
          <cell r="F97" t="str">
            <v>DORINA</v>
          </cell>
          <cell r="G97" t="str">
            <v>inspector</v>
          </cell>
          <cell r="H97">
            <v>0</v>
          </cell>
          <cell r="I97">
            <v>2330800</v>
          </cell>
          <cell r="J97">
            <v>2330800</v>
          </cell>
          <cell r="K97">
            <v>2330800</v>
          </cell>
          <cell r="L97">
            <v>0</v>
          </cell>
          <cell r="M97">
            <v>0</v>
          </cell>
          <cell r="N97">
            <v>0</v>
          </cell>
          <cell r="O97">
            <v>0</v>
          </cell>
          <cell r="P97">
            <v>0</v>
          </cell>
          <cell r="Q97">
            <v>144</v>
          </cell>
          <cell r="R97">
            <v>144</v>
          </cell>
          <cell r="S97">
            <v>0</v>
          </cell>
          <cell r="T97">
            <v>0</v>
          </cell>
          <cell r="U97">
            <v>0</v>
          </cell>
          <cell r="V97">
            <v>0</v>
          </cell>
          <cell r="W97">
            <v>0</v>
          </cell>
          <cell r="X97">
            <v>0</v>
          </cell>
          <cell r="Y97">
            <v>0</v>
          </cell>
          <cell r="Z97">
            <v>10</v>
          </cell>
          <cell r="AA97">
            <v>233080</v>
          </cell>
          <cell r="AB97">
            <v>233080</v>
          </cell>
          <cell r="AC97">
            <v>0</v>
          </cell>
          <cell r="AD97">
            <v>0</v>
          </cell>
          <cell r="AE97">
            <v>0</v>
          </cell>
          <cell r="AF97">
            <v>0</v>
          </cell>
          <cell r="AG97">
            <v>0</v>
          </cell>
          <cell r="AH97">
            <v>0</v>
          </cell>
          <cell r="AI97">
            <v>0</v>
          </cell>
          <cell r="AJ97">
            <v>0</v>
          </cell>
          <cell r="AK97">
            <v>0</v>
          </cell>
          <cell r="AL97">
            <v>1970011</v>
          </cell>
          <cell r="AM97">
            <v>0</v>
          </cell>
          <cell r="AN97">
            <v>0</v>
          </cell>
          <cell r="AO97" t="b">
            <v>0</v>
          </cell>
          <cell r="AP97">
            <v>0</v>
          </cell>
          <cell r="AQ97">
            <v>0</v>
          </cell>
          <cell r="AR97">
            <v>3500000</v>
          </cell>
          <cell r="AS97">
            <v>0</v>
          </cell>
          <cell r="AT97">
            <v>0</v>
          </cell>
          <cell r="AU97">
            <v>128194</v>
          </cell>
          <cell r="AV97">
            <v>23308</v>
          </cell>
          <cell r="AW97">
            <v>8033891</v>
          </cell>
          <cell r="AX97">
            <v>562372</v>
          </cell>
          <cell r="AY97">
            <v>0</v>
          </cell>
          <cell r="AZ97">
            <v>138900</v>
          </cell>
          <cell r="BA97">
            <v>7181117</v>
          </cell>
          <cell r="BB97">
            <v>926000</v>
          </cell>
          <cell r="BC97">
            <v>1</v>
          </cell>
          <cell r="BD97">
            <v>0</v>
          </cell>
          <cell r="BE97">
            <v>926000</v>
          </cell>
          <cell r="BF97">
            <v>6255117</v>
          </cell>
          <cell r="BG97">
            <v>1722987</v>
          </cell>
          <cell r="BH97">
            <v>5597030</v>
          </cell>
          <cell r="BI97">
            <v>0</v>
          </cell>
          <cell r="BJ97">
            <v>0</v>
          </cell>
          <cell r="BK97">
            <v>0</v>
          </cell>
          <cell r="BL97">
            <v>0</v>
          </cell>
          <cell r="BM97">
            <v>5573722</v>
          </cell>
          <cell r="BN97" t="b">
            <v>1</v>
          </cell>
          <cell r="BO97">
            <v>23308</v>
          </cell>
          <cell r="BP97">
            <v>0</v>
          </cell>
          <cell r="BQ97">
            <v>0</v>
          </cell>
          <cell r="BR97">
            <v>0</v>
          </cell>
          <cell r="BS97">
            <v>0</v>
          </cell>
          <cell r="BT97">
            <v>0</v>
          </cell>
          <cell r="BU97">
            <v>0</v>
          </cell>
          <cell r="BV97">
            <v>0</v>
          </cell>
          <cell r="BW97">
            <v>0</v>
          </cell>
          <cell r="BX97">
            <v>0</v>
          </cell>
          <cell r="BY97">
            <v>0</v>
          </cell>
          <cell r="BZ97">
            <v>0</v>
          </cell>
          <cell r="CA97">
            <v>0</v>
          </cell>
          <cell r="CB97">
            <v>0</v>
          </cell>
          <cell r="CC97">
            <v>0</v>
          </cell>
          <cell r="CD97">
            <v>0</v>
          </cell>
          <cell r="CF97">
            <v>0</v>
          </cell>
          <cell r="CG97">
            <v>0</v>
          </cell>
          <cell r="CH97" t="str">
            <v>DECEMBRIE</v>
          </cell>
          <cell r="CI97" t="str">
            <v>I</v>
          </cell>
          <cell r="CJ97">
            <v>0</v>
          </cell>
          <cell r="CK97" t="b">
            <v>0</v>
          </cell>
          <cell r="CL97">
            <v>0</v>
          </cell>
          <cell r="CM97">
            <v>0</v>
          </cell>
          <cell r="CN97">
            <v>0</v>
          </cell>
          <cell r="CO97">
            <v>0</v>
          </cell>
          <cell r="CP97" t="str">
            <v>N</v>
          </cell>
          <cell r="CQ97" t="str">
            <v>N</v>
          </cell>
          <cell r="CR97" t="b">
            <v>0</v>
          </cell>
          <cell r="CS97">
            <v>0</v>
          </cell>
          <cell r="CT97">
            <v>0</v>
          </cell>
          <cell r="CU97">
            <v>0</v>
          </cell>
          <cell r="CV97">
            <v>0</v>
          </cell>
          <cell r="CW97">
            <v>0</v>
          </cell>
          <cell r="CX97">
            <v>0</v>
          </cell>
          <cell r="CY97">
            <v>0</v>
          </cell>
          <cell r="CZ97">
            <v>0</v>
          </cell>
          <cell r="DA97">
            <v>0</v>
          </cell>
          <cell r="DB97">
            <v>0</v>
          </cell>
          <cell r="DC97">
            <v>0</v>
          </cell>
          <cell r="DD97">
            <v>0</v>
          </cell>
          <cell r="DE97">
            <v>0</v>
          </cell>
          <cell r="DF97">
            <v>0</v>
          </cell>
          <cell r="DG97">
            <v>0</v>
          </cell>
          <cell r="DH97">
            <v>0</v>
          </cell>
          <cell r="DI97">
            <v>0</v>
          </cell>
          <cell r="DJ97">
            <v>0</v>
          </cell>
          <cell r="DK97">
            <v>0</v>
          </cell>
          <cell r="DL97">
            <v>0</v>
          </cell>
          <cell r="DM97">
            <v>0</v>
          </cell>
          <cell r="DN97" t="b">
            <v>0</v>
          </cell>
          <cell r="DO97" t="b">
            <v>0</v>
          </cell>
          <cell r="DP97" t="b">
            <v>0</v>
          </cell>
          <cell r="DQ97" t="b">
            <v>0</v>
          </cell>
          <cell r="DR97">
            <v>0</v>
          </cell>
          <cell r="DS97">
            <v>0</v>
          </cell>
          <cell r="DT97">
            <v>0</v>
          </cell>
          <cell r="DU97">
            <v>0</v>
          </cell>
          <cell r="DV97">
            <v>0</v>
          </cell>
          <cell r="DW97">
            <v>0</v>
          </cell>
          <cell r="DX97">
            <v>0</v>
          </cell>
          <cell r="DY97">
            <v>0</v>
          </cell>
          <cell r="DZ97">
            <v>0</v>
          </cell>
          <cell r="EA97">
            <v>0</v>
          </cell>
          <cell r="EB97">
            <v>0</v>
          </cell>
          <cell r="EC97">
            <v>0</v>
          </cell>
          <cell r="ED97">
            <v>0</v>
          </cell>
          <cell r="EE97">
            <v>0</v>
          </cell>
          <cell r="EF97">
            <v>0</v>
          </cell>
          <cell r="EG97">
            <v>0</v>
          </cell>
          <cell r="EH97">
            <v>0</v>
          </cell>
          <cell r="EI97">
            <v>0</v>
          </cell>
          <cell r="EJ97">
            <v>0</v>
          </cell>
          <cell r="EK97">
            <v>0</v>
          </cell>
          <cell r="EL97">
            <v>0</v>
          </cell>
          <cell r="EM97">
            <v>0</v>
          </cell>
          <cell r="EN97">
            <v>0</v>
          </cell>
          <cell r="EO97">
            <v>0</v>
          </cell>
          <cell r="EP97">
            <v>0</v>
          </cell>
          <cell r="EQ97">
            <v>0</v>
          </cell>
          <cell r="ER97">
            <v>0</v>
          </cell>
          <cell r="ES97" t="b">
            <v>0</v>
          </cell>
          <cell r="ET97">
            <v>0</v>
          </cell>
          <cell r="EU97">
            <v>0</v>
          </cell>
          <cell r="EV97">
            <v>0</v>
          </cell>
        </row>
        <row r="98">
          <cell r="A98">
            <v>159</v>
          </cell>
          <cell r="B98" t="str">
            <v>2701210023619</v>
          </cell>
          <cell r="C98" t="str">
            <v>ESTE</v>
          </cell>
          <cell r="D98" t="str">
            <v>VASI NICOLETA-ADINA</v>
          </cell>
          <cell r="E98" t="str">
            <v>VASI</v>
          </cell>
          <cell r="F98" t="str">
            <v>NICOLETA-ADINA</v>
          </cell>
          <cell r="G98" t="str">
            <v>referent</v>
          </cell>
          <cell r="H98">
            <v>0</v>
          </cell>
          <cell r="I98">
            <v>2192200</v>
          </cell>
          <cell r="J98">
            <v>2192200</v>
          </cell>
          <cell r="K98">
            <v>2192200</v>
          </cell>
          <cell r="L98">
            <v>0</v>
          </cell>
          <cell r="M98">
            <v>0</v>
          </cell>
          <cell r="N98">
            <v>0</v>
          </cell>
          <cell r="O98">
            <v>0</v>
          </cell>
          <cell r="P98">
            <v>0</v>
          </cell>
          <cell r="Q98">
            <v>144</v>
          </cell>
          <cell r="R98">
            <v>144</v>
          </cell>
          <cell r="S98">
            <v>0</v>
          </cell>
          <cell r="T98">
            <v>0</v>
          </cell>
          <cell r="U98">
            <v>0</v>
          </cell>
          <cell r="V98">
            <v>0</v>
          </cell>
          <cell r="W98">
            <v>0</v>
          </cell>
          <cell r="X98">
            <v>0</v>
          </cell>
          <cell r="Y98">
            <v>0</v>
          </cell>
          <cell r="Z98">
            <v>10</v>
          </cell>
          <cell r="AA98">
            <v>219220</v>
          </cell>
          <cell r="AB98">
            <v>219220</v>
          </cell>
          <cell r="AC98">
            <v>0</v>
          </cell>
          <cell r="AD98">
            <v>0</v>
          </cell>
          <cell r="AE98">
            <v>0</v>
          </cell>
          <cell r="AF98">
            <v>0</v>
          </cell>
          <cell r="AG98">
            <v>0</v>
          </cell>
          <cell r="AH98">
            <v>0</v>
          </cell>
          <cell r="AI98">
            <v>0</v>
          </cell>
          <cell r="AJ98">
            <v>0</v>
          </cell>
          <cell r="AK98">
            <v>0</v>
          </cell>
          <cell r="AL98">
            <v>1604009</v>
          </cell>
          <cell r="AM98">
            <v>0</v>
          </cell>
          <cell r="AN98">
            <v>0</v>
          </cell>
          <cell r="AO98" t="b">
            <v>0</v>
          </cell>
          <cell r="AP98">
            <v>0</v>
          </cell>
          <cell r="AQ98">
            <v>0</v>
          </cell>
          <cell r="AR98">
            <v>3500000</v>
          </cell>
          <cell r="AS98">
            <v>0</v>
          </cell>
          <cell r="AT98">
            <v>0</v>
          </cell>
          <cell r="AU98">
            <v>120571</v>
          </cell>
          <cell r="AV98">
            <v>21922</v>
          </cell>
          <cell r="AW98">
            <v>7515429</v>
          </cell>
          <cell r="AX98">
            <v>526080</v>
          </cell>
          <cell r="AY98">
            <v>0</v>
          </cell>
          <cell r="AZ98">
            <v>138900</v>
          </cell>
          <cell r="BA98">
            <v>6707956</v>
          </cell>
          <cell r="BB98">
            <v>926000</v>
          </cell>
          <cell r="BC98">
            <v>1</v>
          </cell>
          <cell r="BD98">
            <v>0</v>
          </cell>
          <cell r="BE98">
            <v>926000</v>
          </cell>
          <cell r="BF98">
            <v>5781956</v>
          </cell>
          <cell r="BG98">
            <v>1533905</v>
          </cell>
          <cell r="BH98">
            <v>5312951</v>
          </cell>
          <cell r="BI98">
            <v>0</v>
          </cell>
          <cell r="BJ98">
            <v>0</v>
          </cell>
          <cell r="BK98">
            <v>0</v>
          </cell>
          <cell r="BL98">
            <v>0</v>
          </cell>
          <cell r="BM98">
            <v>5291029</v>
          </cell>
          <cell r="BN98" t="b">
            <v>1</v>
          </cell>
          <cell r="BO98">
            <v>21922</v>
          </cell>
          <cell r="BP98">
            <v>0</v>
          </cell>
          <cell r="BQ98">
            <v>0</v>
          </cell>
          <cell r="BR98">
            <v>0</v>
          </cell>
          <cell r="BS98">
            <v>0</v>
          </cell>
          <cell r="BT98">
            <v>0</v>
          </cell>
          <cell r="BU98">
            <v>0</v>
          </cell>
          <cell r="BV98">
            <v>0</v>
          </cell>
          <cell r="BW98">
            <v>0</v>
          </cell>
          <cell r="BX98">
            <v>0</v>
          </cell>
          <cell r="BY98">
            <v>0</v>
          </cell>
          <cell r="BZ98">
            <v>0</v>
          </cell>
          <cell r="CA98">
            <v>0</v>
          </cell>
          <cell r="CB98">
            <v>0</v>
          </cell>
          <cell r="CC98">
            <v>0</v>
          </cell>
          <cell r="CD98">
            <v>0</v>
          </cell>
          <cell r="CF98">
            <v>0</v>
          </cell>
          <cell r="CG98">
            <v>0</v>
          </cell>
          <cell r="CH98" t="str">
            <v>DECEMBRIE</v>
          </cell>
          <cell r="CI98" t="str">
            <v>I</v>
          </cell>
          <cell r="CJ98">
            <v>0</v>
          </cell>
          <cell r="CK98" t="b">
            <v>0</v>
          </cell>
          <cell r="CL98">
            <v>0</v>
          </cell>
          <cell r="CM98">
            <v>0</v>
          </cell>
          <cell r="CN98">
            <v>0</v>
          </cell>
          <cell r="CO98">
            <v>0</v>
          </cell>
          <cell r="CP98" t="str">
            <v>N</v>
          </cell>
          <cell r="CQ98" t="str">
            <v>N</v>
          </cell>
          <cell r="CR98" t="b">
            <v>0</v>
          </cell>
          <cell r="CS98">
            <v>0</v>
          </cell>
          <cell r="CT98">
            <v>0</v>
          </cell>
          <cell r="CU98">
            <v>0</v>
          </cell>
          <cell r="CV98">
            <v>0</v>
          </cell>
          <cell r="CW98">
            <v>0</v>
          </cell>
          <cell r="CX98">
            <v>0</v>
          </cell>
          <cell r="CY98">
            <v>0</v>
          </cell>
          <cell r="CZ98">
            <v>0</v>
          </cell>
          <cell r="DA98">
            <v>0</v>
          </cell>
          <cell r="DB98">
            <v>0</v>
          </cell>
          <cell r="DC98">
            <v>0</v>
          </cell>
          <cell r="DD98">
            <v>0</v>
          </cell>
          <cell r="DE98">
            <v>0</v>
          </cell>
          <cell r="DF98">
            <v>0</v>
          </cell>
          <cell r="DG98">
            <v>0</v>
          </cell>
          <cell r="DH98">
            <v>0</v>
          </cell>
          <cell r="DI98">
            <v>0</v>
          </cell>
          <cell r="DJ98">
            <v>0</v>
          </cell>
          <cell r="DK98">
            <v>0</v>
          </cell>
          <cell r="DL98">
            <v>0</v>
          </cell>
          <cell r="DM98">
            <v>0</v>
          </cell>
          <cell r="DN98" t="b">
            <v>0</v>
          </cell>
          <cell r="DO98" t="b">
            <v>0</v>
          </cell>
          <cell r="DP98" t="b">
            <v>0</v>
          </cell>
          <cell r="DQ98" t="b">
            <v>0</v>
          </cell>
          <cell r="DR98">
            <v>0</v>
          </cell>
          <cell r="DS98">
            <v>0</v>
          </cell>
          <cell r="DT98">
            <v>0</v>
          </cell>
          <cell r="DU98">
            <v>0</v>
          </cell>
          <cell r="DV98">
            <v>0</v>
          </cell>
          <cell r="DW98">
            <v>0</v>
          </cell>
          <cell r="DX98">
            <v>0</v>
          </cell>
          <cell r="DY98">
            <v>0</v>
          </cell>
          <cell r="DZ98">
            <v>0</v>
          </cell>
          <cell r="EA98">
            <v>0</v>
          </cell>
          <cell r="EB98">
            <v>0</v>
          </cell>
          <cell r="EC98">
            <v>0</v>
          </cell>
          <cell r="ED98">
            <v>0</v>
          </cell>
          <cell r="EE98">
            <v>0</v>
          </cell>
          <cell r="EF98">
            <v>0</v>
          </cell>
          <cell r="EG98">
            <v>0</v>
          </cell>
          <cell r="EH98">
            <v>0</v>
          </cell>
          <cell r="EI98">
            <v>0</v>
          </cell>
          <cell r="EJ98">
            <v>0</v>
          </cell>
          <cell r="EK98">
            <v>0</v>
          </cell>
          <cell r="EL98">
            <v>0</v>
          </cell>
          <cell r="EM98">
            <v>0</v>
          </cell>
          <cell r="EN98">
            <v>0</v>
          </cell>
          <cell r="EO98">
            <v>0</v>
          </cell>
          <cell r="EP98">
            <v>0</v>
          </cell>
          <cell r="EQ98">
            <v>0</v>
          </cell>
          <cell r="ER98">
            <v>0</v>
          </cell>
          <cell r="ES98" t="b">
            <v>0</v>
          </cell>
          <cell r="ET98">
            <v>0</v>
          </cell>
          <cell r="EU98">
            <v>0</v>
          </cell>
          <cell r="EV98">
            <v>0</v>
          </cell>
        </row>
        <row r="99">
          <cell r="A99">
            <v>151</v>
          </cell>
          <cell r="B99" t="str">
            <v>2730925022818</v>
          </cell>
          <cell r="C99" t="str">
            <v>ESTE</v>
          </cell>
          <cell r="D99" t="str">
            <v>CIORDAS SUSANA-MELINDA</v>
          </cell>
          <cell r="E99" t="str">
            <v>CIORDAS</v>
          </cell>
          <cell r="F99" t="str">
            <v>SUSANA-MELINDA</v>
          </cell>
          <cell r="G99" t="str">
            <v>referent</v>
          </cell>
          <cell r="H99">
            <v>0</v>
          </cell>
          <cell r="I99">
            <v>2330800</v>
          </cell>
          <cell r="J99">
            <v>2330800</v>
          </cell>
          <cell r="K99">
            <v>2330800</v>
          </cell>
          <cell r="L99">
            <v>0</v>
          </cell>
          <cell r="M99">
            <v>0</v>
          </cell>
          <cell r="N99">
            <v>0</v>
          </cell>
          <cell r="O99">
            <v>0</v>
          </cell>
          <cell r="P99">
            <v>0</v>
          </cell>
          <cell r="Q99">
            <v>144</v>
          </cell>
          <cell r="R99">
            <v>144</v>
          </cell>
          <cell r="S99">
            <v>0</v>
          </cell>
          <cell r="T99">
            <v>0</v>
          </cell>
          <cell r="U99">
            <v>0</v>
          </cell>
          <cell r="V99">
            <v>0</v>
          </cell>
          <cell r="W99">
            <v>0</v>
          </cell>
          <cell r="X99">
            <v>0</v>
          </cell>
          <cell r="Y99">
            <v>0</v>
          </cell>
          <cell r="Z99">
            <v>5</v>
          </cell>
          <cell r="AA99">
            <v>116540</v>
          </cell>
          <cell r="AB99">
            <v>116540</v>
          </cell>
          <cell r="AC99">
            <v>0</v>
          </cell>
          <cell r="AD99">
            <v>0</v>
          </cell>
          <cell r="AE99">
            <v>0</v>
          </cell>
          <cell r="AF99">
            <v>0</v>
          </cell>
          <cell r="AG99">
            <v>0</v>
          </cell>
          <cell r="AH99">
            <v>0</v>
          </cell>
          <cell r="AI99">
            <v>0</v>
          </cell>
          <cell r="AJ99">
            <v>0</v>
          </cell>
          <cell r="AK99">
            <v>0</v>
          </cell>
          <cell r="AL99">
            <v>1970011</v>
          </cell>
          <cell r="AM99">
            <v>0</v>
          </cell>
          <cell r="AN99">
            <v>0</v>
          </cell>
          <cell r="AO99" t="b">
            <v>0</v>
          </cell>
          <cell r="AP99">
            <v>0</v>
          </cell>
          <cell r="AQ99">
            <v>0</v>
          </cell>
          <cell r="AR99">
            <v>3500000</v>
          </cell>
          <cell r="AS99">
            <v>0</v>
          </cell>
          <cell r="AT99">
            <v>0</v>
          </cell>
          <cell r="AU99">
            <v>122367</v>
          </cell>
          <cell r="AV99">
            <v>23308</v>
          </cell>
          <cell r="AW99">
            <v>7917351</v>
          </cell>
          <cell r="AX99">
            <v>554215</v>
          </cell>
          <cell r="AY99">
            <v>0</v>
          </cell>
          <cell r="AZ99">
            <v>138900</v>
          </cell>
          <cell r="BA99">
            <v>7078561</v>
          </cell>
          <cell r="BB99">
            <v>926000</v>
          </cell>
          <cell r="BC99">
            <v>1</v>
          </cell>
          <cell r="BD99">
            <v>0</v>
          </cell>
          <cell r="BE99">
            <v>926000</v>
          </cell>
          <cell r="BF99">
            <v>6152561</v>
          </cell>
          <cell r="BG99">
            <v>1681964</v>
          </cell>
          <cell r="BH99">
            <v>5535497</v>
          </cell>
          <cell r="BI99">
            <v>0</v>
          </cell>
          <cell r="BJ99">
            <v>0</v>
          </cell>
          <cell r="BK99">
            <v>0</v>
          </cell>
          <cell r="BL99">
            <v>0</v>
          </cell>
          <cell r="BM99">
            <v>5512189</v>
          </cell>
          <cell r="BN99" t="b">
            <v>1</v>
          </cell>
          <cell r="BO99">
            <v>23308</v>
          </cell>
          <cell r="BP99">
            <v>0</v>
          </cell>
          <cell r="BQ99">
            <v>0</v>
          </cell>
          <cell r="BR99">
            <v>0</v>
          </cell>
          <cell r="BS99">
            <v>0</v>
          </cell>
          <cell r="BT99">
            <v>0</v>
          </cell>
          <cell r="BU99">
            <v>0</v>
          </cell>
          <cell r="BV99">
            <v>0</v>
          </cell>
          <cell r="BW99">
            <v>0</v>
          </cell>
          <cell r="BX99">
            <v>0</v>
          </cell>
          <cell r="BY99">
            <v>0</v>
          </cell>
          <cell r="BZ99">
            <v>0</v>
          </cell>
          <cell r="CA99">
            <v>0</v>
          </cell>
          <cell r="CB99">
            <v>0</v>
          </cell>
          <cell r="CC99">
            <v>0</v>
          </cell>
          <cell r="CD99">
            <v>0</v>
          </cell>
          <cell r="CF99">
            <v>0</v>
          </cell>
          <cell r="CG99">
            <v>0</v>
          </cell>
          <cell r="CH99" t="str">
            <v>DECEMBRIE</v>
          </cell>
          <cell r="CI99" t="str">
            <v>I</v>
          </cell>
          <cell r="CJ99">
            <v>0</v>
          </cell>
          <cell r="CK99" t="b">
            <v>0</v>
          </cell>
          <cell r="CL99">
            <v>0</v>
          </cell>
          <cell r="CM99">
            <v>0</v>
          </cell>
          <cell r="CN99">
            <v>0</v>
          </cell>
          <cell r="CO99">
            <v>0</v>
          </cell>
          <cell r="CP99" t="str">
            <v>N</v>
          </cell>
          <cell r="CQ99" t="str">
            <v>N</v>
          </cell>
          <cell r="CR99" t="b">
            <v>0</v>
          </cell>
          <cell r="CS99">
            <v>0</v>
          </cell>
          <cell r="CT99">
            <v>0</v>
          </cell>
          <cell r="CU99">
            <v>0</v>
          </cell>
          <cell r="CV99">
            <v>0</v>
          </cell>
          <cell r="CW99">
            <v>0</v>
          </cell>
          <cell r="CX99">
            <v>0</v>
          </cell>
          <cell r="CY99">
            <v>0</v>
          </cell>
          <cell r="CZ99">
            <v>0</v>
          </cell>
          <cell r="DA99">
            <v>0</v>
          </cell>
          <cell r="DB99">
            <v>0</v>
          </cell>
          <cell r="DC99">
            <v>0</v>
          </cell>
          <cell r="DD99">
            <v>0</v>
          </cell>
          <cell r="DE99">
            <v>0</v>
          </cell>
          <cell r="DF99">
            <v>0</v>
          </cell>
          <cell r="DG99">
            <v>0</v>
          </cell>
          <cell r="DH99">
            <v>0</v>
          </cell>
          <cell r="DI99">
            <v>0</v>
          </cell>
          <cell r="DJ99">
            <v>0</v>
          </cell>
          <cell r="DK99">
            <v>0</v>
          </cell>
          <cell r="DL99">
            <v>0</v>
          </cell>
          <cell r="DM99">
            <v>0</v>
          </cell>
          <cell r="DN99" t="b">
            <v>0</v>
          </cell>
          <cell r="DO99" t="b">
            <v>0</v>
          </cell>
          <cell r="DP99" t="b">
            <v>0</v>
          </cell>
          <cell r="DQ99" t="b">
            <v>0</v>
          </cell>
          <cell r="DR99">
            <v>0</v>
          </cell>
          <cell r="DS99">
            <v>0</v>
          </cell>
          <cell r="DT99">
            <v>0</v>
          </cell>
          <cell r="DU99">
            <v>0</v>
          </cell>
          <cell r="DV99">
            <v>0</v>
          </cell>
          <cell r="DW99">
            <v>0</v>
          </cell>
          <cell r="DX99">
            <v>0</v>
          </cell>
          <cell r="DY99">
            <v>0</v>
          </cell>
          <cell r="DZ99">
            <v>0</v>
          </cell>
          <cell r="EA99">
            <v>0</v>
          </cell>
          <cell r="EB99">
            <v>0</v>
          </cell>
          <cell r="EC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v>0</v>
          </cell>
          <cell r="ES99" t="b">
            <v>0</v>
          </cell>
          <cell r="ET99">
            <v>0</v>
          </cell>
          <cell r="EU99">
            <v>0</v>
          </cell>
          <cell r="EV99">
            <v>0</v>
          </cell>
        </row>
        <row r="100">
          <cell r="A100">
            <v>152</v>
          </cell>
          <cell r="B100" t="str">
            <v>2710719020058</v>
          </cell>
          <cell r="C100" t="str">
            <v>ESTE</v>
          </cell>
          <cell r="D100" t="str">
            <v>GAL EDITH</v>
          </cell>
          <cell r="E100" t="str">
            <v>GAL</v>
          </cell>
          <cell r="F100" t="str">
            <v>EDITH</v>
          </cell>
          <cell r="G100" t="str">
            <v>referent</v>
          </cell>
          <cell r="H100">
            <v>0</v>
          </cell>
          <cell r="I100">
            <v>2238400</v>
          </cell>
          <cell r="J100">
            <v>2238400</v>
          </cell>
          <cell r="K100">
            <v>0</v>
          </cell>
          <cell r="L100">
            <v>0</v>
          </cell>
          <cell r="M100">
            <v>0</v>
          </cell>
          <cell r="N100">
            <v>0</v>
          </cell>
          <cell r="O100">
            <v>0</v>
          </cell>
          <cell r="P100">
            <v>0</v>
          </cell>
          <cell r="Q100">
            <v>144</v>
          </cell>
          <cell r="R100">
            <v>0</v>
          </cell>
          <cell r="S100">
            <v>0</v>
          </cell>
          <cell r="T100">
            <v>0</v>
          </cell>
          <cell r="U100">
            <v>0</v>
          </cell>
          <cell r="V100">
            <v>0</v>
          </cell>
          <cell r="W100">
            <v>0</v>
          </cell>
          <cell r="X100">
            <v>0</v>
          </cell>
          <cell r="Y100">
            <v>0</v>
          </cell>
          <cell r="Z100">
            <v>10</v>
          </cell>
          <cell r="AA100">
            <v>0</v>
          </cell>
          <cell r="AB100">
            <v>223840</v>
          </cell>
          <cell r="AC100">
            <v>0</v>
          </cell>
          <cell r="AD100">
            <v>0</v>
          </cell>
          <cell r="AE100">
            <v>0</v>
          </cell>
          <cell r="AF100">
            <v>0</v>
          </cell>
          <cell r="AG100">
            <v>0</v>
          </cell>
          <cell r="AH100">
            <v>0</v>
          </cell>
          <cell r="AI100">
            <v>0</v>
          </cell>
          <cell r="AJ100">
            <v>0</v>
          </cell>
          <cell r="AK100">
            <v>1846680</v>
          </cell>
          <cell r="AL100">
            <v>1017489</v>
          </cell>
          <cell r="AM100">
            <v>0</v>
          </cell>
          <cell r="AN100">
            <v>0</v>
          </cell>
          <cell r="AO100" t="b">
            <v>0</v>
          </cell>
          <cell r="AP100">
            <v>0</v>
          </cell>
          <cell r="AQ100">
            <v>0</v>
          </cell>
          <cell r="AR100">
            <v>3500000</v>
          </cell>
          <cell r="AS100">
            <v>0</v>
          </cell>
          <cell r="AT100">
            <v>0</v>
          </cell>
          <cell r="AU100">
            <v>123112</v>
          </cell>
          <cell r="AV100">
            <v>22384</v>
          </cell>
          <cell r="AW100">
            <v>6364169</v>
          </cell>
          <cell r="AX100">
            <v>316224</v>
          </cell>
          <cell r="AY100">
            <v>0</v>
          </cell>
          <cell r="AZ100">
            <v>138900</v>
          </cell>
          <cell r="BA100">
            <v>5763549</v>
          </cell>
          <cell r="BB100">
            <v>926000</v>
          </cell>
          <cell r="BC100">
            <v>1.95</v>
          </cell>
          <cell r="BD100">
            <v>879700</v>
          </cell>
          <cell r="BE100">
            <v>1805700</v>
          </cell>
          <cell r="BF100">
            <v>3957849</v>
          </cell>
          <cell r="BG100">
            <v>924998</v>
          </cell>
          <cell r="BH100">
            <v>4977451</v>
          </cell>
          <cell r="BI100">
            <v>0</v>
          </cell>
          <cell r="BJ100">
            <v>0</v>
          </cell>
          <cell r="BK100">
            <v>0</v>
          </cell>
          <cell r="BL100">
            <v>0</v>
          </cell>
          <cell r="BM100">
            <v>4977451</v>
          </cell>
          <cell r="BN100" t="b">
            <v>0</v>
          </cell>
          <cell r="BO100">
            <v>0</v>
          </cell>
          <cell r="BP100">
            <v>0</v>
          </cell>
          <cell r="BQ100">
            <v>0</v>
          </cell>
          <cell r="BR100">
            <v>0</v>
          </cell>
          <cell r="BS100">
            <v>0</v>
          </cell>
          <cell r="BT100">
            <v>0</v>
          </cell>
          <cell r="BU100">
            <v>0</v>
          </cell>
          <cell r="BV100">
            <v>0</v>
          </cell>
          <cell r="BW100">
            <v>0</v>
          </cell>
          <cell r="BX100">
            <v>0</v>
          </cell>
          <cell r="BY100">
            <v>0</v>
          </cell>
          <cell r="BZ100">
            <v>0</v>
          </cell>
          <cell r="CA100">
            <v>0</v>
          </cell>
          <cell r="CB100">
            <v>0</v>
          </cell>
          <cell r="CC100">
            <v>0</v>
          </cell>
          <cell r="CD100">
            <v>0</v>
          </cell>
          <cell r="CF100">
            <v>0</v>
          </cell>
          <cell r="CG100">
            <v>0</v>
          </cell>
          <cell r="CH100" t="str">
            <v>DECEMBRIE</v>
          </cell>
          <cell r="CI100" t="str">
            <v>III</v>
          </cell>
          <cell r="CJ100">
            <v>0</v>
          </cell>
          <cell r="CK100" t="b">
            <v>0</v>
          </cell>
          <cell r="CL100">
            <v>0</v>
          </cell>
          <cell r="CM100">
            <v>0</v>
          </cell>
          <cell r="CN100">
            <v>0</v>
          </cell>
          <cell r="CO100">
            <v>0</v>
          </cell>
          <cell r="CP100" t="str">
            <v>N</v>
          </cell>
          <cell r="CQ100" t="str">
            <v>N</v>
          </cell>
          <cell r="CR100" t="b">
            <v>0</v>
          </cell>
          <cell r="CS100">
            <v>75</v>
          </cell>
          <cell r="CT100">
            <v>128</v>
          </cell>
          <cell r="CU100">
            <v>144</v>
          </cell>
          <cell r="CV100">
            <v>0</v>
          </cell>
          <cell r="CW100">
            <v>144</v>
          </cell>
          <cell r="CX100">
            <v>0</v>
          </cell>
          <cell r="CY100">
            <v>0</v>
          </cell>
          <cell r="CZ100">
            <v>1846680</v>
          </cell>
          <cell r="DA100">
            <v>144</v>
          </cell>
          <cell r="DB100">
            <v>0</v>
          </cell>
          <cell r="DC100">
            <v>144</v>
          </cell>
          <cell r="DD100">
            <v>0</v>
          </cell>
          <cell r="DE100">
            <v>1846680</v>
          </cell>
          <cell r="DF100">
            <v>1846680</v>
          </cell>
          <cell r="DG100">
            <v>0</v>
          </cell>
          <cell r="DH100">
            <v>0</v>
          </cell>
          <cell r="DI100">
            <v>0</v>
          </cell>
          <cell r="DJ100">
            <v>0</v>
          </cell>
          <cell r="DK100">
            <v>0</v>
          </cell>
          <cell r="DL100">
            <v>0</v>
          </cell>
          <cell r="DM100">
            <v>0</v>
          </cell>
          <cell r="DN100" t="b">
            <v>1</v>
          </cell>
          <cell r="DO100" t="b">
            <v>0</v>
          </cell>
          <cell r="DP100" t="b">
            <v>0</v>
          </cell>
          <cell r="DQ100" t="b">
            <v>0</v>
          </cell>
          <cell r="DR100">
            <v>0</v>
          </cell>
          <cell r="DS100">
            <v>0</v>
          </cell>
          <cell r="DT100">
            <v>0</v>
          </cell>
          <cell r="DU100">
            <v>0</v>
          </cell>
          <cell r="DV100">
            <v>0</v>
          </cell>
          <cell r="DW100">
            <v>0</v>
          </cell>
          <cell r="DX100">
            <v>0</v>
          </cell>
          <cell r="DY100">
            <v>0</v>
          </cell>
          <cell r="DZ100">
            <v>0</v>
          </cell>
          <cell r="EA100">
            <v>0</v>
          </cell>
          <cell r="EB100">
            <v>0</v>
          </cell>
          <cell r="EC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v>0</v>
          </cell>
          <cell r="ES100" t="b">
            <v>0</v>
          </cell>
          <cell r="ET100">
            <v>0</v>
          </cell>
          <cell r="EU100">
            <v>0</v>
          </cell>
          <cell r="EV100">
            <v>0</v>
          </cell>
        </row>
        <row r="101">
          <cell r="A101">
            <v>150</v>
          </cell>
          <cell r="B101" t="str">
            <v>2531220020020</v>
          </cell>
          <cell r="C101" t="str">
            <v>ESTE</v>
          </cell>
          <cell r="D101" t="str">
            <v>CIORBA DORINA</v>
          </cell>
          <cell r="E101" t="str">
            <v>CIORBA</v>
          </cell>
          <cell r="F101" t="str">
            <v>DORINA</v>
          </cell>
          <cell r="G101" t="str">
            <v>referent</v>
          </cell>
          <cell r="H101">
            <v>0</v>
          </cell>
          <cell r="I101">
            <v>2377000</v>
          </cell>
          <cell r="J101">
            <v>2377000</v>
          </cell>
          <cell r="K101">
            <v>1584667</v>
          </cell>
          <cell r="L101">
            <v>0</v>
          </cell>
          <cell r="M101">
            <v>0</v>
          </cell>
          <cell r="N101">
            <v>0</v>
          </cell>
          <cell r="O101">
            <v>0</v>
          </cell>
          <cell r="P101">
            <v>0</v>
          </cell>
          <cell r="Q101">
            <v>144</v>
          </cell>
          <cell r="R101">
            <v>96</v>
          </cell>
          <cell r="S101">
            <v>0</v>
          </cell>
          <cell r="T101">
            <v>0</v>
          </cell>
          <cell r="U101">
            <v>0</v>
          </cell>
          <cell r="V101">
            <v>0</v>
          </cell>
          <cell r="W101">
            <v>0</v>
          </cell>
          <cell r="X101">
            <v>0</v>
          </cell>
          <cell r="Y101">
            <v>0</v>
          </cell>
          <cell r="Z101">
            <v>25</v>
          </cell>
          <cell r="AA101">
            <v>396167</v>
          </cell>
          <cell r="AB101">
            <v>594250</v>
          </cell>
          <cell r="AC101">
            <v>0</v>
          </cell>
          <cell r="AD101">
            <v>0</v>
          </cell>
          <cell r="AE101">
            <v>0</v>
          </cell>
          <cell r="AF101">
            <v>0</v>
          </cell>
          <cell r="AG101">
            <v>0</v>
          </cell>
          <cell r="AH101">
            <v>0</v>
          </cell>
          <cell r="AI101">
            <v>48</v>
          </cell>
          <cell r="AJ101">
            <v>990417</v>
          </cell>
          <cell r="AK101">
            <v>0</v>
          </cell>
          <cell r="AL101">
            <v>1830013</v>
          </cell>
          <cell r="AM101">
            <v>0</v>
          </cell>
          <cell r="AN101">
            <v>0</v>
          </cell>
          <cell r="AO101" t="b">
            <v>0</v>
          </cell>
          <cell r="AP101">
            <v>0</v>
          </cell>
          <cell r="AQ101">
            <v>0</v>
          </cell>
          <cell r="AR101">
            <v>3500000</v>
          </cell>
          <cell r="AS101">
            <v>0</v>
          </cell>
          <cell r="AT101">
            <v>0</v>
          </cell>
          <cell r="AU101">
            <v>148562</v>
          </cell>
          <cell r="AV101">
            <v>23770</v>
          </cell>
          <cell r="AW101">
            <v>8301264</v>
          </cell>
          <cell r="AX101">
            <v>581088</v>
          </cell>
          <cell r="AY101">
            <v>0</v>
          </cell>
          <cell r="AZ101">
            <v>138900</v>
          </cell>
          <cell r="BA101">
            <v>7408944</v>
          </cell>
          <cell r="BB101">
            <v>926000</v>
          </cell>
          <cell r="BC101">
            <v>1</v>
          </cell>
          <cell r="BD101">
            <v>0</v>
          </cell>
          <cell r="BE101">
            <v>926000</v>
          </cell>
          <cell r="BF101">
            <v>6482944</v>
          </cell>
          <cell r="BG101">
            <v>1814118</v>
          </cell>
          <cell r="BH101">
            <v>5733726</v>
          </cell>
          <cell r="BI101">
            <v>0</v>
          </cell>
          <cell r="BJ101">
            <v>0</v>
          </cell>
          <cell r="BK101">
            <v>0</v>
          </cell>
          <cell r="BL101">
            <v>0</v>
          </cell>
          <cell r="BM101">
            <v>5709956</v>
          </cell>
          <cell r="BN101" t="b">
            <v>1</v>
          </cell>
          <cell r="BO101">
            <v>23770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0</v>
          </cell>
          <cell r="CD101">
            <v>0</v>
          </cell>
          <cell r="CF101">
            <v>0</v>
          </cell>
          <cell r="CG101">
            <v>0</v>
          </cell>
          <cell r="CH101" t="str">
            <v>DECEMBRIE</v>
          </cell>
          <cell r="CI101" t="str">
            <v>I</v>
          </cell>
          <cell r="CJ101">
            <v>0</v>
          </cell>
          <cell r="CK101" t="b">
            <v>0</v>
          </cell>
          <cell r="CL101">
            <v>0</v>
          </cell>
          <cell r="CM101">
            <v>0</v>
          </cell>
          <cell r="CN101">
            <v>0</v>
          </cell>
          <cell r="CO101">
            <v>0</v>
          </cell>
          <cell r="CP101" t="str">
            <v>N</v>
          </cell>
          <cell r="CQ101" t="str">
            <v>N</v>
          </cell>
          <cell r="CR101" t="b">
            <v>0</v>
          </cell>
          <cell r="CS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G101">
            <v>0</v>
          </cell>
          <cell r="DH101">
            <v>0</v>
          </cell>
          <cell r="DI101">
            <v>0</v>
          </cell>
          <cell r="DJ101">
            <v>0</v>
          </cell>
          <cell r="DK101">
            <v>0</v>
          </cell>
          <cell r="DL101">
            <v>0</v>
          </cell>
          <cell r="DM101">
            <v>0</v>
          </cell>
          <cell r="DN101" t="b">
            <v>0</v>
          </cell>
          <cell r="DO101" t="b">
            <v>0</v>
          </cell>
          <cell r="DP101" t="b">
            <v>0</v>
          </cell>
          <cell r="DQ101" t="b">
            <v>0</v>
          </cell>
          <cell r="DR101">
            <v>0</v>
          </cell>
          <cell r="DS101">
            <v>0</v>
          </cell>
          <cell r="DT101">
            <v>0</v>
          </cell>
          <cell r="DU101">
            <v>0</v>
          </cell>
          <cell r="DV101">
            <v>0</v>
          </cell>
          <cell r="DW101">
            <v>0</v>
          </cell>
          <cell r="DX101">
            <v>0</v>
          </cell>
          <cell r="DY101">
            <v>0</v>
          </cell>
          <cell r="DZ101">
            <v>0</v>
          </cell>
          <cell r="EA101">
            <v>0</v>
          </cell>
          <cell r="EB101">
            <v>0</v>
          </cell>
          <cell r="EC101">
            <v>0</v>
          </cell>
          <cell r="ED101">
            <v>0</v>
          </cell>
          <cell r="EE101">
            <v>0</v>
          </cell>
          <cell r="EF101">
            <v>0</v>
          </cell>
          <cell r="EG101">
            <v>0</v>
          </cell>
          <cell r="EH101">
            <v>0</v>
          </cell>
          <cell r="EI101">
            <v>0</v>
          </cell>
          <cell r="EJ101">
            <v>0</v>
          </cell>
          <cell r="EK101">
            <v>0</v>
          </cell>
          <cell r="EL101">
            <v>0</v>
          </cell>
          <cell r="EM101">
            <v>0</v>
          </cell>
          <cell r="EN101">
            <v>0</v>
          </cell>
          <cell r="EO101">
            <v>0</v>
          </cell>
          <cell r="EP101">
            <v>0</v>
          </cell>
          <cell r="EQ101">
            <v>0</v>
          </cell>
          <cell r="ER101">
            <v>0</v>
          </cell>
          <cell r="ES101" t="b">
            <v>0</v>
          </cell>
          <cell r="ET101">
            <v>0</v>
          </cell>
          <cell r="EU101">
            <v>0</v>
          </cell>
          <cell r="EV101">
            <v>0</v>
          </cell>
        </row>
        <row r="102">
          <cell r="A102">
            <v>153</v>
          </cell>
          <cell r="B102" t="str">
            <v>2650519020030</v>
          </cell>
          <cell r="C102" t="str">
            <v>ESTE</v>
          </cell>
          <cell r="D102" t="str">
            <v>JARGER ANNAMARIA-ROZALIA</v>
          </cell>
          <cell r="E102" t="str">
            <v>JARGER</v>
          </cell>
          <cell r="F102" t="str">
            <v>ANNAMARIA-ROZALIA</v>
          </cell>
          <cell r="G102" t="str">
            <v>referent</v>
          </cell>
          <cell r="H102">
            <v>0</v>
          </cell>
          <cell r="I102">
            <v>2146000</v>
          </cell>
          <cell r="J102">
            <v>2146000</v>
          </cell>
          <cell r="K102">
            <v>2146000</v>
          </cell>
          <cell r="L102">
            <v>0</v>
          </cell>
          <cell r="M102">
            <v>0</v>
          </cell>
          <cell r="N102">
            <v>0</v>
          </cell>
          <cell r="O102">
            <v>0</v>
          </cell>
          <cell r="P102">
            <v>0</v>
          </cell>
          <cell r="Q102">
            <v>144</v>
          </cell>
          <cell r="R102">
            <v>144</v>
          </cell>
          <cell r="S102">
            <v>0</v>
          </cell>
          <cell r="T102">
            <v>0</v>
          </cell>
          <cell r="U102">
            <v>0</v>
          </cell>
          <cell r="V102">
            <v>0</v>
          </cell>
          <cell r="W102">
            <v>0</v>
          </cell>
          <cell r="X102">
            <v>0</v>
          </cell>
          <cell r="Y102">
            <v>0</v>
          </cell>
          <cell r="Z102">
            <v>10</v>
          </cell>
          <cell r="AA102">
            <v>214600</v>
          </cell>
          <cell r="AB102">
            <v>214600</v>
          </cell>
          <cell r="AC102">
            <v>0</v>
          </cell>
          <cell r="AD102">
            <v>0</v>
          </cell>
          <cell r="AE102">
            <v>0</v>
          </cell>
          <cell r="AF102">
            <v>0</v>
          </cell>
          <cell r="AG102">
            <v>0</v>
          </cell>
          <cell r="AH102">
            <v>0</v>
          </cell>
          <cell r="AI102">
            <v>0</v>
          </cell>
          <cell r="AJ102">
            <v>0</v>
          </cell>
          <cell r="AK102">
            <v>0</v>
          </cell>
          <cell r="AL102">
            <v>1820237</v>
          </cell>
          <cell r="AM102">
            <v>0</v>
          </cell>
          <cell r="AN102">
            <v>0</v>
          </cell>
          <cell r="AO102" t="b">
            <v>0</v>
          </cell>
          <cell r="AP102">
            <v>0</v>
          </cell>
          <cell r="AQ102">
            <v>0</v>
          </cell>
          <cell r="AR102">
            <v>3500000</v>
          </cell>
          <cell r="AS102">
            <v>0</v>
          </cell>
          <cell r="AT102">
            <v>0</v>
          </cell>
          <cell r="AU102">
            <v>118030</v>
          </cell>
          <cell r="AV102">
            <v>21460</v>
          </cell>
          <cell r="AW102">
            <v>7680837</v>
          </cell>
          <cell r="AX102">
            <v>537659</v>
          </cell>
          <cell r="AY102">
            <v>0</v>
          </cell>
          <cell r="AZ102">
            <v>138900</v>
          </cell>
          <cell r="BA102">
            <v>6864788</v>
          </cell>
          <cell r="BB102">
            <v>926000</v>
          </cell>
          <cell r="BC102">
            <v>1.35</v>
          </cell>
          <cell r="BD102">
            <v>324100</v>
          </cell>
          <cell r="BE102">
            <v>1250100</v>
          </cell>
          <cell r="BF102">
            <v>5614688</v>
          </cell>
          <cell r="BG102">
            <v>1477034</v>
          </cell>
          <cell r="BH102">
            <v>5526654</v>
          </cell>
          <cell r="BI102">
            <v>0</v>
          </cell>
          <cell r="BJ102">
            <v>0</v>
          </cell>
          <cell r="BK102">
            <v>0</v>
          </cell>
          <cell r="BL102">
            <v>0</v>
          </cell>
          <cell r="BM102">
            <v>5505194</v>
          </cell>
          <cell r="BN102" t="b">
            <v>1</v>
          </cell>
          <cell r="BO102">
            <v>21460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F102">
            <v>0</v>
          </cell>
          <cell r="CG102">
            <v>0</v>
          </cell>
          <cell r="CH102" t="str">
            <v>DECEMBRIE</v>
          </cell>
          <cell r="CI102" t="str">
            <v>I</v>
          </cell>
          <cell r="CJ102">
            <v>0</v>
          </cell>
          <cell r="CK102" t="b">
            <v>0</v>
          </cell>
          <cell r="CL102">
            <v>0</v>
          </cell>
          <cell r="CM102">
            <v>0</v>
          </cell>
          <cell r="CN102">
            <v>0</v>
          </cell>
          <cell r="CO102">
            <v>0</v>
          </cell>
          <cell r="CP102" t="str">
            <v>N</v>
          </cell>
          <cell r="CQ102" t="str">
            <v>N</v>
          </cell>
          <cell r="CR102" t="b">
            <v>0</v>
          </cell>
          <cell r="CS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G102">
            <v>0</v>
          </cell>
          <cell r="DH102">
            <v>0</v>
          </cell>
          <cell r="DI102">
            <v>0</v>
          </cell>
          <cell r="DJ102">
            <v>0</v>
          </cell>
          <cell r="DK102">
            <v>0</v>
          </cell>
          <cell r="DL102">
            <v>0</v>
          </cell>
          <cell r="DM102">
            <v>0</v>
          </cell>
          <cell r="DN102" t="b">
            <v>0</v>
          </cell>
          <cell r="DO102" t="b">
            <v>0</v>
          </cell>
          <cell r="DP102" t="b">
            <v>0</v>
          </cell>
          <cell r="DQ102" t="b">
            <v>0</v>
          </cell>
          <cell r="DR102">
            <v>0</v>
          </cell>
          <cell r="DS102">
            <v>0</v>
          </cell>
          <cell r="DT102">
            <v>0</v>
          </cell>
          <cell r="DU102">
            <v>0</v>
          </cell>
          <cell r="DV102">
            <v>0</v>
          </cell>
          <cell r="DW102">
            <v>0</v>
          </cell>
          <cell r="DX102">
            <v>0</v>
          </cell>
          <cell r="DY102">
            <v>0</v>
          </cell>
          <cell r="DZ102">
            <v>0</v>
          </cell>
          <cell r="EA102">
            <v>0</v>
          </cell>
          <cell r="EB102">
            <v>0</v>
          </cell>
          <cell r="EC102">
            <v>0</v>
          </cell>
          <cell r="ED102">
            <v>0</v>
          </cell>
          <cell r="EE102">
            <v>0</v>
          </cell>
          <cell r="EF102">
            <v>0</v>
          </cell>
          <cell r="EG102">
            <v>0</v>
          </cell>
          <cell r="EH102">
            <v>0</v>
          </cell>
          <cell r="EI102">
            <v>0</v>
          </cell>
          <cell r="EJ102">
            <v>0</v>
          </cell>
          <cell r="EK102">
            <v>0</v>
          </cell>
          <cell r="EL102">
            <v>0</v>
          </cell>
          <cell r="EM102">
            <v>0</v>
          </cell>
          <cell r="EN102">
            <v>0</v>
          </cell>
          <cell r="EO102">
            <v>0</v>
          </cell>
          <cell r="EP102">
            <v>0</v>
          </cell>
          <cell r="EQ102">
            <v>0</v>
          </cell>
          <cell r="ER102">
            <v>0</v>
          </cell>
          <cell r="ES102" t="b">
            <v>0</v>
          </cell>
          <cell r="ET102">
            <v>0</v>
          </cell>
          <cell r="EU102">
            <v>0</v>
          </cell>
          <cell r="EV102">
            <v>0</v>
          </cell>
        </row>
        <row r="103">
          <cell r="A103">
            <v>144</v>
          </cell>
          <cell r="B103" t="str">
            <v>2751015020012</v>
          </cell>
          <cell r="C103" t="str">
            <v>ESTE</v>
          </cell>
          <cell r="D103" t="str">
            <v>BOROS ANIKO</v>
          </cell>
          <cell r="E103" t="str">
            <v>BOROS</v>
          </cell>
          <cell r="F103" t="str">
            <v>ANIKO</v>
          </cell>
          <cell r="G103" t="str">
            <v>inspector</v>
          </cell>
          <cell r="H103">
            <v>0</v>
          </cell>
          <cell r="I103">
            <v>2330800</v>
          </cell>
          <cell r="J103">
            <v>2330800</v>
          </cell>
          <cell r="K103">
            <v>2330800</v>
          </cell>
          <cell r="L103">
            <v>0</v>
          </cell>
          <cell r="M103">
            <v>0</v>
          </cell>
          <cell r="N103">
            <v>0</v>
          </cell>
          <cell r="O103">
            <v>0</v>
          </cell>
          <cell r="P103">
            <v>0</v>
          </cell>
          <cell r="Q103">
            <v>144</v>
          </cell>
          <cell r="R103">
            <v>144</v>
          </cell>
          <cell r="S103">
            <v>0</v>
          </cell>
          <cell r="T103">
            <v>0</v>
          </cell>
          <cell r="U103">
            <v>0</v>
          </cell>
          <cell r="V103">
            <v>0</v>
          </cell>
          <cell r="W103">
            <v>0</v>
          </cell>
          <cell r="X103">
            <v>0</v>
          </cell>
          <cell r="Y103">
            <v>0</v>
          </cell>
          <cell r="Z103">
            <v>5</v>
          </cell>
          <cell r="AA103">
            <v>116540</v>
          </cell>
          <cell r="AB103">
            <v>116540</v>
          </cell>
          <cell r="AC103">
            <v>0</v>
          </cell>
          <cell r="AD103">
            <v>0</v>
          </cell>
          <cell r="AE103">
            <v>0</v>
          </cell>
          <cell r="AF103">
            <v>0</v>
          </cell>
          <cell r="AG103">
            <v>0</v>
          </cell>
          <cell r="AH103">
            <v>0</v>
          </cell>
          <cell r="AI103">
            <v>0</v>
          </cell>
          <cell r="AJ103">
            <v>0</v>
          </cell>
          <cell r="AK103">
            <v>0</v>
          </cell>
          <cell r="AL103">
            <v>1970011</v>
          </cell>
          <cell r="AM103">
            <v>0</v>
          </cell>
          <cell r="AN103">
            <v>0</v>
          </cell>
          <cell r="AO103" t="b">
            <v>0</v>
          </cell>
          <cell r="AP103">
            <v>0</v>
          </cell>
          <cell r="AQ103">
            <v>0</v>
          </cell>
          <cell r="AR103">
            <v>3500000</v>
          </cell>
          <cell r="AS103">
            <v>0</v>
          </cell>
          <cell r="AT103">
            <v>0</v>
          </cell>
          <cell r="AU103">
            <v>122367</v>
          </cell>
          <cell r="AV103">
            <v>23308</v>
          </cell>
          <cell r="AW103">
            <v>7917351</v>
          </cell>
          <cell r="AX103">
            <v>554215</v>
          </cell>
          <cell r="AY103">
            <v>0</v>
          </cell>
          <cell r="AZ103">
            <v>138900</v>
          </cell>
          <cell r="BA103">
            <v>7078561</v>
          </cell>
          <cell r="BB103">
            <v>926000</v>
          </cell>
          <cell r="BC103">
            <v>1</v>
          </cell>
          <cell r="BD103">
            <v>0</v>
          </cell>
          <cell r="BE103">
            <v>926000</v>
          </cell>
          <cell r="BF103">
            <v>6152561</v>
          </cell>
          <cell r="BG103">
            <v>1681964</v>
          </cell>
          <cell r="BH103">
            <v>5535497</v>
          </cell>
          <cell r="BI103">
            <v>0</v>
          </cell>
          <cell r="BJ103">
            <v>0</v>
          </cell>
          <cell r="BK103">
            <v>0</v>
          </cell>
          <cell r="BL103">
            <v>0</v>
          </cell>
          <cell r="BM103">
            <v>5512189</v>
          </cell>
          <cell r="BN103" t="b">
            <v>1</v>
          </cell>
          <cell r="BO103">
            <v>23308</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D103">
            <v>0</v>
          </cell>
          <cell r="CF103">
            <v>0</v>
          </cell>
          <cell r="CG103">
            <v>0</v>
          </cell>
          <cell r="CH103" t="str">
            <v>DECEMBRIE</v>
          </cell>
          <cell r="CI103" t="str">
            <v>I</v>
          </cell>
          <cell r="CJ103">
            <v>0</v>
          </cell>
          <cell r="CK103" t="b">
            <v>0</v>
          </cell>
          <cell r="CL103">
            <v>0</v>
          </cell>
          <cell r="CM103">
            <v>0</v>
          </cell>
          <cell r="CN103">
            <v>0</v>
          </cell>
          <cell r="CO103">
            <v>0</v>
          </cell>
          <cell r="CP103" t="str">
            <v>N</v>
          </cell>
          <cell r="CQ103" t="str">
            <v>N</v>
          </cell>
          <cell r="CR103" t="b">
            <v>0</v>
          </cell>
          <cell r="CS103">
            <v>0</v>
          </cell>
          <cell r="CT103">
            <v>0</v>
          </cell>
          <cell r="CU103">
            <v>0</v>
          </cell>
          <cell r="CV103">
            <v>0</v>
          </cell>
          <cell r="CW103">
            <v>0</v>
          </cell>
          <cell r="CX103">
            <v>0</v>
          </cell>
          <cell r="CY103">
            <v>0</v>
          </cell>
          <cell r="CZ103">
            <v>0</v>
          </cell>
          <cell r="DA103">
            <v>0</v>
          </cell>
          <cell r="DB103">
            <v>0</v>
          </cell>
          <cell r="DC103">
            <v>0</v>
          </cell>
          <cell r="DD103">
            <v>0</v>
          </cell>
          <cell r="DE103">
            <v>0</v>
          </cell>
          <cell r="DF103">
            <v>0</v>
          </cell>
          <cell r="DG103">
            <v>0</v>
          </cell>
          <cell r="DH103">
            <v>0</v>
          </cell>
          <cell r="DI103">
            <v>0</v>
          </cell>
          <cell r="DJ103">
            <v>0</v>
          </cell>
          <cell r="DK103">
            <v>0</v>
          </cell>
          <cell r="DL103">
            <v>0</v>
          </cell>
          <cell r="DM103">
            <v>0</v>
          </cell>
          <cell r="DN103" t="b">
            <v>0</v>
          </cell>
          <cell r="DO103" t="b">
            <v>0</v>
          </cell>
          <cell r="DP103" t="b">
            <v>0</v>
          </cell>
          <cell r="DQ103" t="b">
            <v>0</v>
          </cell>
          <cell r="DR103">
            <v>0</v>
          </cell>
          <cell r="DS103">
            <v>0</v>
          </cell>
          <cell r="DT103">
            <v>0</v>
          </cell>
          <cell r="DU103">
            <v>0</v>
          </cell>
          <cell r="DV103">
            <v>0</v>
          </cell>
          <cell r="DW103">
            <v>0</v>
          </cell>
          <cell r="DX103">
            <v>0</v>
          </cell>
          <cell r="DY103">
            <v>0</v>
          </cell>
          <cell r="DZ103">
            <v>0</v>
          </cell>
          <cell r="EA103">
            <v>0</v>
          </cell>
          <cell r="EB103">
            <v>0</v>
          </cell>
          <cell r="EC103">
            <v>0</v>
          </cell>
          <cell r="ED103">
            <v>0</v>
          </cell>
          <cell r="EE103">
            <v>0</v>
          </cell>
          <cell r="EF103">
            <v>0</v>
          </cell>
          <cell r="EG103">
            <v>0</v>
          </cell>
          <cell r="EH103">
            <v>0</v>
          </cell>
          <cell r="EI103">
            <v>0</v>
          </cell>
          <cell r="EJ103">
            <v>0</v>
          </cell>
          <cell r="EK103">
            <v>0</v>
          </cell>
          <cell r="EL103">
            <v>0</v>
          </cell>
          <cell r="EM103">
            <v>0</v>
          </cell>
          <cell r="EN103">
            <v>0</v>
          </cell>
          <cell r="EO103">
            <v>0</v>
          </cell>
          <cell r="EP103">
            <v>0</v>
          </cell>
          <cell r="EQ103">
            <v>0</v>
          </cell>
          <cell r="ER103">
            <v>0</v>
          </cell>
          <cell r="ES103" t="b">
            <v>0</v>
          </cell>
          <cell r="ET103">
            <v>0</v>
          </cell>
          <cell r="EU103">
            <v>0</v>
          </cell>
          <cell r="EV103">
            <v>0</v>
          </cell>
        </row>
        <row r="104">
          <cell r="A104">
            <v>166</v>
          </cell>
          <cell r="B104" t="str">
            <v>2530521020074</v>
          </cell>
          <cell r="C104" t="str">
            <v>ESTE</v>
          </cell>
          <cell r="D104" t="str">
            <v>ZAHA ELENA</v>
          </cell>
          <cell r="E104" t="str">
            <v>ZAHA</v>
          </cell>
          <cell r="F104" t="str">
            <v>ELENA</v>
          </cell>
          <cell r="G104" t="str">
            <v>ingrijitoare</v>
          </cell>
          <cell r="H104">
            <v>0</v>
          </cell>
          <cell r="I104">
            <v>1316000</v>
          </cell>
          <cell r="J104">
            <v>1316000</v>
          </cell>
          <cell r="K104">
            <v>1316000</v>
          </cell>
          <cell r="L104">
            <v>0</v>
          </cell>
          <cell r="M104">
            <v>0</v>
          </cell>
          <cell r="N104">
            <v>0</v>
          </cell>
          <cell r="O104">
            <v>0</v>
          </cell>
          <cell r="P104">
            <v>0</v>
          </cell>
          <cell r="Q104">
            <v>144</v>
          </cell>
          <cell r="R104">
            <v>144</v>
          </cell>
          <cell r="S104">
            <v>0</v>
          </cell>
          <cell r="T104">
            <v>0</v>
          </cell>
          <cell r="U104">
            <v>0</v>
          </cell>
          <cell r="V104">
            <v>0</v>
          </cell>
          <cell r="W104">
            <v>0</v>
          </cell>
          <cell r="X104">
            <v>0</v>
          </cell>
          <cell r="Y104">
            <v>0</v>
          </cell>
          <cell r="Z104">
            <v>25</v>
          </cell>
          <cell r="AA104">
            <v>329000</v>
          </cell>
          <cell r="AB104">
            <v>329000</v>
          </cell>
          <cell r="AC104">
            <v>0</v>
          </cell>
          <cell r="AD104">
            <v>0</v>
          </cell>
          <cell r="AE104">
            <v>0</v>
          </cell>
          <cell r="AF104">
            <v>0</v>
          </cell>
          <cell r="AG104">
            <v>0</v>
          </cell>
          <cell r="AH104">
            <v>0</v>
          </cell>
          <cell r="AI104">
            <v>0</v>
          </cell>
          <cell r="AJ104">
            <v>0</v>
          </cell>
          <cell r="AK104">
            <v>0</v>
          </cell>
          <cell r="AL104">
            <v>1114282</v>
          </cell>
          <cell r="AM104">
            <v>0</v>
          </cell>
          <cell r="AN104">
            <v>0</v>
          </cell>
          <cell r="AO104" t="b">
            <v>0</v>
          </cell>
          <cell r="AP104">
            <v>0</v>
          </cell>
          <cell r="AQ104">
            <v>0</v>
          </cell>
          <cell r="AR104">
            <v>3500000</v>
          </cell>
          <cell r="AS104">
            <v>0</v>
          </cell>
          <cell r="AT104">
            <v>0</v>
          </cell>
          <cell r="AU104">
            <v>82250</v>
          </cell>
          <cell r="AV104">
            <v>13160</v>
          </cell>
          <cell r="AW104">
            <v>6259282</v>
          </cell>
          <cell r="AX104">
            <v>438150</v>
          </cell>
          <cell r="AY104">
            <v>0</v>
          </cell>
          <cell r="AZ104">
            <v>138900</v>
          </cell>
          <cell r="BA104">
            <v>5586822</v>
          </cell>
          <cell r="BB104">
            <v>926000</v>
          </cell>
          <cell r="BC104">
            <v>1</v>
          </cell>
          <cell r="BD104">
            <v>0</v>
          </cell>
          <cell r="BE104">
            <v>926000</v>
          </cell>
          <cell r="BF104">
            <v>4660822</v>
          </cell>
          <cell r="BG104">
            <v>1152719</v>
          </cell>
          <cell r="BH104">
            <v>4573003</v>
          </cell>
          <cell r="BI104">
            <v>0</v>
          </cell>
          <cell r="BJ104">
            <v>0</v>
          </cell>
          <cell r="BK104">
            <v>500000</v>
          </cell>
          <cell r="BL104">
            <v>0</v>
          </cell>
          <cell r="BM104">
            <v>4059843</v>
          </cell>
          <cell r="BN104" t="b">
            <v>1</v>
          </cell>
          <cell r="BO104">
            <v>13160</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F104">
            <v>0</v>
          </cell>
          <cell r="CG104">
            <v>0</v>
          </cell>
          <cell r="CH104" t="str">
            <v>DECEMBRIE</v>
          </cell>
          <cell r="CI104" t="str">
            <v>II</v>
          </cell>
          <cell r="CJ104">
            <v>0</v>
          </cell>
          <cell r="CK104" t="b">
            <v>0</v>
          </cell>
          <cell r="CL104">
            <v>0</v>
          </cell>
          <cell r="CM104">
            <v>0</v>
          </cell>
          <cell r="CN104">
            <v>0</v>
          </cell>
          <cell r="CO104">
            <v>0</v>
          </cell>
          <cell r="CP104" t="str">
            <v>N</v>
          </cell>
          <cell r="CQ104" t="str">
            <v>N</v>
          </cell>
          <cell r="CR104" t="b">
            <v>0</v>
          </cell>
          <cell r="CS104">
            <v>0</v>
          </cell>
          <cell r="CT104">
            <v>0</v>
          </cell>
          <cell r="CU104">
            <v>0</v>
          </cell>
          <cell r="CV104">
            <v>0</v>
          </cell>
          <cell r="CW104">
            <v>0</v>
          </cell>
          <cell r="CX104">
            <v>0</v>
          </cell>
          <cell r="CY104">
            <v>0</v>
          </cell>
          <cell r="CZ104">
            <v>0</v>
          </cell>
          <cell r="DA104">
            <v>0</v>
          </cell>
          <cell r="DB104">
            <v>0</v>
          </cell>
          <cell r="DC104">
            <v>0</v>
          </cell>
          <cell r="DD104">
            <v>0</v>
          </cell>
          <cell r="DE104">
            <v>0</v>
          </cell>
          <cell r="DF104">
            <v>0</v>
          </cell>
          <cell r="DG104">
            <v>0</v>
          </cell>
          <cell r="DH104">
            <v>0</v>
          </cell>
          <cell r="DI104">
            <v>0</v>
          </cell>
          <cell r="DJ104">
            <v>0</v>
          </cell>
          <cell r="DK104">
            <v>0</v>
          </cell>
          <cell r="DL104">
            <v>0</v>
          </cell>
          <cell r="DM104">
            <v>0</v>
          </cell>
          <cell r="DN104" t="b">
            <v>0</v>
          </cell>
          <cell r="DO104" t="b">
            <v>0</v>
          </cell>
          <cell r="DP104" t="b">
            <v>0</v>
          </cell>
          <cell r="DQ104" t="b">
            <v>0</v>
          </cell>
          <cell r="DR104">
            <v>0</v>
          </cell>
          <cell r="DS104">
            <v>0</v>
          </cell>
          <cell r="DT104">
            <v>0</v>
          </cell>
          <cell r="DU104">
            <v>0</v>
          </cell>
          <cell r="DV104">
            <v>0</v>
          </cell>
          <cell r="DW104">
            <v>0</v>
          </cell>
          <cell r="DX104">
            <v>0</v>
          </cell>
          <cell r="DY104">
            <v>0</v>
          </cell>
          <cell r="DZ104">
            <v>0</v>
          </cell>
          <cell r="EA104">
            <v>0</v>
          </cell>
          <cell r="EB104">
            <v>0</v>
          </cell>
          <cell r="EC104">
            <v>0</v>
          </cell>
          <cell r="ED104">
            <v>0</v>
          </cell>
          <cell r="EE104">
            <v>0</v>
          </cell>
          <cell r="EF104">
            <v>0</v>
          </cell>
          <cell r="EG104">
            <v>0</v>
          </cell>
          <cell r="EH104">
            <v>0</v>
          </cell>
          <cell r="EI104">
            <v>0</v>
          </cell>
          <cell r="EJ104">
            <v>0</v>
          </cell>
          <cell r="EK104">
            <v>0</v>
          </cell>
          <cell r="EL104">
            <v>0</v>
          </cell>
          <cell r="EM104">
            <v>0</v>
          </cell>
          <cell r="EN104">
            <v>0</v>
          </cell>
          <cell r="EO104">
            <v>0</v>
          </cell>
          <cell r="EP104">
            <v>0</v>
          </cell>
          <cell r="EQ104">
            <v>0</v>
          </cell>
          <cell r="ER104">
            <v>0</v>
          </cell>
          <cell r="ES104" t="b">
            <v>0</v>
          </cell>
          <cell r="ET104">
            <v>0</v>
          </cell>
          <cell r="EU104">
            <v>0</v>
          </cell>
          <cell r="EV104">
            <v>0</v>
          </cell>
        </row>
        <row r="105">
          <cell r="A105">
            <v>154</v>
          </cell>
          <cell r="B105" t="str">
            <v>1750531020034</v>
          </cell>
          <cell r="C105" t="str">
            <v>ESTE</v>
          </cell>
          <cell r="D105" t="str">
            <v>LASLAU FLORIN-CIPRIAN</v>
          </cell>
          <cell r="E105" t="str">
            <v>LASLAU</v>
          </cell>
          <cell r="F105" t="str">
            <v>FLORIN-CIPRIAN</v>
          </cell>
          <cell r="G105" t="str">
            <v>referent</v>
          </cell>
          <cell r="H105">
            <v>0</v>
          </cell>
          <cell r="I105">
            <v>2238400</v>
          </cell>
          <cell r="J105">
            <v>2238400</v>
          </cell>
          <cell r="K105">
            <v>2238400</v>
          </cell>
          <cell r="L105">
            <v>0</v>
          </cell>
          <cell r="M105">
            <v>0</v>
          </cell>
          <cell r="N105">
            <v>0</v>
          </cell>
          <cell r="O105">
            <v>0</v>
          </cell>
          <cell r="P105">
            <v>0</v>
          </cell>
          <cell r="Q105">
            <v>144</v>
          </cell>
          <cell r="R105">
            <v>144</v>
          </cell>
          <cell r="S105">
            <v>0</v>
          </cell>
          <cell r="T105">
            <v>0</v>
          </cell>
          <cell r="U105">
            <v>0</v>
          </cell>
          <cell r="V105">
            <v>0</v>
          </cell>
          <cell r="W105">
            <v>0</v>
          </cell>
          <cell r="X105">
            <v>0</v>
          </cell>
          <cell r="Y105">
            <v>0</v>
          </cell>
          <cell r="Z105">
            <v>10</v>
          </cell>
          <cell r="AA105">
            <v>223840</v>
          </cell>
          <cell r="AB105">
            <v>223840</v>
          </cell>
          <cell r="AC105">
            <v>0</v>
          </cell>
          <cell r="AD105">
            <v>0</v>
          </cell>
          <cell r="AE105">
            <v>0</v>
          </cell>
          <cell r="AF105">
            <v>0</v>
          </cell>
          <cell r="AG105">
            <v>0</v>
          </cell>
          <cell r="AH105">
            <v>0</v>
          </cell>
          <cell r="AI105">
            <v>0</v>
          </cell>
          <cell r="AJ105">
            <v>0</v>
          </cell>
          <cell r="AK105">
            <v>0</v>
          </cell>
          <cell r="AL105">
            <v>1895124</v>
          </cell>
          <cell r="AM105">
            <v>0</v>
          </cell>
          <cell r="AN105">
            <v>0</v>
          </cell>
          <cell r="AO105" t="b">
            <v>0</v>
          </cell>
          <cell r="AP105">
            <v>0</v>
          </cell>
          <cell r="AQ105">
            <v>0</v>
          </cell>
          <cell r="AR105">
            <v>3500000</v>
          </cell>
          <cell r="AS105">
            <v>0</v>
          </cell>
          <cell r="AT105">
            <v>0</v>
          </cell>
          <cell r="AU105">
            <v>123112</v>
          </cell>
          <cell r="AV105">
            <v>22384</v>
          </cell>
          <cell r="AW105">
            <v>7857364</v>
          </cell>
          <cell r="AX105">
            <v>550015</v>
          </cell>
          <cell r="AY105">
            <v>0</v>
          </cell>
          <cell r="AZ105">
            <v>138900</v>
          </cell>
          <cell r="BA105">
            <v>7022953</v>
          </cell>
          <cell r="BB105">
            <v>926000</v>
          </cell>
          <cell r="BC105">
            <v>1</v>
          </cell>
          <cell r="BD105">
            <v>0</v>
          </cell>
          <cell r="BE105">
            <v>926000</v>
          </cell>
          <cell r="BF105">
            <v>6096953</v>
          </cell>
          <cell r="BG105">
            <v>1659721</v>
          </cell>
          <cell r="BH105">
            <v>5502132</v>
          </cell>
          <cell r="BI105">
            <v>0</v>
          </cell>
          <cell r="BJ105">
            <v>0</v>
          </cell>
          <cell r="BK105">
            <v>242165</v>
          </cell>
          <cell r="BL105">
            <v>0</v>
          </cell>
          <cell r="BM105">
            <v>5237583</v>
          </cell>
          <cell r="BN105" t="b">
            <v>1</v>
          </cell>
          <cell r="BO105">
            <v>22384</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F105">
            <v>0</v>
          </cell>
          <cell r="CG105">
            <v>0</v>
          </cell>
          <cell r="CH105" t="str">
            <v>DECEMBRIE</v>
          </cell>
          <cell r="CI105" t="str">
            <v>I</v>
          </cell>
          <cell r="CJ105">
            <v>0</v>
          </cell>
          <cell r="CK105" t="b">
            <v>0</v>
          </cell>
          <cell r="CL105">
            <v>0</v>
          </cell>
          <cell r="CM105">
            <v>0</v>
          </cell>
          <cell r="CN105">
            <v>0</v>
          </cell>
          <cell r="CO105">
            <v>0</v>
          </cell>
          <cell r="CP105" t="str">
            <v>N</v>
          </cell>
          <cell r="CQ105" t="str">
            <v>N</v>
          </cell>
          <cell r="CR105" t="b">
            <v>0</v>
          </cell>
          <cell r="CS105">
            <v>0</v>
          </cell>
          <cell r="CT105">
            <v>0</v>
          </cell>
          <cell r="CU105">
            <v>0</v>
          </cell>
          <cell r="CV105">
            <v>0</v>
          </cell>
          <cell r="CW105">
            <v>0</v>
          </cell>
          <cell r="CX105">
            <v>0</v>
          </cell>
          <cell r="CY105">
            <v>0</v>
          </cell>
          <cell r="CZ105">
            <v>0</v>
          </cell>
          <cell r="DA105">
            <v>0</v>
          </cell>
          <cell r="DB105">
            <v>0</v>
          </cell>
          <cell r="DC105">
            <v>0</v>
          </cell>
          <cell r="DD105">
            <v>0</v>
          </cell>
          <cell r="DE105">
            <v>0</v>
          </cell>
          <cell r="DF105">
            <v>0</v>
          </cell>
          <cell r="DG105">
            <v>0</v>
          </cell>
          <cell r="DH105">
            <v>0</v>
          </cell>
          <cell r="DI105">
            <v>0</v>
          </cell>
          <cell r="DJ105">
            <v>0</v>
          </cell>
          <cell r="DK105">
            <v>0</v>
          </cell>
          <cell r="DL105">
            <v>0</v>
          </cell>
          <cell r="DM105">
            <v>0</v>
          </cell>
          <cell r="DN105" t="b">
            <v>0</v>
          </cell>
          <cell r="DO105" t="b">
            <v>0</v>
          </cell>
          <cell r="DP105" t="b">
            <v>0</v>
          </cell>
          <cell r="DQ105" t="b">
            <v>0</v>
          </cell>
          <cell r="DR105">
            <v>0</v>
          </cell>
          <cell r="DS105">
            <v>0</v>
          </cell>
          <cell r="DT105">
            <v>0</v>
          </cell>
          <cell r="DU105">
            <v>0</v>
          </cell>
          <cell r="DV105">
            <v>0</v>
          </cell>
          <cell r="DW105">
            <v>0</v>
          </cell>
          <cell r="DX105">
            <v>0</v>
          </cell>
          <cell r="DY105">
            <v>0</v>
          </cell>
          <cell r="DZ105">
            <v>0</v>
          </cell>
          <cell r="EA105">
            <v>0</v>
          </cell>
          <cell r="EB105">
            <v>0</v>
          </cell>
          <cell r="EC105">
            <v>0</v>
          </cell>
          <cell r="ED105">
            <v>0</v>
          </cell>
          <cell r="EE105">
            <v>0</v>
          </cell>
          <cell r="EF105">
            <v>0</v>
          </cell>
          <cell r="EG105">
            <v>0</v>
          </cell>
          <cell r="EH105">
            <v>0</v>
          </cell>
          <cell r="EI105">
            <v>0</v>
          </cell>
          <cell r="EJ105">
            <v>0</v>
          </cell>
          <cell r="EK105">
            <v>0</v>
          </cell>
          <cell r="EL105">
            <v>0</v>
          </cell>
          <cell r="EM105">
            <v>0</v>
          </cell>
          <cell r="EN105">
            <v>0</v>
          </cell>
          <cell r="EO105">
            <v>0</v>
          </cell>
          <cell r="EP105">
            <v>0</v>
          </cell>
          <cell r="EQ105">
            <v>0</v>
          </cell>
          <cell r="ER105">
            <v>0</v>
          </cell>
          <cell r="ES105" t="b">
            <v>0</v>
          </cell>
          <cell r="ET105">
            <v>0</v>
          </cell>
          <cell r="EU105">
            <v>0</v>
          </cell>
          <cell r="EV105">
            <v>0</v>
          </cell>
        </row>
        <row r="106">
          <cell r="A106">
            <v>158</v>
          </cell>
          <cell r="B106" t="str">
            <v>2570209020042</v>
          </cell>
          <cell r="C106" t="str">
            <v>ESTE</v>
          </cell>
          <cell r="D106" t="str">
            <v>TAMAS SIMZIANA</v>
          </cell>
          <cell r="E106" t="str">
            <v>TAMAS</v>
          </cell>
          <cell r="F106" t="str">
            <v>SIMZIANA</v>
          </cell>
          <cell r="G106" t="str">
            <v>referent</v>
          </cell>
          <cell r="H106">
            <v>0</v>
          </cell>
          <cell r="I106">
            <v>2284600</v>
          </cell>
          <cell r="J106">
            <v>2284600</v>
          </cell>
          <cell r="K106">
            <v>2284600</v>
          </cell>
          <cell r="L106">
            <v>0</v>
          </cell>
          <cell r="M106">
            <v>0</v>
          </cell>
          <cell r="N106">
            <v>0</v>
          </cell>
          <cell r="O106">
            <v>0</v>
          </cell>
          <cell r="P106">
            <v>0</v>
          </cell>
          <cell r="Q106">
            <v>144</v>
          </cell>
          <cell r="R106">
            <v>144</v>
          </cell>
          <cell r="S106">
            <v>0</v>
          </cell>
          <cell r="T106">
            <v>0</v>
          </cell>
          <cell r="U106">
            <v>0</v>
          </cell>
          <cell r="V106">
            <v>0</v>
          </cell>
          <cell r="W106">
            <v>0</v>
          </cell>
          <cell r="X106">
            <v>0</v>
          </cell>
          <cell r="Y106">
            <v>0</v>
          </cell>
          <cell r="Z106">
            <v>25</v>
          </cell>
          <cell r="AA106">
            <v>571150</v>
          </cell>
          <cell r="AB106">
            <v>571150</v>
          </cell>
          <cell r="AC106">
            <v>0</v>
          </cell>
          <cell r="AD106">
            <v>0</v>
          </cell>
          <cell r="AE106">
            <v>0</v>
          </cell>
          <cell r="AF106">
            <v>0</v>
          </cell>
          <cell r="AG106">
            <v>0</v>
          </cell>
          <cell r="AH106">
            <v>0</v>
          </cell>
          <cell r="AI106">
            <v>0</v>
          </cell>
          <cell r="AJ106">
            <v>0</v>
          </cell>
          <cell r="AK106">
            <v>0</v>
          </cell>
          <cell r="AL106">
            <v>1932568</v>
          </cell>
          <cell r="AM106">
            <v>0</v>
          </cell>
          <cell r="AN106">
            <v>0</v>
          </cell>
          <cell r="AO106" t="b">
            <v>0</v>
          </cell>
          <cell r="AP106">
            <v>0</v>
          </cell>
          <cell r="AQ106">
            <v>0</v>
          </cell>
          <cell r="AR106">
            <v>3500000</v>
          </cell>
          <cell r="AS106">
            <v>0</v>
          </cell>
          <cell r="AT106">
            <v>0</v>
          </cell>
          <cell r="AU106">
            <v>142788</v>
          </cell>
          <cell r="AV106">
            <v>22846</v>
          </cell>
          <cell r="AW106">
            <v>8288318</v>
          </cell>
          <cell r="AX106">
            <v>580182</v>
          </cell>
          <cell r="AY106">
            <v>0</v>
          </cell>
          <cell r="AZ106">
            <v>138900</v>
          </cell>
          <cell r="BA106">
            <v>7403602</v>
          </cell>
          <cell r="BB106">
            <v>926000</v>
          </cell>
          <cell r="BC106">
            <v>1.35</v>
          </cell>
          <cell r="BD106">
            <v>324100</v>
          </cell>
          <cell r="BE106">
            <v>1250100</v>
          </cell>
          <cell r="BF106">
            <v>6153502</v>
          </cell>
          <cell r="BG106">
            <v>1682341</v>
          </cell>
          <cell r="BH106">
            <v>5860161</v>
          </cell>
          <cell r="BI106">
            <v>0</v>
          </cell>
          <cell r="BJ106">
            <v>0</v>
          </cell>
          <cell r="BK106">
            <v>600000</v>
          </cell>
          <cell r="BL106">
            <v>0</v>
          </cell>
          <cell r="BM106">
            <v>5237315</v>
          </cell>
          <cell r="BN106" t="b">
            <v>1</v>
          </cell>
          <cell r="BO106">
            <v>22846</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F106">
            <v>0</v>
          </cell>
          <cell r="CG106">
            <v>0</v>
          </cell>
          <cell r="CH106" t="str">
            <v>DECEMBRIE</v>
          </cell>
          <cell r="CI106" t="str">
            <v>I</v>
          </cell>
          <cell r="CJ106">
            <v>0</v>
          </cell>
          <cell r="CK106" t="b">
            <v>0</v>
          </cell>
          <cell r="CL106">
            <v>0</v>
          </cell>
          <cell r="CM106">
            <v>0</v>
          </cell>
          <cell r="CN106">
            <v>0</v>
          </cell>
          <cell r="CO106">
            <v>0</v>
          </cell>
          <cell r="CP106" t="str">
            <v>N</v>
          </cell>
          <cell r="CQ106" t="str">
            <v>N</v>
          </cell>
          <cell r="CR106" t="b">
            <v>0</v>
          </cell>
          <cell r="CS106">
            <v>0</v>
          </cell>
          <cell r="CT106">
            <v>0</v>
          </cell>
          <cell r="CU106">
            <v>0</v>
          </cell>
          <cell r="CV106">
            <v>0</v>
          </cell>
          <cell r="CW106">
            <v>0</v>
          </cell>
          <cell r="CX106">
            <v>0</v>
          </cell>
          <cell r="CY106">
            <v>0</v>
          </cell>
          <cell r="CZ106">
            <v>0</v>
          </cell>
          <cell r="DA106">
            <v>0</v>
          </cell>
          <cell r="DB106">
            <v>0</v>
          </cell>
          <cell r="DC106">
            <v>0</v>
          </cell>
          <cell r="DD106">
            <v>0</v>
          </cell>
          <cell r="DE106">
            <v>0</v>
          </cell>
          <cell r="DF106">
            <v>0</v>
          </cell>
          <cell r="DG106">
            <v>0</v>
          </cell>
          <cell r="DH106">
            <v>0</v>
          </cell>
          <cell r="DI106">
            <v>0</v>
          </cell>
          <cell r="DJ106">
            <v>0</v>
          </cell>
          <cell r="DK106">
            <v>0</v>
          </cell>
          <cell r="DL106">
            <v>0</v>
          </cell>
          <cell r="DM106">
            <v>0</v>
          </cell>
          <cell r="DN106" t="b">
            <v>0</v>
          </cell>
          <cell r="DO106" t="b">
            <v>0</v>
          </cell>
          <cell r="DP106" t="b">
            <v>0</v>
          </cell>
          <cell r="DQ106" t="b">
            <v>0</v>
          </cell>
          <cell r="DR106">
            <v>0</v>
          </cell>
          <cell r="DS106">
            <v>0</v>
          </cell>
          <cell r="DT106">
            <v>0</v>
          </cell>
          <cell r="DU106">
            <v>0</v>
          </cell>
          <cell r="DV106">
            <v>0</v>
          </cell>
          <cell r="DW106">
            <v>0</v>
          </cell>
          <cell r="DX106">
            <v>0</v>
          </cell>
          <cell r="DY106">
            <v>0</v>
          </cell>
          <cell r="DZ106">
            <v>0</v>
          </cell>
          <cell r="EA106">
            <v>0</v>
          </cell>
          <cell r="EB106">
            <v>0</v>
          </cell>
          <cell r="EC106">
            <v>0</v>
          </cell>
          <cell r="ED106">
            <v>0</v>
          </cell>
          <cell r="EE106">
            <v>0</v>
          </cell>
          <cell r="EF106">
            <v>0</v>
          </cell>
          <cell r="EG106">
            <v>0</v>
          </cell>
          <cell r="EH106">
            <v>0</v>
          </cell>
          <cell r="EI106">
            <v>0</v>
          </cell>
          <cell r="EJ106">
            <v>0</v>
          </cell>
          <cell r="EK106">
            <v>0</v>
          </cell>
          <cell r="EL106">
            <v>0</v>
          </cell>
          <cell r="EM106">
            <v>0</v>
          </cell>
          <cell r="EN106">
            <v>0</v>
          </cell>
          <cell r="EO106">
            <v>0</v>
          </cell>
          <cell r="EP106">
            <v>0</v>
          </cell>
          <cell r="EQ106">
            <v>0</v>
          </cell>
          <cell r="ER106">
            <v>0</v>
          </cell>
          <cell r="ES106" t="b">
            <v>0</v>
          </cell>
          <cell r="ET106">
            <v>0</v>
          </cell>
          <cell r="EU106">
            <v>0</v>
          </cell>
          <cell r="EV106">
            <v>0</v>
          </cell>
        </row>
        <row r="107">
          <cell r="A107">
            <v>167</v>
          </cell>
          <cell r="B107" t="str">
            <v>2530306020029</v>
          </cell>
          <cell r="C107" t="str">
            <v>ESTE</v>
          </cell>
          <cell r="D107" t="str">
            <v>BALACIU FLORICA</v>
          </cell>
          <cell r="E107" t="str">
            <v>BALACIU</v>
          </cell>
          <cell r="F107" t="str">
            <v>FLORICA</v>
          </cell>
          <cell r="G107" t="str">
            <v>muncitoare nec.</v>
          </cell>
          <cell r="H107">
            <v>0</v>
          </cell>
          <cell r="I107">
            <v>2139967</v>
          </cell>
          <cell r="J107">
            <v>2139967</v>
          </cell>
          <cell r="K107">
            <v>2139967</v>
          </cell>
          <cell r="L107">
            <v>0</v>
          </cell>
          <cell r="M107">
            <v>0</v>
          </cell>
          <cell r="N107">
            <v>0</v>
          </cell>
          <cell r="O107">
            <v>0</v>
          </cell>
          <cell r="P107">
            <v>0</v>
          </cell>
          <cell r="Q107">
            <v>144</v>
          </cell>
          <cell r="R107">
            <v>144</v>
          </cell>
          <cell r="S107">
            <v>0</v>
          </cell>
          <cell r="T107">
            <v>0</v>
          </cell>
          <cell r="U107">
            <v>0</v>
          </cell>
          <cell r="V107">
            <v>0</v>
          </cell>
          <cell r="W107">
            <v>0</v>
          </cell>
          <cell r="X107">
            <v>0</v>
          </cell>
          <cell r="Y107">
            <v>0</v>
          </cell>
          <cell r="Z107">
            <v>25</v>
          </cell>
          <cell r="AA107">
            <v>534992</v>
          </cell>
          <cell r="AB107">
            <v>534992</v>
          </cell>
          <cell r="AC107">
            <v>0</v>
          </cell>
          <cell r="AD107">
            <v>0</v>
          </cell>
          <cell r="AE107">
            <v>0</v>
          </cell>
          <cell r="AF107">
            <v>0</v>
          </cell>
          <cell r="AG107">
            <v>0</v>
          </cell>
          <cell r="AH107">
            <v>0</v>
          </cell>
          <cell r="AI107">
            <v>0</v>
          </cell>
          <cell r="AJ107">
            <v>0</v>
          </cell>
          <cell r="AK107">
            <v>0</v>
          </cell>
          <cell r="AL107">
            <v>1369080</v>
          </cell>
          <cell r="AM107">
            <v>0</v>
          </cell>
          <cell r="AN107">
            <v>0</v>
          </cell>
          <cell r="AO107" t="b">
            <v>0</v>
          </cell>
          <cell r="AP107">
            <v>0</v>
          </cell>
          <cell r="AQ107">
            <v>0</v>
          </cell>
          <cell r="AR107">
            <v>3500000</v>
          </cell>
          <cell r="AS107">
            <v>0</v>
          </cell>
          <cell r="AT107">
            <v>0</v>
          </cell>
          <cell r="AU107">
            <v>133748</v>
          </cell>
          <cell r="AV107">
            <v>21400</v>
          </cell>
          <cell r="AW107">
            <v>7544039</v>
          </cell>
          <cell r="AX107">
            <v>528083</v>
          </cell>
          <cell r="AY107">
            <v>0</v>
          </cell>
          <cell r="AZ107">
            <v>138900</v>
          </cell>
          <cell r="BA107">
            <v>6721908</v>
          </cell>
          <cell r="BB107">
            <v>926000</v>
          </cell>
          <cell r="BC107">
            <v>1</v>
          </cell>
          <cell r="BD107">
            <v>0</v>
          </cell>
          <cell r="BE107">
            <v>926000</v>
          </cell>
          <cell r="BF107">
            <v>5795908</v>
          </cell>
          <cell r="BG107">
            <v>1539303</v>
          </cell>
          <cell r="BH107">
            <v>5321505</v>
          </cell>
          <cell r="BI107">
            <v>0</v>
          </cell>
          <cell r="BJ107">
            <v>0</v>
          </cell>
          <cell r="BK107">
            <v>0</v>
          </cell>
          <cell r="BL107">
            <v>0</v>
          </cell>
          <cell r="BM107">
            <v>5321505</v>
          </cell>
          <cell r="BN107" t="b">
            <v>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F107">
            <v>0</v>
          </cell>
          <cell r="CG107">
            <v>0</v>
          </cell>
          <cell r="CH107" t="str">
            <v>DECEMBRIE</v>
          </cell>
          <cell r="CJ107">
            <v>0</v>
          </cell>
          <cell r="CK107" t="b">
            <v>0</v>
          </cell>
          <cell r="CL107">
            <v>0</v>
          </cell>
          <cell r="CM107">
            <v>0</v>
          </cell>
          <cell r="CN107">
            <v>0</v>
          </cell>
          <cell r="CO107">
            <v>0</v>
          </cell>
          <cell r="CP107" t="str">
            <v>N</v>
          </cell>
          <cell r="CQ107" t="str">
            <v>N</v>
          </cell>
          <cell r="CR107" t="b">
            <v>0</v>
          </cell>
          <cell r="CS107">
            <v>0</v>
          </cell>
          <cell r="CT107">
            <v>0</v>
          </cell>
          <cell r="CU107">
            <v>0</v>
          </cell>
          <cell r="CV107">
            <v>0</v>
          </cell>
          <cell r="CW107">
            <v>0</v>
          </cell>
          <cell r="CX107">
            <v>0</v>
          </cell>
          <cell r="CY107">
            <v>0</v>
          </cell>
          <cell r="CZ107">
            <v>0</v>
          </cell>
          <cell r="DA107">
            <v>0</v>
          </cell>
          <cell r="DB107">
            <v>0</v>
          </cell>
          <cell r="DC107">
            <v>0</v>
          </cell>
          <cell r="DD107">
            <v>0</v>
          </cell>
          <cell r="DE107">
            <v>0</v>
          </cell>
          <cell r="DF107">
            <v>0</v>
          </cell>
          <cell r="DG107">
            <v>0</v>
          </cell>
          <cell r="DH107">
            <v>0</v>
          </cell>
          <cell r="DI107">
            <v>0</v>
          </cell>
          <cell r="DJ107">
            <v>0</v>
          </cell>
          <cell r="DK107">
            <v>0</v>
          </cell>
          <cell r="DL107">
            <v>0</v>
          </cell>
          <cell r="DM107">
            <v>0</v>
          </cell>
          <cell r="DN107" t="b">
            <v>0</v>
          </cell>
          <cell r="DO107" t="b">
            <v>0</v>
          </cell>
          <cell r="DP107" t="b">
            <v>0</v>
          </cell>
          <cell r="DQ107" t="b">
            <v>0</v>
          </cell>
          <cell r="DR107">
            <v>0</v>
          </cell>
          <cell r="DS107">
            <v>0</v>
          </cell>
          <cell r="DT107">
            <v>0</v>
          </cell>
          <cell r="DU107">
            <v>0</v>
          </cell>
          <cell r="DV107">
            <v>0</v>
          </cell>
          <cell r="DW107">
            <v>0</v>
          </cell>
          <cell r="DX107">
            <v>0</v>
          </cell>
          <cell r="DY107">
            <v>0</v>
          </cell>
          <cell r="DZ107">
            <v>0</v>
          </cell>
          <cell r="EA107">
            <v>0</v>
          </cell>
          <cell r="EB107">
            <v>0</v>
          </cell>
          <cell r="EC107">
            <v>0</v>
          </cell>
          <cell r="ED107">
            <v>0</v>
          </cell>
          <cell r="EE107">
            <v>0</v>
          </cell>
          <cell r="EF107">
            <v>0</v>
          </cell>
          <cell r="EG107">
            <v>0</v>
          </cell>
          <cell r="EH107">
            <v>0</v>
          </cell>
          <cell r="EI107">
            <v>0</v>
          </cell>
          <cell r="EJ107">
            <v>0</v>
          </cell>
          <cell r="EK107">
            <v>0</v>
          </cell>
          <cell r="EL107">
            <v>0</v>
          </cell>
          <cell r="EM107">
            <v>0</v>
          </cell>
          <cell r="EN107">
            <v>0</v>
          </cell>
          <cell r="EO107">
            <v>0</v>
          </cell>
          <cell r="EP107">
            <v>0</v>
          </cell>
          <cell r="EQ107">
            <v>0</v>
          </cell>
          <cell r="ER107">
            <v>0</v>
          </cell>
          <cell r="ES107" t="b">
            <v>0</v>
          </cell>
          <cell r="ET107">
            <v>0</v>
          </cell>
          <cell r="EU107">
            <v>0</v>
          </cell>
          <cell r="EV107">
            <v>0</v>
          </cell>
        </row>
        <row r="108">
          <cell r="A108">
            <v>162</v>
          </cell>
          <cell r="B108" t="str">
            <v>2540717020021</v>
          </cell>
          <cell r="C108" t="str">
            <v>ESTE</v>
          </cell>
          <cell r="D108" t="str">
            <v>BRAN MARTA-MIRONITA</v>
          </cell>
          <cell r="E108" t="str">
            <v>BRAN</v>
          </cell>
          <cell r="F108" t="str">
            <v>MARTA-MIRONITA</v>
          </cell>
          <cell r="G108" t="str">
            <v>ingrijitoare</v>
          </cell>
          <cell r="H108">
            <v>0</v>
          </cell>
          <cell r="I108">
            <v>1412000</v>
          </cell>
          <cell r="J108">
            <v>1412000</v>
          </cell>
          <cell r="K108">
            <v>1412000</v>
          </cell>
          <cell r="L108">
            <v>0</v>
          </cell>
          <cell r="M108">
            <v>0</v>
          </cell>
          <cell r="N108">
            <v>0</v>
          </cell>
          <cell r="O108">
            <v>0</v>
          </cell>
          <cell r="P108">
            <v>0</v>
          </cell>
          <cell r="Q108">
            <v>144</v>
          </cell>
          <cell r="R108">
            <v>144</v>
          </cell>
          <cell r="S108">
            <v>0</v>
          </cell>
          <cell r="T108">
            <v>0</v>
          </cell>
          <cell r="U108">
            <v>0</v>
          </cell>
          <cell r="V108">
            <v>0</v>
          </cell>
          <cell r="W108">
            <v>0</v>
          </cell>
          <cell r="X108">
            <v>0</v>
          </cell>
          <cell r="Y108">
            <v>0</v>
          </cell>
          <cell r="Z108">
            <v>25</v>
          </cell>
          <cell r="AA108">
            <v>353000</v>
          </cell>
          <cell r="AB108">
            <v>353000</v>
          </cell>
          <cell r="AC108">
            <v>0</v>
          </cell>
          <cell r="AD108">
            <v>0</v>
          </cell>
          <cell r="AE108">
            <v>0</v>
          </cell>
          <cell r="AF108">
            <v>0</v>
          </cell>
          <cell r="AG108">
            <v>0</v>
          </cell>
          <cell r="AH108">
            <v>0</v>
          </cell>
          <cell r="AI108">
            <v>0</v>
          </cell>
          <cell r="AJ108">
            <v>0</v>
          </cell>
          <cell r="AK108">
            <v>0</v>
          </cell>
          <cell r="AL108">
            <v>1192997</v>
          </cell>
          <cell r="AM108">
            <v>0</v>
          </cell>
          <cell r="AN108">
            <v>0</v>
          </cell>
          <cell r="AO108" t="b">
            <v>0</v>
          </cell>
          <cell r="AP108">
            <v>0</v>
          </cell>
          <cell r="AQ108">
            <v>0</v>
          </cell>
          <cell r="AR108">
            <v>3500000</v>
          </cell>
          <cell r="AS108">
            <v>0</v>
          </cell>
          <cell r="AT108">
            <v>0</v>
          </cell>
          <cell r="AU108">
            <v>88250</v>
          </cell>
          <cell r="AV108">
            <v>14120</v>
          </cell>
          <cell r="AW108">
            <v>6457997</v>
          </cell>
          <cell r="AX108">
            <v>452060</v>
          </cell>
          <cell r="AY108">
            <v>0</v>
          </cell>
          <cell r="AZ108">
            <v>138900</v>
          </cell>
          <cell r="BA108">
            <v>5764667</v>
          </cell>
          <cell r="BB108">
            <v>926000</v>
          </cell>
          <cell r="BC108">
            <v>1</v>
          </cell>
          <cell r="BD108">
            <v>0</v>
          </cell>
          <cell r="BE108">
            <v>926000</v>
          </cell>
          <cell r="BF108">
            <v>4838667</v>
          </cell>
          <cell r="BG108">
            <v>1213187</v>
          </cell>
          <cell r="BH108">
            <v>4690380</v>
          </cell>
          <cell r="BI108">
            <v>0</v>
          </cell>
          <cell r="BJ108">
            <v>0</v>
          </cell>
          <cell r="BK108">
            <v>0</v>
          </cell>
          <cell r="BL108">
            <v>0</v>
          </cell>
          <cell r="BM108">
            <v>4676260</v>
          </cell>
          <cell r="BN108" t="b">
            <v>1</v>
          </cell>
          <cell r="BO108">
            <v>14120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F108">
            <v>0</v>
          </cell>
          <cell r="CG108">
            <v>0</v>
          </cell>
          <cell r="CH108" t="str">
            <v>DECEMBRIE</v>
          </cell>
          <cell r="CI108" t="str">
            <v>II</v>
          </cell>
          <cell r="CJ108">
            <v>0</v>
          </cell>
          <cell r="CK108" t="b">
            <v>0</v>
          </cell>
          <cell r="CL108">
            <v>0</v>
          </cell>
          <cell r="CM108">
            <v>0</v>
          </cell>
          <cell r="CN108">
            <v>0</v>
          </cell>
          <cell r="CO108">
            <v>0</v>
          </cell>
          <cell r="CP108" t="str">
            <v>N</v>
          </cell>
          <cell r="CQ108" t="str">
            <v>N</v>
          </cell>
          <cell r="CR108" t="b">
            <v>0</v>
          </cell>
          <cell r="CS108">
            <v>0</v>
          </cell>
          <cell r="CT108">
            <v>0</v>
          </cell>
          <cell r="CU108">
            <v>0</v>
          </cell>
          <cell r="CV108">
            <v>0</v>
          </cell>
          <cell r="CW108">
            <v>0</v>
          </cell>
          <cell r="CX108">
            <v>0</v>
          </cell>
          <cell r="CY108">
            <v>0</v>
          </cell>
          <cell r="CZ108">
            <v>0</v>
          </cell>
          <cell r="DA108">
            <v>0</v>
          </cell>
          <cell r="DB108">
            <v>0</v>
          </cell>
          <cell r="DC108">
            <v>0</v>
          </cell>
          <cell r="DD108">
            <v>0</v>
          </cell>
          <cell r="DE108">
            <v>0</v>
          </cell>
          <cell r="DF108">
            <v>0</v>
          </cell>
          <cell r="DG108">
            <v>0</v>
          </cell>
          <cell r="DH108">
            <v>0</v>
          </cell>
          <cell r="DI108">
            <v>0</v>
          </cell>
          <cell r="DJ108">
            <v>0</v>
          </cell>
          <cell r="DK108">
            <v>0</v>
          </cell>
          <cell r="DL108">
            <v>0</v>
          </cell>
          <cell r="DM108">
            <v>0</v>
          </cell>
          <cell r="DN108" t="b">
            <v>0</v>
          </cell>
          <cell r="DO108" t="b">
            <v>0</v>
          </cell>
          <cell r="DP108" t="b">
            <v>0</v>
          </cell>
          <cell r="DQ108" t="b">
            <v>0</v>
          </cell>
          <cell r="DR108">
            <v>0</v>
          </cell>
          <cell r="DS108">
            <v>0</v>
          </cell>
          <cell r="DT108">
            <v>0</v>
          </cell>
          <cell r="DU108">
            <v>0</v>
          </cell>
          <cell r="DV108">
            <v>0</v>
          </cell>
          <cell r="DW108">
            <v>0</v>
          </cell>
          <cell r="DX108">
            <v>0</v>
          </cell>
          <cell r="DY108">
            <v>0</v>
          </cell>
          <cell r="DZ108">
            <v>0</v>
          </cell>
          <cell r="EA108">
            <v>0</v>
          </cell>
          <cell r="EB108">
            <v>0</v>
          </cell>
          <cell r="EC108">
            <v>0</v>
          </cell>
          <cell r="ED108">
            <v>0</v>
          </cell>
          <cell r="EE108">
            <v>0</v>
          </cell>
          <cell r="EF108">
            <v>0</v>
          </cell>
          <cell r="EG108">
            <v>0</v>
          </cell>
          <cell r="EH108">
            <v>0</v>
          </cell>
          <cell r="EI108">
            <v>0</v>
          </cell>
          <cell r="EJ108">
            <v>0</v>
          </cell>
          <cell r="EK108">
            <v>0</v>
          </cell>
          <cell r="EL108">
            <v>0</v>
          </cell>
          <cell r="EM108">
            <v>0</v>
          </cell>
          <cell r="EN108">
            <v>0</v>
          </cell>
          <cell r="EO108">
            <v>0</v>
          </cell>
          <cell r="EP108">
            <v>0</v>
          </cell>
          <cell r="EQ108">
            <v>0</v>
          </cell>
          <cell r="ER108">
            <v>0</v>
          </cell>
          <cell r="ES108" t="b">
            <v>0</v>
          </cell>
          <cell r="ET108">
            <v>0</v>
          </cell>
          <cell r="EU108">
            <v>0</v>
          </cell>
          <cell r="EV108">
            <v>0</v>
          </cell>
        </row>
        <row r="109">
          <cell r="A109">
            <v>157</v>
          </cell>
          <cell r="B109" t="str">
            <v>2621023020054</v>
          </cell>
          <cell r="C109" t="str">
            <v>ESTE</v>
          </cell>
          <cell r="D109" t="str">
            <v>STANIS FLORENTINA-DANA</v>
          </cell>
          <cell r="E109" t="str">
            <v>STANIS</v>
          </cell>
          <cell r="F109" t="str">
            <v>FLORENTINA-DANA</v>
          </cell>
          <cell r="G109" t="str">
            <v>referent</v>
          </cell>
          <cell r="H109">
            <v>0</v>
          </cell>
          <cell r="I109">
            <v>2238400</v>
          </cell>
          <cell r="J109">
            <v>2238400</v>
          </cell>
          <cell r="K109">
            <v>2238400</v>
          </cell>
          <cell r="L109">
            <v>0</v>
          </cell>
          <cell r="M109">
            <v>0</v>
          </cell>
          <cell r="N109">
            <v>0</v>
          </cell>
          <cell r="O109">
            <v>0</v>
          </cell>
          <cell r="P109">
            <v>0</v>
          </cell>
          <cell r="Q109">
            <v>144</v>
          </cell>
          <cell r="R109">
            <v>144</v>
          </cell>
          <cell r="S109">
            <v>0</v>
          </cell>
          <cell r="T109">
            <v>0</v>
          </cell>
          <cell r="U109">
            <v>0</v>
          </cell>
          <cell r="V109">
            <v>0</v>
          </cell>
          <cell r="W109">
            <v>0</v>
          </cell>
          <cell r="X109">
            <v>0</v>
          </cell>
          <cell r="Y109">
            <v>0</v>
          </cell>
          <cell r="Z109">
            <v>15</v>
          </cell>
          <cell r="AA109">
            <v>335760</v>
          </cell>
          <cell r="AB109">
            <v>335760</v>
          </cell>
          <cell r="AC109">
            <v>0</v>
          </cell>
          <cell r="AD109">
            <v>0</v>
          </cell>
          <cell r="AE109">
            <v>0</v>
          </cell>
          <cell r="AF109">
            <v>0</v>
          </cell>
          <cell r="AG109">
            <v>0</v>
          </cell>
          <cell r="AH109">
            <v>0</v>
          </cell>
          <cell r="AI109">
            <v>0</v>
          </cell>
          <cell r="AJ109">
            <v>0</v>
          </cell>
          <cell r="AK109">
            <v>0</v>
          </cell>
          <cell r="AL109">
            <v>1895124</v>
          </cell>
          <cell r="AM109">
            <v>0</v>
          </cell>
          <cell r="AN109">
            <v>0</v>
          </cell>
          <cell r="AO109" t="b">
            <v>0</v>
          </cell>
          <cell r="AP109">
            <v>0</v>
          </cell>
          <cell r="AQ109">
            <v>0</v>
          </cell>
          <cell r="AR109">
            <v>3500000</v>
          </cell>
          <cell r="AS109">
            <v>0</v>
          </cell>
          <cell r="AT109">
            <v>0</v>
          </cell>
          <cell r="AU109">
            <v>128708</v>
          </cell>
          <cell r="AV109">
            <v>22384</v>
          </cell>
          <cell r="AW109">
            <v>7969284</v>
          </cell>
          <cell r="AX109">
            <v>557850</v>
          </cell>
          <cell r="AY109">
            <v>0</v>
          </cell>
          <cell r="AZ109">
            <v>138900</v>
          </cell>
          <cell r="BA109">
            <v>7121442</v>
          </cell>
          <cell r="BB109">
            <v>926000</v>
          </cell>
          <cell r="BC109">
            <v>1</v>
          </cell>
          <cell r="BD109">
            <v>0</v>
          </cell>
          <cell r="BE109">
            <v>926000</v>
          </cell>
          <cell r="BF109">
            <v>6195442</v>
          </cell>
          <cell r="BG109">
            <v>1699117</v>
          </cell>
          <cell r="BH109">
            <v>5561225</v>
          </cell>
          <cell r="BI109">
            <v>0</v>
          </cell>
          <cell r="BJ109">
            <v>0</v>
          </cell>
          <cell r="BK109">
            <v>0</v>
          </cell>
          <cell r="BL109">
            <v>0</v>
          </cell>
          <cell r="BM109">
            <v>5538841</v>
          </cell>
          <cell r="BN109" t="b">
            <v>1</v>
          </cell>
          <cell r="BO109">
            <v>22384</v>
          </cell>
          <cell r="BP109">
            <v>0</v>
          </cell>
          <cell r="BQ109">
            <v>0</v>
          </cell>
          <cell r="BR109">
            <v>0</v>
          </cell>
          <cell r="BS109">
            <v>0</v>
          </cell>
          <cell r="BT109">
            <v>0</v>
          </cell>
          <cell r="BU109">
            <v>0</v>
          </cell>
          <cell r="BV109">
            <v>0</v>
          </cell>
          <cell r="BW109">
            <v>0</v>
          </cell>
          <cell r="BX109">
            <v>0</v>
          </cell>
          <cell r="BY109">
            <v>0</v>
          </cell>
          <cell r="BZ109">
            <v>0</v>
          </cell>
          <cell r="CA109">
            <v>0</v>
          </cell>
          <cell r="CB109">
            <v>0</v>
          </cell>
          <cell r="CC109">
            <v>0</v>
          </cell>
          <cell r="CD109">
            <v>0</v>
          </cell>
          <cell r="CF109">
            <v>0</v>
          </cell>
          <cell r="CG109">
            <v>0</v>
          </cell>
          <cell r="CH109" t="str">
            <v>DECEMBRIE</v>
          </cell>
          <cell r="CI109" t="str">
            <v>I</v>
          </cell>
          <cell r="CJ109">
            <v>0</v>
          </cell>
          <cell r="CK109" t="b">
            <v>0</v>
          </cell>
          <cell r="CL109">
            <v>0</v>
          </cell>
          <cell r="CM109">
            <v>0</v>
          </cell>
          <cell r="CN109">
            <v>0</v>
          </cell>
          <cell r="CO109">
            <v>0</v>
          </cell>
          <cell r="CP109" t="str">
            <v>N</v>
          </cell>
          <cell r="CQ109" t="str">
            <v>N</v>
          </cell>
          <cell r="CR109" t="b">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cell r="DF109">
            <v>0</v>
          </cell>
          <cell r="DG109">
            <v>0</v>
          </cell>
          <cell r="DH109">
            <v>0</v>
          </cell>
          <cell r="DI109">
            <v>0</v>
          </cell>
          <cell r="DJ109">
            <v>0</v>
          </cell>
          <cell r="DK109">
            <v>0</v>
          </cell>
          <cell r="DL109">
            <v>0</v>
          </cell>
          <cell r="DM109">
            <v>0</v>
          </cell>
          <cell r="DN109" t="b">
            <v>0</v>
          </cell>
          <cell r="DO109" t="b">
            <v>0</v>
          </cell>
          <cell r="DP109" t="b">
            <v>0</v>
          </cell>
          <cell r="DQ109" t="b">
            <v>0</v>
          </cell>
          <cell r="DR109">
            <v>0</v>
          </cell>
          <cell r="DS109">
            <v>0</v>
          </cell>
          <cell r="DT109">
            <v>0</v>
          </cell>
          <cell r="DU109">
            <v>0</v>
          </cell>
          <cell r="DV109">
            <v>0</v>
          </cell>
          <cell r="DW109">
            <v>0</v>
          </cell>
          <cell r="DX109">
            <v>0</v>
          </cell>
          <cell r="DY109">
            <v>0</v>
          </cell>
          <cell r="DZ109">
            <v>0</v>
          </cell>
          <cell r="EA109">
            <v>0</v>
          </cell>
          <cell r="EB109">
            <v>0</v>
          </cell>
          <cell r="EC109">
            <v>0</v>
          </cell>
          <cell r="ED109">
            <v>0</v>
          </cell>
          <cell r="EE109">
            <v>0</v>
          </cell>
          <cell r="EF109">
            <v>0</v>
          </cell>
          <cell r="EG109">
            <v>0</v>
          </cell>
          <cell r="EH109">
            <v>0</v>
          </cell>
          <cell r="EI109">
            <v>0</v>
          </cell>
          <cell r="EJ109">
            <v>0</v>
          </cell>
          <cell r="EK109">
            <v>0</v>
          </cell>
          <cell r="EL109">
            <v>0</v>
          </cell>
          <cell r="EM109">
            <v>0</v>
          </cell>
          <cell r="EN109">
            <v>0</v>
          </cell>
          <cell r="EO109">
            <v>0</v>
          </cell>
          <cell r="EP109">
            <v>0</v>
          </cell>
          <cell r="EQ109">
            <v>0</v>
          </cell>
          <cell r="ER109">
            <v>0</v>
          </cell>
          <cell r="ES109" t="b">
            <v>0</v>
          </cell>
          <cell r="ET109">
            <v>0</v>
          </cell>
          <cell r="EU109">
            <v>0</v>
          </cell>
          <cell r="EV109">
            <v>0</v>
          </cell>
        </row>
        <row r="110">
          <cell r="A110">
            <v>170</v>
          </cell>
          <cell r="B110" t="str">
            <v>1710106020026</v>
          </cell>
          <cell r="C110" t="str">
            <v>ESTE</v>
          </cell>
          <cell r="D110" t="str">
            <v>GURBAN TUDOR</v>
          </cell>
          <cell r="E110" t="str">
            <v>GURBAN</v>
          </cell>
          <cell r="F110" t="str">
            <v>TUDOR</v>
          </cell>
          <cell r="G110" t="str">
            <v>paznic</v>
          </cell>
          <cell r="H110">
            <v>0</v>
          </cell>
          <cell r="I110">
            <v>1412000</v>
          </cell>
          <cell r="J110">
            <v>1412000</v>
          </cell>
          <cell r="K110">
            <v>1412000</v>
          </cell>
          <cell r="L110">
            <v>0</v>
          </cell>
          <cell r="M110">
            <v>0</v>
          </cell>
          <cell r="N110">
            <v>0</v>
          </cell>
          <cell r="O110">
            <v>0</v>
          </cell>
          <cell r="P110">
            <v>0</v>
          </cell>
          <cell r="Q110">
            <v>144</v>
          </cell>
          <cell r="R110">
            <v>144</v>
          </cell>
          <cell r="S110">
            <v>0</v>
          </cell>
          <cell r="T110">
            <v>0</v>
          </cell>
          <cell r="U110">
            <v>0</v>
          </cell>
          <cell r="V110">
            <v>0</v>
          </cell>
          <cell r="W110">
            <v>0</v>
          </cell>
          <cell r="X110">
            <v>144</v>
          </cell>
          <cell r="Y110">
            <v>353000</v>
          </cell>
          <cell r="Z110">
            <v>10</v>
          </cell>
          <cell r="AA110">
            <v>141200</v>
          </cell>
          <cell r="AB110">
            <v>141200</v>
          </cell>
          <cell r="AC110">
            <v>0</v>
          </cell>
          <cell r="AD110">
            <v>0</v>
          </cell>
          <cell r="AE110">
            <v>0</v>
          </cell>
          <cell r="AF110">
            <v>0</v>
          </cell>
          <cell r="AG110">
            <v>0</v>
          </cell>
          <cell r="AH110">
            <v>0</v>
          </cell>
          <cell r="AI110">
            <v>0</v>
          </cell>
          <cell r="AJ110">
            <v>0</v>
          </cell>
          <cell r="AK110">
            <v>0</v>
          </cell>
          <cell r="AL110">
            <v>1192997</v>
          </cell>
          <cell r="AM110">
            <v>0</v>
          </cell>
          <cell r="AN110">
            <v>0</v>
          </cell>
          <cell r="AO110" t="b">
            <v>0</v>
          </cell>
          <cell r="AP110">
            <v>0</v>
          </cell>
          <cell r="AQ110">
            <v>0</v>
          </cell>
          <cell r="AR110">
            <v>3500000</v>
          </cell>
          <cell r="AS110">
            <v>0</v>
          </cell>
          <cell r="AT110">
            <v>0</v>
          </cell>
          <cell r="AU110">
            <v>77660</v>
          </cell>
          <cell r="AV110">
            <v>14120</v>
          </cell>
          <cell r="AW110">
            <v>6599197</v>
          </cell>
          <cell r="AX110">
            <v>461944</v>
          </cell>
          <cell r="AY110">
            <v>0</v>
          </cell>
          <cell r="AZ110">
            <v>138900</v>
          </cell>
          <cell r="BA110">
            <v>5906573</v>
          </cell>
          <cell r="BB110">
            <v>926000</v>
          </cell>
          <cell r="BC110">
            <v>1</v>
          </cell>
          <cell r="BD110">
            <v>0</v>
          </cell>
          <cell r="BE110">
            <v>926000</v>
          </cell>
          <cell r="BF110">
            <v>4980573</v>
          </cell>
          <cell r="BG110">
            <v>1261435</v>
          </cell>
          <cell r="BH110">
            <v>4784038</v>
          </cell>
          <cell r="BI110">
            <v>0</v>
          </cell>
          <cell r="BJ110">
            <v>0</v>
          </cell>
          <cell r="BK110">
            <v>0</v>
          </cell>
          <cell r="BL110">
            <v>0</v>
          </cell>
          <cell r="BM110">
            <v>4769918</v>
          </cell>
          <cell r="BN110" t="b">
            <v>1</v>
          </cell>
          <cell r="BO110">
            <v>14120</v>
          </cell>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C110">
            <v>0</v>
          </cell>
          <cell r="CD110">
            <v>0</v>
          </cell>
          <cell r="CF110">
            <v>0</v>
          </cell>
          <cell r="CG110">
            <v>0</v>
          </cell>
          <cell r="CH110" t="str">
            <v>DECEMBRIE</v>
          </cell>
          <cell r="CI110" t="str">
            <v>II</v>
          </cell>
          <cell r="CJ110">
            <v>0</v>
          </cell>
          <cell r="CK110" t="b">
            <v>0</v>
          </cell>
          <cell r="CL110">
            <v>0</v>
          </cell>
          <cell r="CM110">
            <v>0</v>
          </cell>
          <cell r="CN110">
            <v>0</v>
          </cell>
          <cell r="CO110">
            <v>0</v>
          </cell>
          <cell r="CP110" t="str">
            <v>N</v>
          </cell>
          <cell r="CQ110" t="str">
            <v>N</v>
          </cell>
          <cell r="CR110" t="b">
            <v>0</v>
          </cell>
          <cell r="CS110">
            <v>0</v>
          </cell>
          <cell r="CT110">
            <v>0</v>
          </cell>
          <cell r="CU110">
            <v>0</v>
          </cell>
          <cell r="CV110">
            <v>0</v>
          </cell>
          <cell r="CW110">
            <v>0</v>
          </cell>
          <cell r="CX110">
            <v>0</v>
          </cell>
          <cell r="CY110">
            <v>0</v>
          </cell>
          <cell r="CZ110">
            <v>0</v>
          </cell>
          <cell r="DA110">
            <v>0</v>
          </cell>
          <cell r="DB110">
            <v>0</v>
          </cell>
          <cell r="DC110">
            <v>0</v>
          </cell>
          <cell r="DD110">
            <v>0</v>
          </cell>
          <cell r="DE110">
            <v>0</v>
          </cell>
          <cell r="DF110">
            <v>0</v>
          </cell>
          <cell r="DG110">
            <v>0</v>
          </cell>
          <cell r="DH110">
            <v>0</v>
          </cell>
          <cell r="DI110">
            <v>0</v>
          </cell>
          <cell r="DJ110">
            <v>0</v>
          </cell>
          <cell r="DK110">
            <v>0</v>
          </cell>
          <cell r="DL110">
            <v>0</v>
          </cell>
          <cell r="DM110">
            <v>0</v>
          </cell>
          <cell r="DN110" t="b">
            <v>0</v>
          </cell>
          <cell r="DO110" t="b">
            <v>0</v>
          </cell>
          <cell r="DP110" t="b">
            <v>0</v>
          </cell>
          <cell r="DQ110" t="b">
            <v>0</v>
          </cell>
          <cell r="DR110">
            <v>0</v>
          </cell>
          <cell r="DS110">
            <v>0</v>
          </cell>
          <cell r="DT110">
            <v>0</v>
          </cell>
          <cell r="DU110">
            <v>0</v>
          </cell>
          <cell r="DV110">
            <v>0</v>
          </cell>
          <cell r="DW110">
            <v>0</v>
          </cell>
          <cell r="DX110">
            <v>0</v>
          </cell>
          <cell r="DY110">
            <v>0</v>
          </cell>
          <cell r="DZ110">
            <v>0</v>
          </cell>
          <cell r="EA110">
            <v>0</v>
          </cell>
          <cell r="EB110">
            <v>0</v>
          </cell>
          <cell r="EC110">
            <v>0</v>
          </cell>
          <cell r="ED110">
            <v>0</v>
          </cell>
          <cell r="EE110">
            <v>0</v>
          </cell>
          <cell r="EF110">
            <v>0</v>
          </cell>
          <cell r="EG110">
            <v>0</v>
          </cell>
          <cell r="EH110">
            <v>0</v>
          </cell>
          <cell r="EI110">
            <v>0</v>
          </cell>
          <cell r="EJ110">
            <v>0</v>
          </cell>
          <cell r="EK110">
            <v>0</v>
          </cell>
          <cell r="EL110">
            <v>0</v>
          </cell>
          <cell r="EM110">
            <v>0</v>
          </cell>
          <cell r="EN110">
            <v>0</v>
          </cell>
          <cell r="EO110">
            <v>0</v>
          </cell>
          <cell r="EP110">
            <v>0</v>
          </cell>
          <cell r="EQ110">
            <v>0</v>
          </cell>
          <cell r="ER110">
            <v>0</v>
          </cell>
          <cell r="ES110" t="b">
            <v>0</v>
          </cell>
          <cell r="ET110">
            <v>0</v>
          </cell>
          <cell r="EU110">
            <v>0</v>
          </cell>
          <cell r="EV110">
            <v>0</v>
          </cell>
        </row>
        <row r="111">
          <cell r="A111">
            <v>148</v>
          </cell>
          <cell r="B111" t="str">
            <v>1540122020011</v>
          </cell>
          <cell r="C111" t="str">
            <v>ESTE</v>
          </cell>
          <cell r="D111" t="str">
            <v>BOSZORMENYI ROBERT</v>
          </cell>
          <cell r="E111" t="str">
            <v>BOSZORMENYI</v>
          </cell>
          <cell r="F111" t="str">
            <v>ROBERT</v>
          </cell>
          <cell r="G111" t="str">
            <v>referent</v>
          </cell>
          <cell r="H111">
            <v>0</v>
          </cell>
          <cell r="I111">
            <v>2146000</v>
          </cell>
          <cell r="J111">
            <v>2146000</v>
          </cell>
          <cell r="K111">
            <v>2146000</v>
          </cell>
          <cell r="L111">
            <v>0</v>
          </cell>
          <cell r="M111">
            <v>0</v>
          </cell>
          <cell r="N111">
            <v>0</v>
          </cell>
          <cell r="O111">
            <v>0</v>
          </cell>
          <cell r="P111">
            <v>0</v>
          </cell>
          <cell r="Q111">
            <v>144</v>
          </cell>
          <cell r="R111">
            <v>144</v>
          </cell>
          <cell r="S111">
            <v>0</v>
          </cell>
          <cell r="T111">
            <v>0</v>
          </cell>
          <cell r="U111">
            <v>0</v>
          </cell>
          <cell r="V111">
            <v>0</v>
          </cell>
          <cell r="W111">
            <v>0</v>
          </cell>
          <cell r="X111">
            <v>0</v>
          </cell>
          <cell r="Y111">
            <v>0</v>
          </cell>
          <cell r="Z111">
            <v>25</v>
          </cell>
          <cell r="AA111">
            <v>536500</v>
          </cell>
          <cell r="AB111">
            <v>536500</v>
          </cell>
          <cell r="AC111">
            <v>0</v>
          </cell>
          <cell r="AD111">
            <v>0</v>
          </cell>
          <cell r="AE111">
            <v>0</v>
          </cell>
          <cell r="AF111">
            <v>0</v>
          </cell>
          <cell r="AG111">
            <v>0</v>
          </cell>
          <cell r="AH111">
            <v>0</v>
          </cell>
          <cell r="AI111">
            <v>0</v>
          </cell>
          <cell r="AJ111">
            <v>0</v>
          </cell>
          <cell r="AK111">
            <v>0</v>
          </cell>
          <cell r="AL111">
            <v>1815079</v>
          </cell>
          <cell r="AM111">
            <v>0</v>
          </cell>
          <cell r="AN111">
            <v>0</v>
          </cell>
          <cell r="AO111" t="b">
            <v>0</v>
          </cell>
          <cell r="AP111">
            <v>0</v>
          </cell>
          <cell r="AQ111">
            <v>0</v>
          </cell>
          <cell r="AR111">
            <v>3500000</v>
          </cell>
          <cell r="AS111">
            <v>0</v>
          </cell>
          <cell r="AT111">
            <v>0</v>
          </cell>
          <cell r="AU111">
            <v>134125</v>
          </cell>
          <cell r="AV111">
            <v>21460</v>
          </cell>
          <cell r="AW111">
            <v>7997579</v>
          </cell>
          <cell r="AX111">
            <v>559831</v>
          </cell>
          <cell r="AY111">
            <v>0</v>
          </cell>
          <cell r="AZ111">
            <v>138900</v>
          </cell>
          <cell r="BA111">
            <v>7143263</v>
          </cell>
          <cell r="BB111">
            <v>926000</v>
          </cell>
          <cell r="BC111">
            <v>1</v>
          </cell>
          <cell r="BD111">
            <v>0</v>
          </cell>
          <cell r="BE111">
            <v>926000</v>
          </cell>
          <cell r="BF111">
            <v>6217263</v>
          </cell>
          <cell r="BG111">
            <v>1707845</v>
          </cell>
          <cell r="BH111">
            <v>5574318</v>
          </cell>
          <cell r="BI111">
            <v>0</v>
          </cell>
          <cell r="BJ111">
            <v>0</v>
          </cell>
          <cell r="BK111">
            <v>0</v>
          </cell>
          <cell r="BL111">
            <v>0</v>
          </cell>
          <cell r="BM111">
            <v>5552858</v>
          </cell>
          <cell r="BN111" t="b">
            <v>1</v>
          </cell>
          <cell r="BO111">
            <v>21460</v>
          </cell>
          <cell r="BP111">
            <v>0</v>
          </cell>
          <cell r="BQ111">
            <v>0</v>
          </cell>
          <cell r="BR111">
            <v>0</v>
          </cell>
          <cell r="BS111">
            <v>0</v>
          </cell>
          <cell r="BT111">
            <v>0</v>
          </cell>
          <cell r="BU111">
            <v>0</v>
          </cell>
          <cell r="BV111">
            <v>0</v>
          </cell>
          <cell r="BW111">
            <v>0</v>
          </cell>
          <cell r="BX111">
            <v>0</v>
          </cell>
          <cell r="BY111">
            <v>0</v>
          </cell>
          <cell r="BZ111">
            <v>0</v>
          </cell>
          <cell r="CA111">
            <v>0</v>
          </cell>
          <cell r="CB111">
            <v>0</v>
          </cell>
          <cell r="CC111">
            <v>0</v>
          </cell>
          <cell r="CD111">
            <v>0</v>
          </cell>
          <cell r="CF111">
            <v>0</v>
          </cell>
          <cell r="CG111">
            <v>0</v>
          </cell>
          <cell r="CH111" t="str">
            <v>DECEMBRIE</v>
          </cell>
          <cell r="CI111" t="str">
            <v>I</v>
          </cell>
          <cell r="CJ111">
            <v>0</v>
          </cell>
          <cell r="CK111" t="b">
            <v>0</v>
          </cell>
          <cell r="CL111">
            <v>0</v>
          </cell>
          <cell r="CM111">
            <v>0</v>
          </cell>
          <cell r="CN111">
            <v>0</v>
          </cell>
          <cell r="CO111">
            <v>0</v>
          </cell>
          <cell r="CP111" t="str">
            <v>N</v>
          </cell>
          <cell r="CQ111" t="str">
            <v>N</v>
          </cell>
          <cell r="CR111" t="b">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G111">
            <v>0</v>
          </cell>
          <cell r="DH111">
            <v>0</v>
          </cell>
          <cell r="DI111">
            <v>0</v>
          </cell>
          <cell r="DJ111">
            <v>0</v>
          </cell>
          <cell r="DK111">
            <v>0</v>
          </cell>
          <cell r="DL111">
            <v>0</v>
          </cell>
          <cell r="DM111">
            <v>0</v>
          </cell>
          <cell r="DN111" t="b">
            <v>0</v>
          </cell>
          <cell r="DO111" t="b">
            <v>0</v>
          </cell>
          <cell r="DP111" t="b">
            <v>0</v>
          </cell>
          <cell r="DQ111" t="b">
            <v>0</v>
          </cell>
          <cell r="DR111">
            <v>0</v>
          </cell>
          <cell r="DS111">
            <v>0</v>
          </cell>
          <cell r="DT111">
            <v>0</v>
          </cell>
          <cell r="DU111">
            <v>0</v>
          </cell>
          <cell r="DV111">
            <v>0</v>
          </cell>
          <cell r="DW111">
            <v>0</v>
          </cell>
          <cell r="DX111">
            <v>0</v>
          </cell>
          <cell r="DY111">
            <v>0</v>
          </cell>
          <cell r="DZ111">
            <v>0</v>
          </cell>
          <cell r="EA111">
            <v>0</v>
          </cell>
          <cell r="EB111">
            <v>0</v>
          </cell>
          <cell r="EC111">
            <v>0</v>
          </cell>
          <cell r="ED111">
            <v>0</v>
          </cell>
          <cell r="EE111">
            <v>0</v>
          </cell>
          <cell r="EF111">
            <v>0</v>
          </cell>
          <cell r="EG111">
            <v>0</v>
          </cell>
          <cell r="EH111">
            <v>0</v>
          </cell>
          <cell r="EI111">
            <v>0</v>
          </cell>
          <cell r="EJ111">
            <v>0</v>
          </cell>
          <cell r="EK111">
            <v>0</v>
          </cell>
          <cell r="EL111">
            <v>0</v>
          </cell>
          <cell r="EM111">
            <v>0</v>
          </cell>
          <cell r="EN111">
            <v>0</v>
          </cell>
          <cell r="EO111">
            <v>0</v>
          </cell>
          <cell r="EP111">
            <v>0</v>
          </cell>
          <cell r="EQ111">
            <v>0</v>
          </cell>
          <cell r="ER111">
            <v>0</v>
          </cell>
          <cell r="ES111" t="b">
            <v>0</v>
          </cell>
          <cell r="ET111">
            <v>0</v>
          </cell>
          <cell r="EU111">
            <v>0</v>
          </cell>
          <cell r="EV111">
            <v>0</v>
          </cell>
        </row>
        <row r="112">
          <cell r="A112">
            <v>155</v>
          </cell>
          <cell r="B112" t="str">
            <v>1690915120662</v>
          </cell>
          <cell r="C112" t="str">
            <v>ESTE</v>
          </cell>
          <cell r="D112" t="str">
            <v>MURESAN VASILE-EMIL</v>
          </cell>
          <cell r="E112" t="str">
            <v>MURESAN</v>
          </cell>
          <cell r="F112" t="str">
            <v>VASILE-EMIL</v>
          </cell>
          <cell r="G112" t="str">
            <v>referent</v>
          </cell>
          <cell r="H112">
            <v>0</v>
          </cell>
          <cell r="I112">
            <v>2192200</v>
          </cell>
          <cell r="J112">
            <v>2192200</v>
          </cell>
          <cell r="K112">
            <v>2192200</v>
          </cell>
          <cell r="L112">
            <v>0</v>
          </cell>
          <cell r="M112">
            <v>0</v>
          </cell>
          <cell r="N112">
            <v>0</v>
          </cell>
          <cell r="O112">
            <v>0</v>
          </cell>
          <cell r="P112">
            <v>0</v>
          </cell>
          <cell r="Q112">
            <v>144</v>
          </cell>
          <cell r="R112">
            <v>144</v>
          </cell>
          <cell r="S112">
            <v>0</v>
          </cell>
          <cell r="T112">
            <v>0</v>
          </cell>
          <cell r="U112">
            <v>0</v>
          </cell>
          <cell r="V112">
            <v>0</v>
          </cell>
          <cell r="W112">
            <v>0</v>
          </cell>
          <cell r="X112">
            <v>0</v>
          </cell>
          <cell r="Y112">
            <v>0</v>
          </cell>
          <cell r="Z112">
            <v>15</v>
          </cell>
          <cell r="AA112">
            <v>328830</v>
          </cell>
          <cell r="AB112">
            <v>328830</v>
          </cell>
          <cell r="AC112">
            <v>0</v>
          </cell>
          <cell r="AD112">
            <v>0</v>
          </cell>
          <cell r="AE112">
            <v>0</v>
          </cell>
          <cell r="AF112">
            <v>0</v>
          </cell>
          <cell r="AG112">
            <v>0</v>
          </cell>
          <cell r="AH112">
            <v>0</v>
          </cell>
          <cell r="AI112">
            <v>0</v>
          </cell>
          <cell r="AJ112">
            <v>0</v>
          </cell>
          <cell r="AK112">
            <v>0</v>
          </cell>
          <cell r="AL112">
            <v>1852429</v>
          </cell>
          <cell r="AM112">
            <v>0</v>
          </cell>
          <cell r="AN112">
            <v>0</v>
          </cell>
          <cell r="AO112" t="b">
            <v>0</v>
          </cell>
          <cell r="AP112">
            <v>0</v>
          </cell>
          <cell r="AQ112">
            <v>0</v>
          </cell>
          <cell r="AR112">
            <v>3500000</v>
          </cell>
          <cell r="AS112">
            <v>0</v>
          </cell>
          <cell r="AT112">
            <v>0</v>
          </cell>
          <cell r="AU112">
            <v>126052</v>
          </cell>
          <cell r="AV112">
            <v>21922</v>
          </cell>
          <cell r="AW112">
            <v>7873459</v>
          </cell>
          <cell r="AX112">
            <v>551142</v>
          </cell>
          <cell r="AY112">
            <v>0</v>
          </cell>
          <cell r="AZ112">
            <v>138900</v>
          </cell>
          <cell r="BA112">
            <v>7035443</v>
          </cell>
          <cell r="BB112">
            <v>926000</v>
          </cell>
          <cell r="BC112">
            <v>1.35</v>
          </cell>
          <cell r="BD112">
            <v>324100</v>
          </cell>
          <cell r="BE112">
            <v>1250100</v>
          </cell>
          <cell r="BF112">
            <v>5785343</v>
          </cell>
          <cell r="BG112">
            <v>1535077</v>
          </cell>
          <cell r="BH112">
            <v>5639266</v>
          </cell>
          <cell r="BI112">
            <v>0</v>
          </cell>
          <cell r="BJ112">
            <v>0</v>
          </cell>
          <cell r="BK112">
            <v>0</v>
          </cell>
          <cell r="BL112">
            <v>0</v>
          </cell>
          <cell r="BM112">
            <v>5617344</v>
          </cell>
          <cell r="BN112" t="b">
            <v>1</v>
          </cell>
          <cell r="BO112">
            <v>21922</v>
          </cell>
          <cell r="BP112">
            <v>0</v>
          </cell>
          <cell r="BQ112">
            <v>0</v>
          </cell>
          <cell r="BR112">
            <v>0</v>
          </cell>
          <cell r="BS112">
            <v>0</v>
          </cell>
          <cell r="BT112">
            <v>0</v>
          </cell>
          <cell r="BU112">
            <v>0</v>
          </cell>
          <cell r="BV112">
            <v>0</v>
          </cell>
          <cell r="BW112">
            <v>0</v>
          </cell>
          <cell r="BX112">
            <v>0</v>
          </cell>
          <cell r="BY112">
            <v>0</v>
          </cell>
          <cell r="BZ112">
            <v>0</v>
          </cell>
          <cell r="CA112">
            <v>0</v>
          </cell>
          <cell r="CB112">
            <v>0</v>
          </cell>
          <cell r="CC112">
            <v>0</v>
          </cell>
          <cell r="CD112">
            <v>0</v>
          </cell>
          <cell r="CF112">
            <v>0</v>
          </cell>
          <cell r="CG112">
            <v>0</v>
          </cell>
          <cell r="CH112" t="str">
            <v>DECEMBRIE</v>
          </cell>
          <cell r="CI112" t="str">
            <v>I</v>
          </cell>
          <cell r="CJ112">
            <v>0</v>
          </cell>
          <cell r="CK112" t="b">
            <v>0</v>
          </cell>
          <cell r="CL112">
            <v>0</v>
          </cell>
          <cell r="CM112">
            <v>0</v>
          </cell>
          <cell r="CN112">
            <v>0</v>
          </cell>
          <cell r="CO112">
            <v>0</v>
          </cell>
          <cell r="CP112" t="str">
            <v>N</v>
          </cell>
          <cell r="CQ112" t="str">
            <v>N</v>
          </cell>
          <cell r="CR112" t="b">
            <v>0</v>
          </cell>
          <cell r="CS112">
            <v>0</v>
          </cell>
          <cell r="CT112">
            <v>0</v>
          </cell>
          <cell r="CU112">
            <v>0</v>
          </cell>
          <cell r="CV112">
            <v>0</v>
          </cell>
          <cell r="CW112">
            <v>0</v>
          </cell>
          <cell r="CX112">
            <v>0</v>
          </cell>
          <cell r="CY112">
            <v>0</v>
          </cell>
          <cell r="CZ112">
            <v>0</v>
          </cell>
          <cell r="DA112">
            <v>0</v>
          </cell>
          <cell r="DB112">
            <v>0</v>
          </cell>
          <cell r="DC112">
            <v>0</v>
          </cell>
          <cell r="DD112">
            <v>0</v>
          </cell>
          <cell r="DE112">
            <v>0</v>
          </cell>
          <cell r="DF112">
            <v>0</v>
          </cell>
          <cell r="DG112">
            <v>0</v>
          </cell>
          <cell r="DH112">
            <v>0</v>
          </cell>
          <cell r="DI112">
            <v>0</v>
          </cell>
          <cell r="DJ112">
            <v>0</v>
          </cell>
          <cell r="DK112">
            <v>0</v>
          </cell>
          <cell r="DL112">
            <v>0</v>
          </cell>
          <cell r="DM112">
            <v>0</v>
          </cell>
          <cell r="DN112" t="b">
            <v>0</v>
          </cell>
          <cell r="DO112" t="b">
            <v>0</v>
          </cell>
          <cell r="DP112" t="b">
            <v>0</v>
          </cell>
          <cell r="DQ112" t="b">
            <v>0</v>
          </cell>
          <cell r="DR112">
            <v>0</v>
          </cell>
          <cell r="DS112">
            <v>0</v>
          </cell>
          <cell r="DT112">
            <v>0</v>
          </cell>
          <cell r="DU112">
            <v>0</v>
          </cell>
          <cell r="DV112">
            <v>0</v>
          </cell>
          <cell r="DW112">
            <v>0</v>
          </cell>
          <cell r="DX112">
            <v>0</v>
          </cell>
          <cell r="DY112">
            <v>0</v>
          </cell>
          <cell r="DZ112">
            <v>0</v>
          </cell>
          <cell r="EA112">
            <v>0</v>
          </cell>
          <cell r="EB112">
            <v>0</v>
          </cell>
          <cell r="EC112">
            <v>0</v>
          </cell>
          <cell r="ED112">
            <v>0</v>
          </cell>
          <cell r="EE112">
            <v>0</v>
          </cell>
          <cell r="EF112">
            <v>0</v>
          </cell>
          <cell r="EG112">
            <v>0</v>
          </cell>
          <cell r="EH112">
            <v>0</v>
          </cell>
          <cell r="EI112">
            <v>0</v>
          </cell>
          <cell r="EJ112">
            <v>0</v>
          </cell>
          <cell r="EK112">
            <v>0</v>
          </cell>
          <cell r="EL112">
            <v>0</v>
          </cell>
          <cell r="EM112">
            <v>0</v>
          </cell>
          <cell r="EN112">
            <v>0</v>
          </cell>
          <cell r="EO112">
            <v>0</v>
          </cell>
          <cell r="EP112">
            <v>0</v>
          </cell>
          <cell r="EQ112">
            <v>0</v>
          </cell>
          <cell r="ER112">
            <v>0</v>
          </cell>
          <cell r="ES112" t="b">
            <v>0</v>
          </cell>
          <cell r="ET112">
            <v>0</v>
          </cell>
          <cell r="EU112">
            <v>0</v>
          </cell>
          <cell r="EV112">
            <v>0</v>
          </cell>
        </row>
        <row r="113">
          <cell r="A113">
            <v>149</v>
          </cell>
          <cell r="B113" t="str">
            <v>2720510020011</v>
          </cell>
          <cell r="C113" t="str">
            <v>ESTE</v>
          </cell>
          <cell r="D113" t="str">
            <v>CHIOREANU SIMONA</v>
          </cell>
          <cell r="E113" t="str">
            <v>CHIOREANU</v>
          </cell>
          <cell r="F113" t="str">
            <v>SIMONA-PETRONELA</v>
          </cell>
          <cell r="G113" t="str">
            <v>referent</v>
          </cell>
          <cell r="H113">
            <v>0</v>
          </cell>
          <cell r="I113">
            <v>2007400</v>
          </cell>
          <cell r="J113">
            <v>2007400</v>
          </cell>
          <cell r="K113">
            <v>2007400</v>
          </cell>
          <cell r="L113">
            <v>0</v>
          </cell>
          <cell r="M113">
            <v>0</v>
          </cell>
          <cell r="N113">
            <v>0</v>
          </cell>
          <cell r="O113">
            <v>0</v>
          </cell>
          <cell r="P113">
            <v>0</v>
          </cell>
          <cell r="Q113">
            <v>144</v>
          </cell>
          <cell r="R113">
            <v>144</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1703030</v>
          </cell>
          <cell r="AM113">
            <v>0</v>
          </cell>
          <cell r="AN113">
            <v>0</v>
          </cell>
          <cell r="AO113" t="b">
            <v>0</v>
          </cell>
          <cell r="AP113">
            <v>0</v>
          </cell>
          <cell r="AQ113">
            <v>0</v>
          </cell>
          <cell r="AR113">
            <v>3500000</v>
          </cell>
          <cell r="AS113">
            <v>0</v>
          </cell>
          <cell r="AT113">
            <v>0</v>
          </cell>
          <cell r="AU113">
            <v>100370</v>
          </cell>
          <cell r="AV113">
            <v>20074</v>
          </cell>
          <cell r="AW113">
            <v>7210430</v>
          </cell>
          <cell r="AX113">
            <v>504730</v>
          </cell>
          <cell r="AY113">
            <v>0</v>
          </cell>
          <cell r="AZ113">
            <v>138900</v>
          </cell>
          <cell r="BA113">
            <v>6446356</v>
          </cell>
          <cell r="BB113">
            <v>926000</v>
          </cell>
          <cell r="BC113">
            <v>1</v>
          </cell>
          <cell r="BD113">
            <v>0</v>
          </cell>
          <cell r="BE113">
            <v>926000</v>
          </cell>
          <cell r="BF113">
            <v>5520356</v>
          </cell>
          <cell r="BG113">
            <v>1444961</v>
          </cell>
          <cell r="BH113">
            <v>5140295</v>
          </cell>
          <cell r="BI113">
            <v>0</v>
          </cell>
          <cell r="BJ113">
            <v>0</v>
          </cell>
          <cell r="BK113">
            <v>200000</v>
          </cell>
          <cell r="BL113">
            <v>0</v>
          </cell>
          <cell r="BM113">
            <v>4920221</v>
          </cell>
          <cell r="BN113" t="b">
            <v>1</v>
          </cell>
          <cell r="BO113">
            <v>20074</v>
          </cell>
          <cell r="BP113">
            <v>0</v>
          </cell>
          <cell r="BQ113">
            <v>0</v>
          </cell>
          <cell r="BR113">
            <v>0</v>
          </cell>
          <cell r="BS113">
            <v>0</v>
          </cell>
          <cell r="BT113">
            <v>0</v>
          </cell>
          <cell r="BU113">
            <v>0</v>
          </cell>
          <cell r="BV113">
            <v>0</v>
          </cell>
          <cell r="BW113">
            <v>0</v>
          </cell>
          <cell r="BX113">
            <v>0</v>
          </cell>
          <cell r="BY113">
            <v>0</v>
          </cell>
          <cell r="BZ113">
            <v>0</v>
          </cell>
          <cell r="CA113">
            <v>0</v>
          </cell>
          <cell r="CB113">
            <v>0</v>
          </cell>
          <cell r="CC113">
            <v>0</v>
          </cell>
          <cell r="CD113">
            <v>0</v>
          </cell>
          <cell r="CF113">
            <v>0</v>
          </cell>
          <cell r="CG113">
            <v>0</v>
          </cell>
          <cell r="CH113" t="str">
            <v>DECEMBRIE</v>
          </cell>
          <cell r="CI113" t="str">
            <v>I</v>
          </cell>
          <cell r="CJ113">
            <v>0</v>
          </cell>
          <cell r="CK113" t="b">
            <v>0</v>
          </cell>
          <cell r="CL113">
            <v>0</v>
          </cell>
          <cell r="CM113">
            <v>0</v>
          </cell>
          <cell r="CN113">
            <v>0</v>
          </cell>
          <cell r="CO113">
            <v>0</v>
          </cell>
          <cell r="CP113" t="str">
            <v>N</v>
          </cell>
          <cell r="CQ113" t="str">
            <v>N</v>
          </cell>
          <cell r="CR113" t="b">
            <v>0</v>
          </cell>
          <cell r="CS113">
            <v>0</v>
          </cell>
          <cell r="CT113">
            <v>0</v>
          </cell>
          <cell r="CU113">
            <v>0</v>
          </cell>
          <cell r="CV113">
            <v>0</v>
          </cell>
          <cell r="CW113">
            <v>0</v>
          </cell>
          <cell r="CX113">
            <v>0</v>
          </cell>
          <cell r="CY113">
            <v>0</v>
          </cell>
          <cell r="CZ113">
            <v>0</v>
          </cell>
          <cell r="DA113">
            <v>0</v>
          </cell>
          <cell r="DB113">
            <v>0</v>
          </cell>
          <cell r="DC113">
            <v>0</v>
          </cell>
          <cell r="DD113">
            <v>0</v>
          </cell>
          <cell r="DE113">
            <v>0</v>
          </cell>
          <cell r="DF113">
            <v>0</v>
          </cell>
          <cell r="DG113">
            <v>0</v>
          </cell>
          <cell r="DH113">
            <v>0</v>
          </cell>
          <cell r="DI113">
            <v>0</v>
          </cell>
          <cell r="DJ113">
            <v>0</v>
          </cell>
          <cell r="DK113">
            <v>0</v>
          </cell>
          <cell r="DL113">
            <v>0</v>
          </cell>
          <cell r="DM113">
            <v>0</v>
          </cell>
          <cell r="DN113" t="b">
            <v>0</v>
          </cell>
          <cell r="DO113" t="b">
            <v>0</v>
          </cell>
          <cell r="DP113" t="b">
            <v>0</v>
          </cell>
          <cell r="DQ113" t="b">
            <v>0</v>
          </cell>
          <cell r="DR113">
            <v>0</v>
          </cell>
          <cell r="DS113">
            <v>0</v>
          </cell>
          <cell r="DT113">
            <v>0</v>
          </cell>
          <cell r="DU113">
            <v>0</v>
          </cell>
          <cell r="DV113">
            <v>0</v>
          </cell>
          <cell r="DW113">
            <v>0</v>
          </cell>
          <cell r="DX113">
            <v>0</v>
          </cell>
          <cell r="DY113">
            <v>0</v>
          </cell>
          <cell r="DZ113">
            <v>0</v>
          </cell>
          <cell r="EA113">
            <v>0</v>
          </cell>
          <cell r="EB113">
            <v>0</v>
          </cell>
          <cell r="EC113">
            <v>0</v>
          </cell>
          <cell r="ED113">
            <v>0</v>
          </cell>
          <cell r="EE113">
            <v>0</v>
          </cell>
          <cell r="EF113">
            <v>0</v>
          </cell>
          <cell r="EG113">
            <v>0</v>
          </cell>
          <cell r="EH113">
            <v>0</v>
          </cell>
          <cell r="EI113">
            <v>0</v>
          </cell>
          <cell r="EJ113">
            <v>0</v>
          </cell>
          <cell r="EK113">
            <v>0</v>
          </cell>
          <cell r="EL113">
            <v>0</v>
          </cell>
          <cell r="EM113">
            <v>0</v>
          </cell>
          <cell r="EN113">
            <v>0</v>
          </cell>
          <cell r="EO113">
            <v>0</v>
          </cell>
          <cell r="EP113">
            <v>0</v>
          </cell>
          <cell r="EQ113">
            <v>0</v>
          </cell>
          <cell r="ER113">
            <v>0</v>
          </cell>
          <cell r="ES113" t="b">
            <v>0</v>
          </cell>
          <cell r="ET113">
            <v>0</v>
          </cell>
          <cell r="EU113">
            <v>0</v>
          </cell>
          <cell r="EV113">
            <v>0</v>
          </cell>
        </row>
        <row r="114">
          <cell r="A114">
            <v>164</v>
          </cell>
          <cell r="B114" t="str">
            <v>2670221022801</v>
          </cell>
          <cell r="C114" t="str">
            <v>ESTE</v>
          </cell>
          <cell r="D114" t="str">
            <v>COSTE SAVETA</v>
          </cell>
          <cell r="E114" t="str">
            <v>COSTE</v>
          </cell>
          <cell r="F114" t="str">
            <v>SAVETA</v>
          </cell>
          <cell r="G114" t="str">
            <v>ingrijitoare</v>
          </cell>
          <cell r="H114">
            <v>0</v>
          </cell>
          <cell r="I114">
            <v>1473800</v>
          </cell>
          <cell r="J114">
            <v>1473800</v>
          </cell>
          <cell r="K114">
            <v>1473800</v>
          </cell>
          <cell r="L114">
            <v>0</v>
          </cell>
          <cell r="M114">
            <v>0</v>
          </cell>
          <cell r="N114">
            <v>0</v>
          </cell>
          <cell r="O114">
            <v>0</v>
          </cell>
          <cell r="P114">
            <v>0</v>
          </cell>
          <cell r="Q114">
            <v>144</v>
          </cell>
          <cell r="R114">
            <v>144</v>
          </cell>
          <cell r="S114">
            <v>0</v>
          </cell>
          <cell r="T114">
            <v>0</v>
          </cell>
          <cell r="U114">
            <v>0</v>
          </cell>
          <cell r="V114">
            <v>0</v>
          </cell>
          <cell r="W114">
            <v>0</v>
          </cell>
          <cell r="X114">
            <v>0</v>
          </cell>
          <cell r="Y114">
            <v>0</v>
          </cell>
          <cell r="Z114">
            <v>15</v>
          </cell>
          <cell r="AA114">
            <v>221070</v>
          </cell>
          <cell r="AB114">
            <v>221070</v>
          </cell>
          <cell r="AC114">
            <v>0</v>
          </cell>
          <cell r="AD114">
            <v>0</v>
          </cell>
          <cell r="AE114">
            <v>0</v>
          </cell>
          <cell r="AF114">
            <v>0</v>
          </cell>
          <cell r="AG114">
            <v>0</v>
          </cell>
          <cell r="AH114">
            <v>0</v>
          </cell>
          <cell r="AI114">
            <v>0</v>
          </cell>
          <cell r="AJ114">
            <v>0</v>
          </cell>
          <cell r="AK114">
            <v>0</v>
          </cell>
          <cell r="AL114">
            <v>1243070</v>
          </cell>
          <cell r="AM114">
            <v>0</v>
          </cell>
          <cell r="AN114">
            <v>0</v>
          </cell>
          <cell r="AO114" t="b">
            <v>0</v>
          </cell>
          <cell r="AP114">
            <v>0</v>
          </cell>
          <cell r="AQ114">
            <v>0</v>
          </cell>
          <cell r="AR114">
            <v>3500000</v>
          </cell>
          <cell r="AS114">
            <v>0</v>
          </cell>
          <cell r="AT114">
            <v>0</v>
          </cell>
          <cell r="AU114">
            <v>84744</v>
          </cell>
          <cell r="AV114">
            <v>14738</v>
          </cell>
          <cell r="AW114">
            <v>6437940</v>
          </cell>
          <cell r="AX114">
            <v>450656</v>
          </cell>
          <cell r="AY114">
            <v>0</v>
          </cell>
          <cell r="AZ114">
            <v>138900</v>
          </cell>
          <cell r="BA114">
            <v>5748902</v>
          </cell>
          <cell r="BB114">
            <v>926000</v>
          </cell>
          <cell r="BC114">
            <v>1</v>
          </cell>
          <cell r="BD114">
            <v>0</v>
          </cell>
          <cell r="BE114">
            <v>926000</v>
          </cell>
          <cell r="BF114">
            <v>4822902</v>
          </cell>
          <cell r="BG114">
            <v>1207827</v>
          </cell>
          <cell r="BH114">
            <v>4679975</v>
          </cell>
          <cell r="BI114">
            <v>0</v>
          </cell>
          <cell r="BJ114">
            <v>0</v>
          </cell>
          <cell r="BK114">
            <v>0</v>
          </cell>
          <cell r="BL114">
            <v>0</v>
          </cell>
          <cell r="BM114">
            <v>4665237</v>
          </cell>
          <cell r="BN114" t="b">
            <v>1</v>
          </cell>
          <cell r="BO114">
            <v>14738</v>
          </cell>
          <cell r="BP114">
            <v>0</v>
          </cell>
          <cell r="BQ114">
            <v>0</v>
          </cell>
          <cell r="BR114">
            <v>0</v>
          </cell>
          <cell r="BS114">
            <v>0</v>
          </cell>
          <cell r="BT114">
            <v>0</v>
          </cell>
          <cell r="BU114">
            <v>0</v>
          </cell>
          <cell r="BV114">
            <v>0</v>
          </cell>
          <cell r="BW114">
            <v>0</v>
          </cell>
          <cell r="BX114">
            <v>0</v>
          </cell>
          <cell r="BY114">
            <v>0</v>
          </cell>
          <cell r="BZ114">
            <v>0</v>
          </cell>
          <cell r="CA114">
            <v>0</v>
          </cell>
          <cell r="CB114">
            <v>0</v>
          </cell>
          <cell r="CC114">
            <v>0</v>
          </cell>
          <cell r="CD114">
            <v>0</v>
          </cell>
          <cell r="CF114">
            <v>0</v>
          </cell>
          <cell r="CG114">
            <v>0</v>
          </cell>
          <cell r="CH114" t="str">
            <v>DECEMBRIE</v>
          </cell>
          <cell r="CI114" t="str">
            <v>I</v>
          </cell>
          <cell r="CJ114">
            <v>0</v>
          </cell>
          <cell r="CK114" t="b">
            <v>0</v>
          </cell>
          <cell r="CL114">
            <v>0</v>
          </cell>
          <cell r="CM114">
            <v>0</v>
          </cell>
          <cell r="CN114">
            <v>0</v>
          </cell>
          <cell r="CO114">
            <v>0</v>
          </cell>
          <cell r="CP114" t="str">
            <v>N</v>
          </cell>
          <cell r="CQ114" t="str">
            <v>N</v>
          </cell>
          <cell r="CR114" t="b">
            <v>0</v>
          </cell>
          <cell r="CS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G114">
            <v>0</v>
          </cell>
          <cell r="DH114">
            <v>0</v>
          </cell>
          <cell r="DI114">
            <v>0</v>
          </cell>
          <cell r="DJ114">
            <v>0</v>
          </cell>
          <cell r="DK114">
            <v>0</v>
          </cell>
          <cell r="DL114">
            <v>0</v>
          </cell>
          <cell r="DM114">
            <v>0</v>
          </cell>
          <cell r="DN114" t="b">
            <v>0</v>
          </cell>
          <cell r="DO114" t="b">
            <v>0</v>
          </cell>
          <cell r="DP114" t="b">
            <v>0</v>
          </cell>
          <cell r="DQ114" t="b">
            <v>0</v>
          </cell>
          <cell r="DR114">
            <v>0</v>
          </cell>
          <cell r="DS114">
            <v>0</v>
          </cell>
          <cell r="DT114">
            <v>0</v>
          </cell>
          <cell r="DU114">
            <v>0</v>
          </cell>
          <cell r="DV114">
            <v>0</v>
          </cell>
          <cell r="DW114">
            <v>0</v>
          </cell>
          <cell r="DX114">
            <v>0</v>
          </cell>
          <cell r="DY114">
            <v>0</v>
          </cell>
          <cell r="DZ114">
            <v>0</v>
          </cell>
          <cell r="EA114">
            <v>0</v>
          </cell>
          <cell r="EB114">
            <v>0</v>
          </cell>
          <cell r="EC114">
            <v>0</v>
          </cell>
          <cell r="ED114">
            <v>0</v>
          </cell>
          <cell r="EE114">
            <v>0</v>
          </cell>
          <cell r="EF114">
            <v>0</v>
          </cell>
          <cell r="EG114">
            <v>0</v>
          </cell>
          <cell r="EH114">
            <v>0</v>
          </cell>
          <cell r="EI114">
            <v>0</v>
          </cell>
          <cell r="EJ114">
            <v>0</v>
          </cell>
          <cell r="EK114">
            <v>0</v>
          </cell>
          <cell r="EL114">
            <v>0</v>
          </cell>
          <cell r="EM114">
            <v>0</v>
          </cell>
          <cell r="EN114">
            <v>0</v>
          </cell>
          <cell r="EO114">
            <v>0</v>
          </cell>
          <cell r="EP114">
            <v>0</v>
          </cell>
          <cell r="EQ114">
            <v>0</v>
          </cell>
          <cell r="ER114">
            <v>0</v>
          </cell>
          <cell r="ES114" t="b">
            <v>0</v>
          </cell>
          <cell r="ET114">
            <v>0</v>
          </cell>
          <cell r="EU114">
            <v>0</v>
          </cell>
          <cell r="EV114">
            <v>0</v>
          </cell>
        </row>
        <row r="115">
          <cell r="A115">
            <v>160</v>
          </cell>
          <cell r="B115" t="str">
            <v>2770803023611</v>
          </cell>
          <cell r="C115" t="str">
            <v>ESTE</v>
          </cell>
          <cell r="D115" t="str">
            <v>MOTREA RUXANDA</v>
          </cell>
          <cell r="E115" t="str">
            <v>MOTREA</v>
          </cell>
          <cell r="F115" t="str">
            <v>RUXANDA</v>
          </cell>
          <cell r="G115" t="str">
            <v>referent</v>
          </cell>
          <cell r="H115">
            <v>0</v>
          </cell>
          <cell r="I115">
            <v>1000000</v>
          </cell>
          <cell r="J115">
            <v>1000000</v>
          </cell>
          <cell r="K115">
            <v>0</v>
          </cell>
          <cell r="L115">
            <v>0</v>
          </cell>
          <cell r="M115">
            <v>0</v>
          </cell>
          <cell r="N115">
            <v>0</v>
          </cell>
          <cell r="O115">
            <v>0</v>
          </cell>
          <cell r="P115">
            <v>0</v>
          </cell>
          <cell r="Q115">
            <v>144</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500000</v>
          </cell>
          <cell r="AL115">
            <v>603323</v>
          </cell>
          <cell r="AM115">
            <v>0</v>
          </cell>
          <cell r="AN115">
            <v>0</v>
          </cell>
          <cell r="AO115" t="b">
            <v>0</v>
          </cell>
          <cell r="AP115">
            <v>0</v>
          </cell>
          <cell r="AQ115">
            <v>0</v>
          </cell>
          <cell r="AR115">
            <v>3500000</v>
          </cell>
          <cell r="AS115">
            <v>0</v>
          </cell>
          <cell r="AT115">
            <v>0</v>
          </cell>
          <cell r="AU115">
            <v>50000</v>
          </cell>
          <cell r="AV115">
            <v>10000</v>
          </cell>
          <cell r="AW115">
            <v>4603323</v>
          </cell>
          <cell r="AX115">
            <v>287233</v>
          </cell>
          <cell r="AY115">
            <v>0</v>
          </cell>
          <cell r="AZ115">
            <v>138900</v>
          </cell>
          <cell r="BA115">
            <v>4117190</v>
          </cell>
          <cell r="BB115">
            <v>926000</v>
          </cell>
          <cell r="BC115">
            <v>1</v>
          </cell>
          <cell r="BD115">
            <v>0</v>
          </cell>
          <cell r="BE115">
            <v>926000</v>
          </cell>
          <cell r="BF115">
            <v>3191190</v>
          </cell>
          <cell r="BG115">
            <v>710333</v>
          </cell>
          <cell r="BH115">
            <v>3545757</v>
          </cell>
          <cell r="BI115">
            <v>0</v>
          </cell>
          <cell r="BJ115">
            <v>0</v>
          </cell>
          <cell r="BK115">
            <v>50000</v>
          </cell>
          <cell r="BL115">
            <v>0</v>
          </cell>
          <cell r="BM115">
            <v>3485757</v>
          </cell>
          <cell r="BN115" t="b">
            <v>1</v>
          </cell>
          <cell r="BO115">
            <v>10000</v>
          </cell>
          <cell r="BP115">
            <v>0</v>
          </cell>
          <cell r="BQ115">
            <v>0</v>
          </cell>
          <cell r="BR115">
            <v>0</v>
          </cell>
          <cell r="BS115">
            <v>0</v>
          </cell>
          <cell r="BT115">
            <v>0</v>
          </cell>
          <cell r="BU115">
            <v>0</v>
          </cell>
          <cell r="BV115">
            <v>0</v>
          </cell>
          <cell r="BW115">
            <v>0</v>
          </cell>
          <cell r="BX115">
            <v>0</v>
          </cell>
          <cell r="BY115">
            <v>0</v>
          </cell>
          <cell r="BZ115">
            <v>0</v>
          </cell>
          <cell r="CA115">
            <v>0</v>
          </cell>
          <cell r="CB115">
            <v>0</v>
          </cell>
          <cell r="CC115">
            <v>0</v>
          </cell>
          <cell r="CD115">
            <v>0</v>
          </cell>
          <cell r="CF115">
            <v>0</v>
          </cell>
          <cell r="CG115">
            <v>0</v>
          </cell>
          <cell r="CH115" t="str">
            <v>DECEMBRIE</v>
          </cell>
          <cell r="CI115" t="str">
            <v>D</v>
          </cell>
          <cell r="CJ115">
            <v>0</v>
          </cell>
          <cell r="CK115" t="b">
            <v>0</v>
          </cell>
          <cell r="CL115">
            <v>0</v>
          </cell>
          <cell r="CM115">
            <v>0</v>
          </cell>
          <cell r="CN115">
            <v>0</v>
          </cell>
          <cell r="CO115">
            <v>0</v>
          </cell>
          <cell r="CP115" t="str">
            <v>N</v>
          </cell>
          <cell r="CQ115" t="str">
            <v>N</v>
          </cell>
          <cell r="CR115" t="b">
            <v>0</v>
          </cell>
          <cell r="CS115">
            <v>50</v>
          </cell>
          <cell r="CT115">
            <v>0</v>
          </cell>
          <cell r="CU115">
            <v>144</v>
          </cell>
          <cell r="CV115">
            <v>80</v>
          </cell>
          <cell r="CW115">
            <v>64</v>
          </cell>
          <cell r="CX115">
            <v>0</v>
          </cell>
          <cell r="CY115">
            <v>277778</v>
          </cell>
          <cell r="CZ115">
            <v>222222</v>
          </cell>
          <cell r="DA115">
            <v>144</v>
          </cell>
          <cell r="DB115">
            <v>80</v>
          </cell>
          <cell r="DC115">
            <v>64</v>
          </cell>
          <cell r="DD115">
            <v>277778</v>
          </cell>
          <cell r="DE115">
            <v>222222</v>
          </cell>
          <cell r="DF115">
            <v>500000</v>
          </cell>
          <cell r="DG115">
            <v>0</v>
          </cell>
          <cell r="DH115">
            <v>0</v>
          </cell>
          <cell r="DI115">
            <v>0</v>
          </cell>
          <cell r="DJ115">
            <v>0</v>
          </cell>
          <cell r="DK115">
            <v>0</v>
          </cell>
          <cell r="DL115">
            <v>0</v>
          </cell>
          <cell r="DM115">
            <v>0</v>
          </cell>
          <cell r="DN115" t="b">
            <v>0</v>
          </cell>
          <cell r="DO115" t="b">
            <v>0</v>
          </cell>
          <cell r="DP115" t="b">
            <v>0</v>
          </cell>
          <cell r="DQ115" t="b">
            <v>0</v>
          </cell>
          <cell r="DR115">
            <v>0</v>
          </cell>
          <cell r="DS115">
            <v>0</v>
          </cell>
          <cell r="DT115">
            <v>0</v>
          </cell>
          <cell r="DU115">
            <v>0</v>
          </cell>
          <cell r="DV115">
            <v>0</v>
          </cell>
          <cell r="DW115">
            <v>0</v>
          </cell>
          <cell r="DX115">
            <v>0</v>
          </cell>
          <cell r="DY115">
            <v>0</v>
          </cell>
          <cell r="DZ115">
            <v>0</v>
          </cell>
          <cell r="EA115">
            <v>0</v>
          </cell>
          <cell r="EB115">
            <v>0</v>
          </cell>
          <cell r="EC115">
            <v>0</v>
          </cell>
          <cell r="ED115">
            <v>0</v>
          </cell>
          <cell r="EE115">
            <v>0</v>
          </cell>
          <cell r="EF115">
            <v>0</v>
          </cell>
          <cell r="EG115">
            <v>0</v>
          </cell>
          <cell r="EH115">
            <v>0</v>
          </cell>
          <cell r="EI115">
            <v>0</v>
          </cell>
          <cell r="EJ115">
            <v>0</v>
          </cell>
          <cell r="EK115">
            <v>0</v>
          </cell>
          <cell r="EL115">
            <v>0</v>
          </cell>
          <cell r="EM115">
            <v>0</v>
          </cell>
          <cell r="EN115">
            <v>0</v>
          </cell>
          <cell r="EO115">
            <v>0</v>
          </cell>
          <cell r="EP115">
            <v>0</v>
          </cell>
          <cell r="EQ115">
            <v>0</v>
          </cell>
          <cell r="ER115">
            <v>0</v>
          </cell>
          <cell r="ES115" t="b">
            <v>0</v>
          </cell>
          <cell r="ET115">
            <v>0</v>
          </cell>
          <cell r="EU115">
            <v>0</v>
          </cell>
          <cell r="EV115">
            <v>0</v>
          </cell>
        </row>
        <row r="116">
          <cell r="A116">
            <v>169</v>
          </cell>
          <cell r="B116" t="str">
            <v>2770831020051</v>
          </cell>
          <cell r="C116" t="str">
            <v>ESTE</v>
          </cell>
          <cell r="D116" t="str">
            <v>TIUCH AURELIA-CODRUTA</v>
          </cell>
          <cell r="E116" t="str">
            <v>TIUCH</v>
          </cell>
          <cell r="F116" t="str">
            <v>AURELIA-CODRUTA</v>
          </cell>
          <cell r="G116" t="str">
            <v>muncitor calif.</v>
          </cell>
          <cell r="H116">
            <v>0</v>
          </cell>
          <cell r="I116">
            <v>1794933</v>
          </cell>
          <cell r="J116">
            <v>1794933</v>
          </cell>
          <cell r="K116">
            <v>797748</v>
          </cell>
          <cell r="L116">
            <v>0</v>
          </cell>
          <cell r="M116">
            <v>0</v>
          </cell>
          <cell r="N116">
            <v>0</v>
          </cell>
          <cell r="O116">
            <v>0</v>
          </cell>
          <cell r="P116">
            <v>0</v>
          </cell>
          <cell r="Q116">
            <v>144</v>
          </cell>
          <cell r="R116">
            <v>64</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80</v>
          </cell>
          <cell r="AJ116">
            <v>997185</v>
          </cell>
          <cell r="AK116">
            <v>0</v>
          </cell>
          <cell r="AL116">
            <v>1514578</v>
          </cell>
          <cell r="AM116">
            <v>0</v>
          </cell>
          <cell r="AN116">
            <v>0</v>
          </cell>
          <cell r="AO116" t="b">
            <v>0</v>
          </cell>
          <cell r="AP116">
            <v>0</v>
          </cell>
          <cell r="AQ116">
            <v>0</v>
          </cell>
          <cell r="AR116">
            <v>3500000</v>
          </cell>
          <cell r="AS116">
            <v>0</v>
          </cell>
          <cell r="AT116">
            <v>0</v>
          </cell>
          <cell r="AU116">
            <v>89747</v>
          </cell>
          <cell r="AV116">
            <v>17949</v>
          </cell>
          <cell r="AW116">
            <v>6809511</v>
          </cell>
          <cell r="AX116">
            <v>476666</v>
          </cell>
          <cell r="AY116">
            <v>0</v>
          </cell>
          <cell r="AZ116">
            <v>138900</v>
          </cell>
          <cell r="BA116">
            <v>6086249</v>
          </cell>
          <cell r="BB116">
            <v>926000</v>
          </cell>
          <cell r="BC116">
            <v>1</v>
          </cell>
          <cell r="BD116">
            <v>0</v>
          </cell>
          <cell r="BE116">
            <v>926000</v>
          </cell>
          <cell r="BF116">
            <v>5160249</v>
          </cell>
          <cell r="BG116">
            <v>1322525</v>
          </cell>
          <cell r="BH116">
            <v>4902624</v>
          </cell>
          <cell r="BI116">
            <v>0</v>
          </cell>
          <cell r="BJ116">
            <v>0</v>
          </cell>
          <cell r="BK116">
            <v>0</v>
          </cell>
          <cell r="BL116">
            <v>0</v>
          </cell>
          <cell r="BM116">
            <v>4902624</v>
          </cell>
          <cell r="BN116" t="b">
            <v>0</v>
          </cell>
          <cell r="BO116">
            <v>0</v>
          </cell>
          <cell r="BP116">
            <v>0</v>
          </cell>
          <cell r="BQ116">
            <v>0</v>
          </cell>
          <cell r="BR116">
            <v>0</v>
          </cell>
          <cell r="BS116">
            <v>0</v>
          </cell>
          <cell r="BT116">
            <v>0</v>
          </cell>
          <cell r="BU116">
            <v>0</v>
          </cell>
          <cell r="BV116">
            <v>0</v>
          </cell>
          <cell r="BW116">
            <v>0</v>
          </cell>
          <cell r="BX116">
            <v>0</v>
          </cell>
          <cell r="BY116">
            <v>0</v>
          </cell>
          <cell r="BZ116">
            <v>0</v>
          </cell>
          <cell r="CA116">
            <v>0</v>
          </cell>
          <cell r="CB116">
            <v>0</v>
          </cell>
          <cell r="CC116">
            <v>0</v>
          </cell>
          <cell r="CD116">
            <v>0</v>
          </cell>
          <cell r="CF116">
            <v>0</v>
          </cell>
          <cell r="CG116">
            <v>0</v>
          </cell>
          <cell r="CH116" t="str">
            <v>DECEMBRIE</v>
          </cell>
          <cell r="CI116" t="str">
            <v>III</v>
          </cell>
          <cell r="CJ116">
            <v>0</v>
          </cell>
          <cell r="CK116" t="b">
            <v>0</v>
          </cell>
          <cell r="CL116">
            <v>0</v>
          </cell>
          <cell r="CM116">
            <v>0</v>
          </cell>
          <cell r="CN116">
            <v>0</v>
          </cell>
          <cell r="CO116">
            <v>0</v>
          </cell>
          <cell r="CP116" t="str">
            <v>N</v>
          </cell>
          <cell r="CQ116" t="str">
            <v>N</v>
          </cell>
          <cell r="CR116" t="b">
            <v>0</v>
          </cell>
          <cell r="CS116">
            <v>0</v>
          </cell>
          <cell r="CT116">
            <v>0</v>
          </cell>
          <cell r="CU116">
            <v>0</v>
          </cell>
          <cell r="CV116">
            <v>0</v>
          </cell>
          <cell r="CW116">
            <v>0</v>
          </cell>
          <cell r="CX116">
            <v>0</v>
          </cell>
          <cell r="CY116">
            <v>0</v>
          </cell>
          <cell r="CZ116">
            <v>0</v>
          </cell>
          <cell r="DA116">
            <v>0</v>
          </cell>
          <cell r="DB116">
            <v>0</v>
          </cell>
          <cell r="DC116">
            <v>0</v>
          </cell>
          <cell r="DD116">
            <v>0</v>
          </cell>
          <cell r="DE116">
            <v>0</v>
          </cell>
          <cell r="DF116">
            <v>0</v>
          </cell>
          <cell r="DG116">
            <v>0</v>
          </cell>
          <cell r="DH116">
            <v>0</v>
          </cell>
          <cell r="DI116">
            <v>0</v>
          </cell>
          <cell r="DJ116">
            <v>0</v>
          </cell>
          <cell r="DK116">
            <v>0</v>
          </cell>
          <cell r="DL116">
            <v>0</v>
          </cell>
          <cell r="DM116">
            <v>0</v>
          </cell>
          <cell r="DN116" t="b">
            <v>0</v>
          </cell>
          <cell r="DO116" t="b">
            <v>0</v>
          </cell>
          <cell r="DP116" t="b">
            <v>0</v>
          </cell>
          <cell r="DQ116" t="b">
            <v>0</v>
          </cell>
          <cell r="DR116">
            <v>0</v>
          </cell>
          <cell r="DS116">
            <v>0</v>
          </cell>
          <cell r="DT116">
            <v>0</v>
          </cell>
          <cell r="DU116">
            <v>0</v>
          </cell>
          <cell r="DV116">
            <v>0</v>
          </cell>
          <cell r="DW116">
            <v>0</v>
          </cell>
          <cell r="DX116">
            <v>0</v>
          </cell>
          <cell r="DY116">
            <v>0</v>
          </cell>
          <cell r="DZ116">
            <v>0</v>
          </cell>
          <cell r="EA116">
            <v>0</v>
          </cell>
          <cell r="EB116">
            <v>0</v>
          </cell>
          <cell r="EC116">
            <v>0</v>
          </cell>
          <cell r="ED116">
            <v>0</v>
          </cell>
          <cell r="EE116">
            <v>0</v>
          </cell>
          <cell r="EF116">
            <v>0</v>
          </cell>
          <cell r="EG116">
            <v>0</v>
          </cell>
          <cell r="EH116">
            <v>0</v>
          </cell>
          <cell r="EI116">
            <v>0</v>
          </cell>
          <cell r="EJ116">
            <v>0</v>
          </cell>
          <cell r="EK116">
            <v>0</v>
          </cell>
          <cell r="EL116">
            <v>0</v>
          </cell>
          <cell r="EM116">
            <v>0</v>
          </cell>
          <cell r="EN116">
            <v>0</v>
          </cell>
          <cell r="EO116">
            <v>0</v>
          </cell>
          <cell r="EP116">
            <v>0</v>
          </cell>
          <cell r="EQ116">
            <v>0</v>
          </cell>
          <cell r="ER116">
            <v>0</v>
          </cell>
          <cell r="ES116" t="b">
            <v>0</v>
          </cell>
          <cell r="ET116">
            <v>0</v>
          </cell>
          <cell r="EU116">
            <v>0</v>
          </cell>
          <cell r="EV116">
            <v>0</v>
          </cell>
        </row>
        <row r="117">
          <cell r="A117">
            <v>143</v>
          </cell>
          <cell r="B117" t="str">
            <v>2740902021874</v>
          </cell>
          <cell r="C117" t="str">
            <v>ESTE</v>
          </cell>
          <cell r="D117" t="str">
            <v>KISS AGNETA</v>
          </cell>
          <cell r="E117" t="str">
            <v>KISS</v>
          </cell>
          <cell r="F117" t="str">
            <v>AGNETA</v>
          </cell>
          <cell r="G117" t="str">
            <v>inspector</v>
          </cell>
          <cell r="H117">
            <v>0</v>
          </cell>
          <cell r="I117">
            <v>3384900</v>
          </cell>
          <cell r="J117">
            <v>3384900</v>
          </cell>
          <cell r="K117">
            <v>2444650</v>
          </cell>
          <cell r="L117">
            <v>0</v>
          </cell>
          <cell r="M117">
            <v>0</v>
          </cell>
          <cell r="N117">
            <v>0</v>
          </cell>
          <cell r="O117">
            <v>0</v>
          </cell>
          <cell r="P117">
            <v>0</v>
          </cell>
          <cell r="Q117">
            <v>144</v>
          </cell>
          <cell r="R117">
            <v>104</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40</v>
          </cell>
          <cell r="AJ117">
            <v>940250</v>
          </cell>
          <cell r="AK117">
            <v>0</v>
          </cell>
          <cell r="AL117">
            <v>2250479</v>
          </cell>
          <cell r="AM117">
            <v>0</v>
          </cell>
          <cell r="AN117">
            <v>0</v>
          </cell>
          <cell r="AO117" t="b">
            <v>0</v>
          </cell>
          <cell r="AP117">
            <v>0</v>
          </cell>
          <cell r="AQ117">
            <v>0</v>
          </cell>
          <cell r="AR117">
            <v>3500000</v>
          </cell>
          <cell r="AS117">
            <v>0</v>
          </cell>
          <cell r="AT117">
            <v>0</v>
          </cell>
          <cell r="AU117">
            <v>169245</v>
          </cell>
          <cell r="AV117">
            <v>33849</v>
          </cell>
          <cell r="AW117">
            <v>9135379</v>
          </cell>
          <cell r="AX117">
            <v>639477</v>
          </cell>
          <cell r="AY117">
            <v>0</v>
          </cell>
          <cell r="AZ117">
            <v>138900</v>
          </cell>
          <cell r="BA117">
            <v>8153908</v>
          </cell>
          <cell r="BB117">
            <v>926000</v>
          </cell>
          <cell r="BC117">
            <v>1</v>
          </cell>
          <cell r="BD117">
            <v>0</v>
          </cell>
          <cell r="BE117">
            <v>926000</v>
          </cell>
          <cell r="BF117">
            <v>7227908</v>
          </cell>
          <cell r="BG117">
            <v>2112103</v>
          </cell>
          <cell r="BH117">
            <v>6180705</v>
          </cell>
          <cell r="BI117">
            <v>0</v>
          </cell>
          <cell r="BJ117">
            <v>0</v>
          </cell>
          <cell r="BK117">
            <v>0</v>
          </cell>
          <cell r="BL117">
            <v>0</v>
          </cell>
          <cell r="BM117">
            <v>6146856</v>
          </cell>
          <cell r="BN117" t="b">
            <v>1</v>
          </cell>
          <cell r="BO117">
            <v>33849</v>
          </cell>
          <cell r="BP117">
            <v>0</v>
          </cell>
          <cell r="BQ117">
            <v>0</v>
          </cell>
          <cell r="BR117">
            <v>0</v>
          </cell>
          <cell r="BS117">
            <v>0</v>
          </cell>
          <cell r="BT117">
            <v>0</v>
          </cell>
          <cell r="BU117">
            <v>0</v>
          </cell>
          <cell r="BV117">
            <v>0</v>
          </cell>
          <cell r="BW117">
            <v>0</v>
          </cell>
          <cell r="BX117">
            <v>0</v>
          </cell>
          <cell r="BY117">
            <v>0</v>
          </cell>
          <cell r="BZ117">
            <v>0</v>
          </cell>
          <cell r="CA117">
            <v>0</v>
          </cell>
          <cell r="CB117">
            <v>0</v>
          </cell>
          <cell r="CC117">
            <v>0</v>
          </cell>
          <cell r="CD117">
            <v>0</v>
          </cell>
          <cell r="CF117">
            <v>0</v>
          </cell>
          <cell r="CG117">
            <v>0</v>
          </cell>
          <cell r="CH117" t="str">
            <v>DECEMBRIE</v>
          </cell>
          <cell r="CI117" t="str">
            <v>IA</v>
          </cell>
          <cell r="CJ117">
            <v>0</v>
          </cell>
          <cell r="CK117" t="b">
            <v>0</v>
          </cell>
          <cell r="CL117">
            <v>0</v>
          </cell>
          <cell r="CM117">
            <v>0</v>
          </cell>
          <cell r="CN117">
            <v>0</v>
          </cell>
          <cell r="CO117">
            <v>0</v>
          </cell>
          <cell r="CP117" t="str">
            <v>N</v>
          </cell>
          <cell r="CQ117" t="str">
            <v>N</v>
          </cell>
          <cell r="CR117" t="b">
            <v>0</v>
          </cell>
          <cell r="CS117">
            <v>0</v>
          </cell>
          <cell r="CT117">
            <v>0</v>
          </cell>
          <cell r="CU117">
            <v>0</v>
          </cell>
          <cell r="CV117">
            <v>0</v>
          </cell>
          <cell r="CW117">
            <v>0</v>
          </cell>
          <cell r="CX117">
            <v>0</v>
          </cell>
          <cell r="CY117">
            <v>0</v>
          </cell>
          <cell r="CZ117">
            <v>0</v>
          </cell>
          <cell r="DA117">
            <v>0</v>
          </cell>
          <cell r="DB117">
            <v>0</v>
          </cell>
          <cell r="DC117">
            <v>0</v>
          </cell>
          <cell r="DD117">
            <v>0</v>
          </cell>
          <cell r="DE117">
            <v>0</v>
          </cell>
          <cell r="DF117">
            <v>0</v>
          </cell>
          <cell r="DG117">
            <v>0</v>
          </cell>
          <cell r="DH117">
            <v>0</v>
          </cell>
          <cell r="DI117">
            <v>0</v>
          </cell>
          <cell r="DJ117">
            <v>0</v>
          </cell>
          <cell r="DK117">
            <v>0</v>
          </cell>
          <cell r="DL117">
            <v>0</v>
          </cell>
          <cell r="DM117">
            <v>0</v>
          </cell>
          <cell r="DN117" t="b">
            <v>0</v>
          </cell>
          <cell r="DO117" t="b">
            <v>0</v>
          </cell>
          <cell r="DP117" t="b">
            <v>0</v>
          </cell>
          <cell r="DQ117" t="b">
            <v>0</v>
          </cell>
          <cell r="DR117">
            <v>0</v>
          </cell>
          <cell r="DS117">
            <v>0</v>
          </cell>
          <cell r="DT117">
            <v>0</v>
          </cell>
          <cell r="DU117">
            <v>0</v>
          </cell>
          <cell r="DV117">
            <v>0</v>
          </cell>
          <cell r="DW117">
            <v>0</v>
          </cell>
          <cell r="DX117">
            <v>0</v>
          </cell>
          <cell r="DY117">
            <v>0</v>
          </cell>
          <cell r="DZ117">
            <v>0</v>
          </cell>
          <cell r="EA117">
            <v>0</v>
          </cell>
          <cell r="EB117">
            <v>0</v>
          </cell>
          <cell r="EC117">
            <v>0</v>
          </cell>
          <cell r="ED117">
            <v>0</v>
          </cell>
          <cell r="EE117">
            <v>0</v>
          </cell>
          <cell r="EF117">
            <v>0</v>
          </cell>
          <cell r="EG117">
            <v>0</v>
          </cell>
          <cell r="EH117">
            <v>0</v>
          </cell>
          <cell r="EI117">
            <v>0</v>
          </cell>
          <cell r="EJ117">
            <v>0</v>
          </cell>
          <cell r="EK117">
            <v>0</v>
          </cell>
          <cell r="EL117">
            <v>0</v>
          </cell>
          <cell r="EM117">
            <v>0</v>
          </cell>
          <cell r="EN117">
            <v>0</v>
          </cell>
          <cell r="EO117">
            <v>0</v>
          </cell>
          <cell r="EP117">
            <v>0</v>
          </cell>
          <cell r="EQ117">
            <v>0</v>
          </cell>
          <cell r="ER117">
            <v>0</v>
          </cell>
          <cell r="ES117" t="b">
            <v>0</v>
          </cell>
          <cell r="ET117">
            <v>0</v>
          </cell>
          <cell r="EU117">
            <v>0</v>
          </cell>
          <cell r="EV117">
            <v>0</v>
          </cell>
        </row>
        <row r="118">
          <cell r="A118">
            <v>147</v>
          </cell>
          <cell r="B118" t="str">
            <v>2750709020047</v>
          </cell>
          <cell r="C118" t="str">
            <v>ESTE</v>
          </cell>
          <cell r="D118" t="str">
            <v>PURZA LUCRETIA-TEODORA</v>
          </cell>
          <cell r="E118" t="str">
            <v>PURZA</v>
          </cell>
          <cell r="F118" t="str">
            <v>LUCRETIA-TEODORA</v>
          </cell>
          <cell r="G118" t="str">
            <v>inspector</v>
          </cell>
          <cell r="H118">
            <v>0</v>
          </cell>
          <cell r="I118">
            <v>2146000</v>
          </cell>
          <cell r="J118">
            <v>2146000</v>
          </cell>
          <cell r="K118">
            <v>2146000</v>
          </cell>
          <cell r="L118">
            <v>0</v>
          </cell>
          <cell r="M118">
            <v>0</v>
          </cell>
          <cell r="N118">
            <v>0</v>
          </cell>
          <cell r="O118">
            <v>0</v>
          </cell>
          <cell r="P118">
            <v>0</v>
          </cell>
          <cell r="Q118">
            <v>144</v>
          </cell>
          <cell r="R118">
            <v>144</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0</v>
          </cell>
          <cell r="AJ118">
            <v>0</v>
          </cell>
          <cell r="AK118">
            <v>0</v>
          </cell>
          <cell r="AL118">
            <v>1549143</v>
          </cell>
          <cell r="AM118">
            <v>0</v>
          </cell>
          <cell r="AN118">
            <v>0</v>
          </cell>
          <cell r="AO118" t="b">
            <v>0</v>
          </cell>
          <cell r="AP118">
            <v>0</v>
          </cell>
          <cell r="AQ118">
            <v>0</v>
          </cell>
          <cell r="AR118">
            <v>3500000</v>
          </cell>
          <cell r="AS118">
            <v>0</v>
          </cell>
          <cell r="AT118">
            <v>0</v>
          </cell>
          <cell r="AU118">
            <v>107300</v>
          </cell>
          <cell r="AV118">
            <v>21460</v>
          </cell>
          <cell r="AW118">
            <v>7195143</v>
          </cell>
          <cell r="AX118">
            <v>503660</v>
          </cell>
          <cell r="AY118">
            <v>0</v>
          </cell>
          <cell r="AZ118">
            <v>138900</v>
          </cell>
          <cell r="BA118">
            <v>6423823</v>
          </cell>
          <cell r="BB118">
            <v>926000</v>
          </cell>
          <cell r="BC118">
            <v>1</v>
          </cell>
          <cell r="BD118">
            <v>0</v>
          </cell>
          <cell r="BE118">
            <v>926000</v>
          </cell>
          <cell r="BF118">
            <v>5497823</v>
          </cell>
          <cell r="BG118">
            <v>1437300</v>
          </cell>
          <cell r="BH118">
            <v>5125423</v>
          </cell>
          <cell r="BI118">
            <v>0</v>
          </cell>
          <cell r="BJ118">
            <v>0</v>
          </cell>
          <cell r="BK118">
            <v>0</v>
          </cell>
          <cell r="BL118">
            <v>0</v>
          </cell>
          <cell r="BM118">
            <v>5103963</v>
          </cell>
          <cell r="BN118" t="b">
            <v>1</v>
          </cell>
          <cell r="BO118">
            <v>21460</v>
          </cell>
          <cell r="BP118">
            <v>0</v>
          </cell>
          <cell r="BQ118">
            <v>0</v>
          </cell>
          <cell r="BR118">
            <v>0</v>
          </cell>
          <cell r="BS118">
            <v>0</v>
          </cell>
          <cell r="BT118">
            <v>0</v>
          </cell>
          <cell r="BU118">
            <v>0</v>
          </cell>
          <cell r="BV118">
            <v>0</v>
          </cell>
          <cell r="BW118">
            <v>0</v>
          </cell>
          <cell r="BX118">
            <v>0</v>
          </cell>
          <cell r="BY118">
            <v>0</v>
          </cell>
          <cell r="BZ118">
            <v>0</v>
          </cell>
          <cell r="CA118">
            <v>0</v>
          </cell>
          <cell r="CB118">
            <v>0</v>
          </cell>
          <cell r="CC118">
            <v>0</v>
          </cell>
          <cell r="CD118">
            <v>0</v>
          </cell>
          <cell r="CF118">
            <v>0</v>
          </cell>
          <cell r="CG118">
            <v>0</v>
          </cell>
          <cell r="CH118" t="str">
            <v>DECEMBRIE</v>
          </cell>
          <cell r="CI118" t="str">
            <v>I</v>
          </cell>
          <cell r="CJ118">
            <v>0</v>
          </cell>
          <cell r="CK118" t="b">
            <v>0</v>
          </cell>
          <cell r="CL118">
            <v>0</v>
          </cell>
          <cell r="CM118">
            <v>0</v>
          </cell>
          <cell r="CN118">
            <v>0</v>
          </cell>
          <cell r="CO118">
            <v>0</v>
          </cell>
          <cell r="CP118" t="str">
            <v>N</v>
          </cell>
          <cell r="CQ118" t="str">
            <v>N</v>
          </cell>
          <cell r="CR118" t="b">
            <v>0</v>
          </cell>
          <cell r="CS118">
            <v>0</v>
          </cell>
          <cell r="CT118">
            <v>0</v>
          </cell>
          <cell r="CU118">
            <v>0</v>
          </cell>
          <cell r="CV118">
            <v>0</v>
          </cell>
          <cell r="CW118">
            <v>0</v>
          </cell>
          <cell r="CX118">
            <v>0</v>
          </cell>
          <cell r="CY118">
            <v>0</v>
          </cell>
          <cell r="CZ118">
            <v>0</v>
          </cell>
          <cell r="DA118">
            <v>0</v>
          </cell>
          <cell r="DB118">
            <v>0</v>
          </cell>
          <cell r="DC118">
            <v>0</v>
          </cell>
          <cell r="DD118">
            <v>0</v>
          </cell>
          <cell r="DE118">
            <v>0</v>
          </cell>
          <cell r="DF118">
            <v>0</v>
          </cell>
          <cell r="DG118">
            <v>0</v>
          </cell>
          <cell r="DH118">
            <v>0</v>
          </cell>
          <cell r="DI118">
            <v>0</v>
          </cell>
          <cell r="DJ118">
            <v>0</v>
          </cell>
          <cell r="DK118">
            <v>0</v>
          </cell>
          <cell r="DL118">
            <v>0</v>
          </cell>
          <cell r="DM118">
            <v>0</v>
          </cell>
          <cell r="DN118" t="b">
            <v>0</v>
          </cell>
          <cell r="DO118" t="b">
            <v>0</v>
          </cell>
          <cell r="DP118" t="b">
            <v>0</v>
          </cell>
          <cell r="DQ118" t="b">
            <v>0</v>
          </cell>
          <cell r="DR118">
            <v>0</v>
          </cell>
          <cell r="DS118">
            <v>0</v>
          </cell>
          <cell r="DT118">
            <v>0</v>
          </cell>
          <cell r="DU118">
            <v>0</v>
          </cell>
          <cell r="DV118">
            <v>0</v>
          </cell>
          <cell r="DW118">
            <v>0</v>
          </cell>
          <cell r="DX118">
            <v>0</v>
          </cell>
          <cell r="DY118">
            <v>0</v>
          </cell>
          <cell r="DZ118">
            <v>0</v>
          </cell>
          <cell r="EA118">
            <v>0</v>
          </cell>
          <cell r="EB118">
            <v>0</v>
          </cell>
          <cell r="EC118">
            <v>0</v>
          </cell>
          <cell r="ED118">
            <v>0</v>
          </cell>
          <cell r="EE118">
            <v>0</v>
          </cell>
          <cell r="EF118">
            <v>0</v>
          </cell>
          <cell r="EG118">
            <v>0</v>
          </cell>
          <cell r="EH118">
            <v>0</v>
          </cell>
          <cell r="EI118">
            <v>0</v>
          </cell>
          <cell r="EJ118">
            <v>0</v>
          </cell>
          <cell r="EK118">
            <v>0</v>
          </cell>
          <cell r="EL118">
            <v>0</v>
          </cell>
          <cell r="EM118">
            <v>0</v>
          </cell>
          <cell r="EN118">
            <v>0</v>
          </cell>
          <cell r="EO118">
            <v>0</v>
          </cell>
          <cell r="EP118">
            <v>0</v>
          </cell>
          <cell r="EQ118">
            <v>0</v>
          </cell>
          <cell r="ER118">
            <v>0</v>
          </cell>
          <cell r="ES118" t="b">
            <v>0</v>
          </cell>
          <cell r="ET118">
            <v>0</v>
          </cell>
          <cell r="EU118">
            <v>0</v>
          </cell>
          <cell r="EV118">
            <v>0</v>
          </cell>
        </row>
        <row r="119">
          <cell r="A119">
            <v>161</v>
          </cell>
          <cell r="B119" t="str">
            <v>1760430020036</v>
          </cell>
          <cell r="C119" t="str">
            <v>ESTE</v>
          </cell>
          <cell r="D119" t="str">
            <v>PURCIL-SAUR EUGEN</v>
          </cell>
          <cell r="E119" t="str">
            <v>PURCIL-SAUR</v>
          </cell>
          <cell r="F119" t="str">
            <v>EUGEN</v>
          </cell>
          <cell r="G119" t="str">
            <v>referent</v>
          </cell>
          <cell r="H119">
            <v>0</v>
          </cell>
          <cell r="I119">
            <v>1000000</v>
          </cell>
          <cell r="J119">
            <v>1000000</v>
          </cell>
          <cell r="K119">
            <v>1000000</v>
          </cell>
          <cell r="L119">
            <v>0</v>
          </cell>
          <cell r="M119">
            <v>0</v>
          </cell>
          <cell r="N119">
            <v>0</v>
          </cell>
          <cell r="O119">
            <v>0</v>
          </cell>
          <cell r="P119">
            <v>0</v>
          </cell>
          <cell r="Q119">
            <v>144</v>
          </cell>
          <cell r="R119">
            <v>144</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439922</v>
          </cell>
          <cell r="AM119">
            <v>0</v>
          </cell>
          <cell r="AN119">
            <v>0</v>
          </cell>
          <cell r="AO119" t="b">
            <v>0</v>
          </cell>
          <cell r="AP119">
            <v>0</v>
          </cell>
          <cell r="AQ119">
            <v>0</v>
          </cell>
          <cell r="AR119">
            <v>3500000</v>
          </cell>
          <cell r="AS119">
            <v>0</v>
          </cell>
          <cell r="AT119">
            <v>0</v>
          </cell>
          <cell r="AU119">
            <v>50000</v>
          </cell>
          <cell r="AV119">
            <v>10000</v>
          </cell>
          <cell r="AW119">
            <v>4939922</v>
          </cell>
          <cell r="AX119">
            <v>345795</v>
          </cell>
          <cell r="AY119">
            <v>0</v>
          </cell>
          <cell r="AZ119">
            <v>138900</v>
          </cell>
          <cell r="BA119">
            <v>4395227</v>
          </cell>
          <cell r="BB119">
            <v>926000</v>
          </cell>
          <cell r="BC119">
            <v>1</v>
          </cell>
          <cell r="BD119">
            <v>0</v>
          </cell>
          <cell r="BE119">
            <v>926000</v>
          </cell>
          <cell r="BF119">
            <v>3469227</v>
          </cell>
          <cell r="BG119">
            <v>788184</v>
          </cell>
          <cell r="BH119">
            <v>3745943</v>
          </cell>
          <cell r="BI119">
            <v>0</v>
          </cell>
          <cell r="BJ119">
            <v>0</v>
          </cell>
          <cell r="BK119">
            <v>0</v>
          </cell>
          <cell r="BL119">
            <v>0</v>
          </cell>
          <cell r="BM119">
            <v>3735943</v>
          </cell>
          <cell r="BN119" t="b">
            <v>1</v>
          </cell>
          <cell r="BO119">
            <v>10000</v>
          </cell>
          <cell r="BP119">
            <v>0</v>
          </cell>
          <cell r="BQ119">
            <v>0</v>
          </cell>
          <cell r="BR119">
            <v>0</v>
          </cell>
          <cell r="BS119">
            <v>0</v>
          </cell>
          <cell r="BT119">
            <v>0</v>
          </cell>
          <cell r="BU119">
            <v>0</v>
          </cell>
          <cell r="BV119">
            <v>0</v>
          </cell>
          <cell r="BW119">
            <v>0</v>
          </cell>
          <cell r="BX119">
            <v>0</v>
          </cell>
          <cell r="BY119">
            <v>0</v>
          </cell>
          <cell r="BZ119">
            <v>0</v>
          </cell>
          <cell r="CA119">
            <v>0</v>
          </cell>
          <cell r="CB119">
            <v>0</v>
          </cell>
          <cell r="CC119">
            <v>0</v>
          </cell>
          <cell r="CD119">
            <v>0</v>
          </cell>
          <cell r="CF119">
            <v>0</v>
          </cell>
          <cell r="CG119">
            <v>0</v>
          </cell>
          <cell r="CH119" t="str">
            <v>DECEMBRIE</v>
          </cell>
          <cell r="CI119" t="str">
            <v>D</v>
          </cell>
          <cell r="CJ119">
            <v>0</v>
          </cell>
          <cell r="CK119" t="b">
            <v>0</v>
          </cell>
          <cell r="CL119">
            <v>0</v>
          </cell>
          <cell r="CM119">
            <v>0</v>
          </cell>
          <cell r="CN119">
            <v>0</v>
          </cell>
          <cell r="CO119">
            <v>0</v>
          </cell>
          <cell r="CP119" t="str">
            <v>N</v>
          </cell>
          <cell r="CQ119" t="str">
            <v>N</v>
          </cell>
          <cell r="CR119" t="b">
            <v>0</v>
          </cell>
          <cell r="CS119">
            <v>0</v>
          </cell>
          <cell r="CT119">
            <v>0</v>
          </cell>
          <cell r="CU119">
            <v>0</v>
          </cell>
          <cell r="CV119">
            <v>0</v>
          </cell>
          <cell r="CW119">
            <v>0</v>
          </cell>
          <cell r="CX119">
            <v>0</v>
          </cell>
          <cell r="CY119">
            <v>0</v>
          </cell>
          <cell r="CZ119">
            <v>0</v>
          </cell>
          <cell r="DA119">
            <v>0</v>
          </cell>
          <cell r="DB119">
            <v>0</v>
          </cell>
          <cell r="DC119">
            <v>0</v>
          </cell>
          <cell r="DD119">
            <v>0</v>
          </cell>
          <cell r="DE119">
            <v>0</v>
          </cell>
          <cell r="DF119">
            <v>0</v>
          </cell>
          <cell r="DG119">
            <v>0</v>
          </cell>
          <cell r="DH119">
            <v>0</v>
          </cell>
          <cell r="DI119">
            <v>0</v>
          </cell>
          <cell r="DJ119">
            <v>0</v>
          </cell>
          <cell r="DK119">
            <v>0</v>
          </cell>
          <cell r="DL119">
            <v>0</v>
          </cell>
          <cell r="DM119">
            <v>0</v>
          </cell>
          <cell r="DN119" t="b">
            <v>0</v>
          </cell>
          <cell r="DO119" t="b">
            <v>0</v>
          </cell>
          <cell r="DP119" t="b">
            <v>0</v>
          </cell>
          <cell r="DQ119" t="b">
            <v>0</v>
          </cell>
          <cell r="DR119">
            <v>0</v>
          </cell>
          <cell r="DS119">
            <v>0</v>
          </cell>
          <cell r="DT119">
            <v>0</v>
          </cell>
          <cell r="DU119">
            <v>0</v>
          </cell>
          <cell r="DV119">
            <v>0</v>
          </cell>
          <cell r="DW119">
            <v>0</v>
          </cell>
          <cell r="DX119">
            <v>0</v>
          </cell>
          <cell r="DY119">
            <v>0</v>
          </cell>
          <cell r="DZ119">
            <v>0</v>
          </cell>
          <cell r="EA119">
            <v>0</v>
          </cell>
          <cell r="EB119">
            <v>0</v>
          </cell>
          <cell r="EC119">
            <v>0</v>
          </cell>
          <cell r="ED119">
            <v>0</v>
          </cell>
          <cell r="EE119">
            <v>0</v>
          </cell>
          <cell r="EF119">
            <v>0</v>
          </cell>
          <cell r="EG119">
            <v>0</v>
          </cell>
          <cell r="EH119">
            <v>0</v>
          </cell>
          <cell r="EI119">
            <v>0</v>
          </cell>
          <cell r="EJ119">
            <v>0</v>
          </cell>
          <cell r="EK119">
            <v>0</v>
          </cell>
          <cell r="EL119">
            <v>0</v>
          </cell>
          <cell r="EM119">
            <v>0</v>
          </cell>
          <cell r="EN119">
            <v>0</v>
          </cell>
          <cell r="EO119">
            <v>0</v>
          </cell>
          <cell r="EP119">
            <v>0</v>
          </cell>
          <cell r="EQ119">
            <v>0</v>
          </cell>
          <cell r="ER119">
            <v>0</v>
          </cell>
          <cell r="ES119" t="b">
            <v>0</v>
          </cell>
          <cell r="ET119">
            <v>0</v>
          </cell>
          <cell r="EU119">
            <v>0</v>
          </cell>
          <cell r="EV119">
            <v>0</v>
          </cell>
        </row>
        <row r="120">
          <cell r="A120">
            <v>156</v>
          </cell>
          <cell r="B120" t="str">
            <v>2681214020058</v>
          </cell>
          <cell r="C120" t="str">
            <v>ESTE</v>
          </cell>
          <cell r="D120" t="str">
            <v>SERENDAN MARGARETA</v>
          </cell>
          <cell r="E120" t="str">
            <v>SERENDAN</v>
          </cell>
          <cell r="F120" t="str">
            <v>MARGARETA-MAGDALENA</v>
          </cell>
          <cell r="G120" t="str">
            <v>referent</v>
          </cell>
          <cell r="H120">
            <v>0</v>
          </cell>
          <cell r="I120">
            <v>2284600</v>
          </cell>
          <cell r="J120">
            <v>2284600</v>
          </cell>
          <cell r="K120">
            <v>1649989</v>
          </cell>
          <cell r="L120">
            <v>0</v>
          </cell>
          <cell r="M120">
            <v>0</v>
          </cell>
          <cell r="N120">
            <v>0</v>
          </cell>
          <cell r="O120">
            <v>0</v>
          </cell>
          <cell r="P120">
            <v>0</v>
          </cell>
          <cell r="Q120">
            <v>144</v>
          </cell>
          <cell r="R120">
            <v>104</v>
          </cell>
          <cell r="S120">
            <v>0</v>
          </cell>
          <cell r="T120">
            <v>0</v>
          </cell>
          <cell r="U120">
            <v>0</v>
          </cell>
          <cell r="V120">
            <v>0</v>
          </cell>
          <cell r="W120">
            <v>0</v>
          </cell>
          <cell r="X120">
            <v>0</v>
          </cell>
          <cell r="Y120">
            <v>0</v>
          </cell>
          <cell r="Z120">
            <v>15</v>
          </cell>
          <cell r="AA120">
            <v>247498</v>
          </cell>
          <cell r="AB120">
            <v>342690</v>
          </cell>
          <cell r="AC120">
            <v>0</v>
          </cell>
          <cell r="AD120">
            <v>0</v>
          </cell>
          <cell r="AE120">
            <v>0</v>
          </cell>
          <cell r="AF120">
            <v>0</v>
          </cell>
          <cell r="AG120">
            <v>0</v>
          </cell>
          <cell r="AH120">
            <v>0</v>
          </cell>
          <cell r="AI120">
            <v>40</v>
          </cell>
          <cell r="AJ120">
            <v>729803</v>
          </cell>
          <cell r="AK120">
            <v>0</v>
          </cell>
          <cell r="AL120">
            <v>1703874</v>
          </cell>
          <cell r="AM120">
            <v>0</v>
          </cell>
          <cell r="AN120">
            <v>0</v>
          </cell>
          <cell r="AO120" t="b">
            <v>0</v>
          </cell>
          <cell r="AP120">
            <v>0</v>
          </cell>
          <cell r="AQ120">
            <v>0</v>
          </cell>
          <cell r="AR120">
            <v>3500000</v>
          </cell>
          <cell r="AS120">
            <v>0</v>
          </cell>
          <cell r="AT120">
            <v>0</v>
          </cell>
          <cell r="AU120">
            <v>131364</v>
          </cell>
          <cell r="AV120">
            <v>22846</v>
          </cell>
          <cell r="AW120">
            <v>7831164</v>
          </cell>
          <cell r="AX120">
            <v>548181</v>
          </cell>
          <cell r="AY120">
            <v>0</v>
          </cell>
          <cell r="AZ120">
            <v>138900</v>
          </cell>
          <cell r="BA120">
            <v>6989873</v>
          </cell>
          <cell r="BB120">
            <v>926000</v>
          </cell>
          <cell r="BC120">
            <v>1.2</v>
          </cell>
          <cell r="BD120">
            <v>185200</v>
          </cell>
          <cell r="BE120">
            <v>1111200</v>
          </cell>
          <cell r="BF120">
            <v>5878673</v>
          </cell>
          <cell r="BG120">
            <v>1572409</v>
          </cell>
          <cell r="BH120">
            <v>5556364</v>
          </cell>
          <cell r="BI120">
            <v>0</v>
          </cell>
          <cell r="BJ120">
            <v>0</v>
          </cell>
          <cell r="BK120">
            <v>0</v>
          </cell>
          <cell r="BL120">
            <v>0</v>
          </cell>
          <cell r="BM120">
            <v>5556364</v>
          </cell>
          <cell r="BN120" t="b">
            <v>0</v>
          </cell>
          <cell r="BO120">
            <v>0</v>
          </cell>
          <cell r="BP120">
            <v>0</v>
          </cell>
          <cell r="BQ120">
            <v>0</v>
          </cell>
          <cell r="BR120">
            <v>0</v>
          </cell>
          <cell r="BS120">
            <v>0</v>
          </cell>
          <cell r="BT120">
            <v>0</v>
          </cell>
          <cell r="BU120">
            <v>0</v>
          </cell>
          <cell r="BV120">
            <v>0</v>
          </cell>
          <cell r="BW120">
            <v>0</v>
          </cell>
          <cell r="BX120">
            <v>0</v>
          </cell>
          <cell r="BY120">
            <v>0</v>
          </cell>
          <cell r="BZ120">
            <v>0</v>
          </cell>
          <cell r="CA120">
            <v>0</v>
          </cell>
          <cell r="CB120">
            <v>0</v>
          </cell>
          <cell r="CC120">
            <v>0</v>
          </cell>
          <cell r="CD120">
            <v>0</v>
          </cell>
          <cell r="CF120">
            <v>0</v>
          </cell>
          <cell r="CG120">
            <v>0</v>
          </cell>
          <cell r="CH120" t="str">
            <v>DECEMBRIE</v>
          </cell>
          <cell r="CI120" t="str">
            <v>I</v>
          </cell>
          <cell r="CJ120">
            <v>0</v>
          </cell>
          <cell r="CK120" t="b">
            <v>0</v>
          </cell>
          <cell r="CL120">
            <v>0</v>
          </cell>
          <cell r="CM120">
            <v>0</v>
          </cell>
          <cell r="CN120">
            <v>0</v>
          </cell>
          <cell r="CO120">
            <v>0</v>
          </cell>
          <cell r="CP120" t="str">
            <v>N</v>
          </cell>
          <cell r="CQ120" t="str">
            <v>N</v>
          </cell>
          <cell r="CR120" t="b">
            <v>0</v>
          </cell>
          <cell r="CS120">
            <v>0</v>
          </cell>
          <cell r="CT120">
            <v>0</v>
          </cell>
          <cell r="CU120">
            <v>0</v>
          </cell>
          <cell r="CV120">
            <v>0</v>
          </cell>
          <cell r="CW120">
            <v>0</v>
          </cell>
          <cell r="CX120">
            <v>0</v>
          </cell>
          <cell r="CY120">
            <v>0</v>
          </cell>
          <cell r="CZ120">
            <v>0</v>
          </cell>
          <cell r="DA120">
            <v>0</v>
          </cell>
          <cell r="DB120">
            <v>0</v>
          </cell>
          <cell r="DC120">
            <v>0</v>
          </cell>
          <cell r="DD120">
            <v>0</v>
          </cell>
          <cell r="DE120">
            <v>0</v>
          </cell>
          <cell r="DF120">
            <v>0</v>
          </cell>
          <cell r="DG120">
            <v>0</v>
          </cell>
          <cell r="DH120">
            <v>0</v>
          </cell>
          <cell r="DI120">
            <v>0</v>
          </cell>
          <cell r="DJ120">
            <v>0</v>
          </cell>
          <cell r="DK120">
            <v>0</v>
          </cell>
          <cell r="DL120">
            <v>0</v>
          </cell>
          <cell r="DM120">
            <v>0</v>
          </cell>
          <cell r="DN120" t="b">
            <v>0</v>
          </cell>
          <cell r="DO120" t="b">
            <v>0</v>
          </cell>
          <cell r="DP120" t="b">
            <v>0</v>
          </cell>
          <cell r="DQ120" t="b">
            <v>0</v>
          </cell>
          <cell r="DR120">
            <v>0</v>
          </cell>
          <cell r="DS120">
            <v>0</v>
          </cell>
          <cell r="DT120">
            <v>0</v>
          </cell>
          <cell r="DU120">
            <v>0</v>
          </cell>
          <cell r="DV120">
            <v>0</v>
          </cell>
          <cell r="DW120">
            <v>0</v>
          </cell>
          <cell r="DX120">
            <v>0</v>
          </cell>
          <cell r="DY120">
            <v>0</v>
          </cell>
          <cell r="DZ120">
            <v>0</v>
          </cell>
          <cell r="EA120">
            <v>0</v>
          </cell>
          <cell r="EB120">
            <v>0</v>
          </cell>
          <cell r="EC120">
            <v>0</v>
          </cell>
          <cell r="ED120">
            <v>0</v>
          </cell>
          <cell r="EE120">
            <v>0</v>
          </cell>
          <cell r="EF120">
            <v>0</v>
          </cell>
          <cell r="EG120">
            <v>0</v>
          </cell>
          <cell r="EH120">
            <v>0</v>
          </cell>
          <cell r="EI120">
            <v>0</v>
          </cell>
          <cell r="EJ120">
            <v>0</v>
          </cell>
          <cell r="EK120">
            <v>0</v>
          </cell>
          <cell r="EL120">
            <v>0</v>
          </cell>
          <cell r="EM120">
            <v>0</v>
          </cell>
          <cell r="EN120">
            <v>0</v>
          </cell>
          <cell r="EO120">
            <v>0</v>
          </cell>
          <cell r="EP120">
            <v>0</v>
          </cell>
          <cell r="EQ120">
            <v>0</v>
          </cell>
          <cell r="ER120">
            <v>0</v>
          </cell>
          <cell r="ES120" t="b">
            <v>0</v>
          </cell>
          <cell r="ET120">
            <v>0</v>
          </cell>
          <cell r="EU120">
            <v>0</v>
          </cell>
          <cell r="EV120">
            <v>0</v>
          </cell>
        </row>
        <row r="121">
          <cell r="A121">
            <v>163</v>
          </cell>
          <cell r="B121" t="str">
            <v>2560304020028</v>
          </cell>
          <cell r="C121" t="str">
            <v>ESTE</v>
          </cell>
          <cell r="D121" t="str">
            <v>COCIUBA ANA-FLORICA</v>
          </cell>
          <cell r="E121" t="str">
            <v>COCIUBA</v>
          </cell>
          <cell r="F121" t="str">
            <v>ANA-FLORICA</v>
          </cell>
          <cell r="G121" t="str">
            <v>ingrijitoare</v>
          </cell>
          <cell r="H121">
            <v>0</v>
          </cell>
          <cell r="I121">
            <v>1422333</v>
          </cell>
          <cell r="J121">
            <v>1422333</v>
          </cell>
          <cell r="K121">
            <v>1422333</v>
          </cell>
          <cell r="L121">
            <v>0</v>
          </cell>
          <cell r="M121">
            <v>0</v>
          </cell>
          <cell r="N121">
            <v>0</v>
          </cell>
          <cell r="O121">
            <v>0</v>
          </cell>
          <cell r="P121">
            <v>0</v>
          </cell>
          <cell r="Q121">
            <v>144</v>
          </cell>
          <cell r="R121">
            <v>144</v>
          </cell>
          <cell r="S121">
            <v>0</v>
          </cell>
          <cell r="T121">
            <v>0</v>
          </cell>
          <cell r="U121">
            <v>0</v>
          </cell>
          <cell r="V121">
            <v>0</v>
          </cell>
          <cell r="W121">
            <v>0</v>
          </cell>
          <cell r="X121">
            <v>0</v>
          </cell>
          <cell r="Y121">
            <v>0</v>
          </cell>
          <cell r="Z121">
            <v>20</v>
          </cell>
          <cell r="AA121">
            <v>284467</v>
          </cell>
          <cell r="AB121">
            <v>284467</v>
          </cell>
          <cell r="AC121">
            <v>0</v>
          </cell>
          <cell r="AD121">
            <v>0</v>
          </cell>
          <cell r="AE121">
            <v>0</v>
          </cell>
          <cell r="AF121">
            <v>0</v>
          </cell>
          <cell r="AG121">
            <v>0</v>
          </cell>
          <cell r="AH121">
            <v>0</v>
          </cell>
          <cell r="AI121">
            <v>0</v>
          </cell>
          <cell r="AJ121">
            <v>0</v>
          </cell>
          <cell r="AK121">
            <v>0</v>
          </cell>
          <cell r="AL121">
            <v>739080</v>
          </cell>
          <cell r="AM121">
            <v>0</v>
          </cell>
          <cell r="AN121">
            <v>0</v>
          </cell>
          <cell r="AO121" t="b">
            <v>0</v>
          </cell>
          <cell r="AP121">
            <v>0</v>
          </cell>
          <cell r="AQ121">
            <v>0</v>
          </cell>
          <cell r="AR121">
            <v>3500000</v>
          </cell>
          <cell r="AS121">
            <v>0</v>
          </cell>
          <cell r="AT121">
            <v>0</v>
          </cell>
          <cell r="AU121">
            <v>85340</v>
          </cell>
          <cell r="AV121">
            <v>14223</v>
          </cell>
          <cell r="AW121">
            <v>5945880</v>
          </cell>
          <cell r="AX121">
            <v>416212</v>
          </cell>
          <cell r="AY121">
            <v>0</v>
          </cell>
          <cell r="AZ121">
            <v>138900</v>
          </cell>
          <cell r="BA121">
            <v>5291205</v>
          </cell>
          <cell r="BB121">
            <v>926000</v>
          </cell>
          <cell r="BC121">
            <v>1</v>
          </cell>
          <cell r="BD121">
            <v>0</v>
          </cell>
          <cell r="BE121">
            <v>926000</v>
          </cell>
          <cell r="BF121">
            <v>4365205</v>
          </cell>
          <cell r="BG121">
            <v>1052210</v>
          </cell>
          <cell r="BH121">
            <v>4377895</v>
          </cell>
          <cell r="BI121">
            <v>0</v>
          </cell>
          <cell r="BJ121">
            <v>0</v>
          </cell>
          <cell r="BK121">
            <v>0</v>
          </cell>
          <cell r="BL121">
            <v>0</v>
          </cell>
          <cell r="BM121">
            <v>4363672</v>
          </cell>
          <cell r="BN121" t="b">
            <v>1</v>
          </cell>
          <cell r="BO121">
            <v>14223</v>
          </cell>
          <cell r="BP121">
            <v>0</v>
          </cell>
          <cell r="BQ121">
            <v>0</v>
          </cell>
          <cell r="BR121">
            <v>0</v>
          </cell>
          <cell r="BS121">
            <v>0</v>
          </cell>
          <cell r="BT121">
            <v>0</v>
          </cell>
          <cell r="BU121">
            <v>0</v>
          </cell>
          <cell r="BV121">
            <v>0</v>
          </cell>
          <cell r="BW121">
            <v>0</v>
          </cell>
          <cell r="BX121">
            <v>0</v>
          </cell>
          <cell r="BY121">
            <v>0</v>
          </cell>
          <cell r="BZ121">
            <v>0</v>
          </cell>
          <cell r="CA121">
            <v>0</v>
          </cell>
          <cell r="CB121">
            <v>0</v>
          </cell>
          <cell r="CC121">
            <v>0</v>
          </cell>
          <cell r="CD121">
            <v>0</v>
          </cell>
          <cell r="CF121">
            <v>0</v>
          </cell>
          <cell r="CG121">
            <v>0</v>
          </cell>
          <cell r="CH121" t="str">
            <v>DECEMBRIE</v>
          </cell>
          <cell r="CI121" t="str">
            <v>I</v>
          </cell>
          <cell r="CJ121">
            <v>0</v>
          </cell>
          <cell r="CK121" t="b">
            <v>0</v>
          </cell>
          <cell r="CL121">
            <v>0</v>
          </cell>
          <cell r="CM121">
            <v>0</v>
          </cell>
          <cell r="CN121">
            <v>0</v>
          </cell>
          <cell r="CO121">
            <v>0</v>
          </cell>
          <cell r="CP121" t="str">
            <v>N</v>
          </cell>
          <cell r="CQ121" t="str">
            <v>N</v>
          </cell>
          <cell r="CR121" t="b">
            <v>0</v>
          </cell>
          <cell r="CS121">
            <v>0</v>
          </cell>
          <cell r="CT121">
            <v>0</v>
          </cell>
          <cell r="CU121">
            <v>0</v>
          </cell>
          <cell r="CV121">
            <v>0</v>
          </cell>
          <cell r="CW121">
            <v>0</v>
          </cell>
          <cell r="CX121">
            <v>0</v>
          </cell>
          <cell r="CY121">
            <v>0</v>
          </cell>
          <cell r="CZ121">
            <v>0</v>
          </cell>
          <cell r="DA121">
            <v>0</v>
          </cell>
          <cell r="DB121">
            <v>0</v>
          </cell>
          <cell r="DC121">
            <v>0</v>
          </cell>
          <cell r="DD121">
            <v>0</v>
          </cell>
          <cell r="DE121">
            <v>0</v>
          </cell>
          <cell r="DF121">
            <v>0</v>
          </cell>
          <cell r="DG121">
            <v>0</v>
          </cell>
          <cell r="DH121">
            <v>0</v>
          </cell>
          <cell r="DI121">
            <v>0</v>
          </cell>
          <cell r="DJ121">
            <v>0</v>
          </cell>
          <cell r="DK121">
            <v>0</v>
          </cell>
          <cell r="DL121">
            <v>0</v>
          </cell>
          <cell r="DM121">
            <v>0</v>
          </cell>
          <cell r="DN121" t="b">
            <v>0</v>
          </cell>
          <cell r="DO121" t="b">
            <v>0</v>
          </cell>
          <cell r="DP121" t="b">
            <v>0</v>
          </cell>
          <cell r="DQ121" t="b">
            <v>0</v>
          </cell>
          <cell r="DR121">
            <v>0</v>
          </cell>
          <cell r="DS121">
            <v>0</v>
          </cell>
          <cell r="DT121">
            <v>0</v>
          </cell>
          <cell r="DU121">
            <v>0</v>
          </cell>
          <cell r="DV121">
            <v>0</v>
          </cell>
          <cell r="DW121">
            <v>0</v>
          </cell>
          <cell r="DX121">
            <v>0</v>
          </cell>
          <cell r="DY121">
            <v>0</v>
          </cell>
          <cell r="DZ121">
            <v>0</v>
          </cell>
          <cell r="EA121">
            <v>0</v>
          </cell>
          <cell r="EB121">
            <v>0</v>
          </cell>
          <cell r="EC121">
            <v>0</v>
          </cell>
          <cell r="ED121">
            <v>0</v>
          </cell>
          <cell r="EE121">
            <v>0</v>
          </cell>
          <cell r="EF121">
            <v>0</v>
          </cell>
          <cell r="EG121">
            <v>0</v>
          </cell>
          <cell r="EH121">
            <v>0</v>
          </cell>
          <cell r="EI121">
            <v>0</v>
          </cell>
          <cell r="EJ121">
            <v>0</v>
          </cell>
          <cell r="EK121">
            <v>0</v>
          </cell>
          <cell r="EL121">
            <v>0</v>
          </cell>
          <cell r="EM121">
            <v>0</v>
          </cell>
          <cell r="EN121">
            <v>0</v>
          </cell>
          <cell r="EO121">
            <v>0</v>
          </cell>
          <cell r="EP121">
            <v>0</v>
          </cell>
          <cell r="EQ121">
            <v>0</v>
          </cell>
          <cell r="ER121">
            <v>0</v>
          </cell>
          <cell r="ES121" t="b">
            <v>0</v>
          </cell>
          <cell r="ET121">
            <v>0</v>
          </cell>
          <cell r="EU121">
            <v>0</v>
          </cell>
          <cell r="EV121">
            <v>0</v>
          </cell>
        </row>
        <row r="122">
          <cell r="A122">
            <v>168</v>
          </cell>
          <cell r="B122" t="str">
            <v>2780422020082</v>
          </cell>
          <cell r="C122" t="str">
            <v>ESTE</v>
          </cell>
          <cell r="D122" t="str">
            <v>BRAN MONICA</v>
          </cell>
          <cell r="E122" t="str">
            <v>BRAN</v>
          </cell>
          <cell r="F122" t="str">
            <v>MONICA-GINA</v>
          </cell>
          <cell r="G122" t="str">
            <v>muncitor</v>
          </cell>
          <cell r="H122">
            <v>0</v>
          </cell>
          <cell r="I122">
            <v>1959800</v>
          </cell>
          <cell r="J122">
            <v>1959800</v>
          </cell>
          <cell r="K122">
            <v>1959800</v>
          </cell>
          <cell r="L122">
            <v>0</v>
          </cell>
          <cell r="M122">
            <v>0</v>
          </cell>
          <cell r="N122">
            <v>0</v>
          </cell>
          <cell r="O122">
            <v>0</v>
          </cell>
          <cell r="P122">
            <v>0</v>
          </cell>
          <cell r="Q122">
            <v>144</v>
          </cell>
          <cell r="R122">
            <v>144</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988772</v>
          </cell>
          <cell r="AM122">
            <v>0</v>
          </cell>
          <cell r="AN122">
            <v>0</v>
          </cell>
          <cell r="AO122" t="b">
            <v>0</v>
          </cell>
          <cell r="AP122">
            <v>0</v>
          </cell>
          <cell r="AQ122">
            <v>0</v>
          </cell>
          <cell r="AR122">
            <v>3500000</v>
          </cell>
          <cell r="AS122">
            <v>0</v>
          </cell>
          <cell r="AT122">
            <v>0</v>
          </cell>
          <cell r="AU122">
            <v>97990</v>
          </cell>
          <cell r="AV122">
            <v>19598</v>
          </cell>
          <cell r="AW122">
            <v>6448572</v>
          </cell>
          <cell r="AX122">
            <v>451400</v>
          </cell>
          <cell r="AY122">
            <v>0</v>
          </cell>
          <cell r="AZ122">
            <v>138900</v>
          </cell>
          <cell r="BA122">
            <v>5740684</v>
          </cell>
          <cell r="BB122">
            <v>926000</v>
          </cell>
          <cell r="BC122">
            <v>1</v>
          </cell>
          <cell r="BD122">
            <v>0</v>
          </cell>
          <cell r="BE122">
            <v>926000</v>
          </cell>
          <cell r="BF122">
            <v>4814684</v>
          </cell>
          <cell r="BG122">
            <v>1205033</v>
          </cell>
          <cell r="BH122">
            <v>4674551</v>
          </cell>
          <cell r="BI122">
            <v>0</v>
          </cell>
          <cell r="BJ122">
            <v>0</v>
          </cell>
          <cell r="BK122">
            <v>0</v>
          </cell>
          <cell r="BL122">
            <v>0</v>
          </cell>
          <cell r="BM122">
            <v>4654953</v>
          </cell>
          <cell r="BN122" t="b">
            <v>1</v>
          </cell>
          <cell r="BO122">
            <v>19598</v>
          </cell>
          <cell r="BP122">
            <v>0</v>
          </cell>
          <cell r="BQ122">
            <v>0</v>
          </cell>
          <cell r="BR122">
            <v>0</v>
          </cell>
          <cell r="BS122">
            <v>0</v>
          </cell>
          <cell r="BT122">
            <v>0</v>
          </cell>
          <cell r="BU122">
            <v>0</v>
          </cell>
          <cell r="BV122">
            <v>0</v>
          </cell>
          <cell r="BW122">
            <v>0</v>
          </cell>
          <cell r="BX122">
            <v>0</v>
          </cell>
          <cell r="BY122">
            <v>0</v>
          </cell>
          <cell r="BZ122">
            <v>0</v>
          </cell>
          <cell r="CA122">
            <v>0</v>
          </cell>
          <cell r="CB122">
            <v>0</v>
          </cell>
          <cell r="CC122">
            <v>0</v>
          </cell>
          <cell r="CD122">
            <v>0</v>
          </cell>
          <cell r="CF122">
            <v>0</v>
          </cell>
          <cell r="CG122">
            <v>0</v>
          </cell>
          <cell r="CH122" t="str">
            <v>DECEMBRIE</v>
          </cell>
          <cell r="CI122" t="str">
            <v>I</v>
          </cell>
          <cell r="CJ122">
            <v>0</v>
          </cell>
          <cell r="CK122" t="b">
            <v>0</v>
          </cell>
          <cell r="CL122">
            <v>0</v>
          </cell>
          <cell r="CM122">
            <v>0</v>
          </cell>
          <cell r="CN122">
            <v>0</v>
          </cell>
          <cell r="CO122">
            <v>0</v>
          </cell>
          <cell r="CP122" t="str">
            <v>N</v>
          </cell>
          <cell r="CQ122" t="str">
            <v>N</v>
          </cell>
          <cell r="CR122" t="b">
            <v>0</v>
          </cell>
          <cell r="CS122">
            <v>0</v>
          </cell>
          <cell r="CT122">
            <v>0</v>
          </cell>
          <cell r="CU122">
            <v>0</v>
          </cell>
          <cell r="CV122">
            <v>0</v>
          </cell>
          <cell r="CW122">
            <v>0</v>
          </cell>
          <cell r="CX122">
            <v>0</v>
          </cell>
          <cell r="CY122">
            <v>0</v>
          </cell>
          <cell r="CZ122">
            <v>0</v>
          </cell>
          <cell r="DA122">
            <v>0</v>
          </cell>
          <cell r="DB122">
            <v>0</v>
          </cell>
          <cell r="DC122">
            <v>0</v>
          </cell>
          <cell r="DD122">
            <v>0</v>
          </cell>
          <cell r="DE122">
            <v>0</v>
          </cell>
          <cell r="DF122">
            <v>0</v>
          </cell>
          <cell r="DG122">
            <v>0</v>
          </cell>
          <cell r="DH122">
            <v>0</v>
          </cell>
          <cell r="DI122">
            <v>0</v>
          </cell>
          <cell r="DJ122">
            <v>0</v>
          </cell>
          <cell r="DK122">
            <v>0</v>
          </cell>
          <cell r="DL122">
            <v>0</v>
          </cell>
          <cell r="DM122">
            <v>0</v>
          </cell>
          <cell r="DN122" t="b">
            <v>0</v>
          </cell>
          <cell r="DO122" t="b">
            <v>0</v>
          </cell>
          <cell r="DP122" t="b">
            <v>0</v>
          </cell>
          <cell r="DQ122" t="b">
            <v>0</v>
          </cell>
          <cell r="DR122">
            <v>0</v>
          </cell>
          <cell r="DS122">
            <v>0</v>
          </cell>
          <cell r="DT122">
            <v>0</v>
          </cell>
          <cell r="DU122">
            <v>0</v>
          </cell>
          <cell r="DV122">
            <v>0</v>
          </cell>
          <cell r="DW122">
            <v>0</v>
          </cell>
          <cell r="DX122">
            <v>0</v>
          </cell>
          <cell r="DY122">
            <v>0</v>
          </cell>
          <cell r="DZ122">
            <v>0</v>
          </cell>
          <cell r="EA122">
            <v>0</v>
          </cell>
          <cell r="EB122">
            <v>0</v>
          </cell>
          <cell r="EC122">
            <v>0</v>
          </cell>
          <cell r="ED122">
            <v>0</v>
          </cell>
          <cell r="EE122">
            <v>0</v>
          </cell>
          <cell r="EF122">
            <v>0</v>
          </cell>
          <cell r="EG122">
            <v>0</v>
          </cell>
          <cell r="EH122">
            <v>0</v>
          </cell>
          <cell r="EI122">
            <v>0</v>
          </cell>
          <cell r="EJ122">
            <v>0</v>
          </cell>
          <cell r="EK122">
            <v>0</v>
          </cell>
          <cell r="EL122">
            <v>0</v>
          </cell>
          <cell r="EM122">
            <v>0</v>
          </cell>
          <cell r="EN122">
            <v>0</v>
          </cell>
          <cell r="EO122">
            <v>0</v>
          </cell>
          <cell r="EP122">
            <v>0</v>
          </cell>
          <cell r="EQ122">
            <v>0</v>
          </cell>
          <cell r="ER122">
            <v>0</v>
          </cell>
          <cell r="ES122" t="b">
            <v>0</v>
          </cell>
          <cell r="ET122">
            <v>0</v>
          </cell>
          <cell r="EU122">
            <v>0</v>
          </cell>
          <cell r="EV122">
            <v>0</v>
          </cell>
        </row>
        <row r="123">
          <cell r="A123">
            <v>146</v>
          </cell>
          <cell r="B123" t="str">
            <v>2750117253199</v>
          </cell>
          <cell r="C123" t="str">
            <v>ESTE</v>
          </cell>
          <cell r="D123" t="str">
            <v>POPA VIORICA</v>
          </cell>
          <cell r="E123" t="str">
            <v>POPA</v>
          </cell>
          <cell r="F123" t="str">
            <v>VIORICA</v>
          </cell>
          <cell r="G123" t="str">
            <v>inspector</v>
          </cell>
          <cell r="H123">
            <v>0</v>
          </cell>
          <cell r="I123">
            <v>2007400</v>
          </cell>
          <cell r="J123">
            <v>2007400</v>
          </cell>
          <cell r="K123">
            <v>2007400</v>
          </cell>
          <cell r="L123">
            <v>0</v>
          </cell>
          <cell r="M123">
            <v>0</v>
          </cell>
          <cell r="N123">
            <v>0</v>
          </cell>
          <cell r="O123">
            <v>0</v>
          </cell>
          <cell r="P123">
            <v>0</v>
          </cell>
          <cell r="Q123">
            <v>144</v>
          </cell>
          <cell r="R123">
            <v>144</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691955</v>
          </cell>
          <cell r="AM123">
            <v>0</v>
          </cell>
          <cell r="AN123">
            <v>0</v>
          </cell>
          <cell r="AO123" t="b">
            <v>0</v>
          </cell>
          <cell r="AP123">
            <v>0</v>
          </cell>
          <cell r="AQ123">
            <v>0</v>
          </cell>
          <cell r="AR123">
            <v>3500000</v>
          </cell>
          <cell r="AS123">
            <v>0</v>
          </cell>
          <cell r="AT123">
            <v>0</v>
          </cell>
          <cell r="AU123">
            <v>100370</v>
          </cell>
          <cell r="AV123">
            <v>20074</v>
          </cell>
          <cell r="AW123">
            <v>6199355</v>
          </cell>
          <cell r="AX123">
            <v>433955</v>
          </cell>
          <cell r="AY123">
            <v>0</v>
          </cell>
          <cell r="AZ123">
            <v>138900</v>
          </cell>
          <cell r="BA123">
            <v>5506056</v>
          </cell>
          <cell r="BB123">
            <v>926000</v>
          </cell>
          <cell r="BC123">
            <v>1</v>
          </cell>
          <cell r="BD123">
            <v>0</v>
          </cell>
          <cell r="BE123">
            <v>926000</v>
          </cell>
          <cell r="BF123">
            <v>4580056</v>
          </cell>
          <cell r="BG123">
            <v>1125259</v>
          </cell>
          <cell r="BH123">
            <v>4519697</v>
          </cell>
          <cell r="BI123">
            <v>0</v>
          </cell>
          <cell r="BJ123">
            <v>0</v>
          </cell>
          <cell r="BK123">
            <v>0</v>
          </cell>
          <cell r="BL123">
            <v>0</v>
          </cell>
          <cell r="BM123">
            <v>4499623</v>
          </cell>
          <cell r="BN123" t="b">
            <v>1</v>
          </cell>
          <cell r="BO123">
            <v>20074</v>
          </cell>
          <cell r="BP123">
            <v>0</v>
          </cell>
          <cell r="BQ123">
            <v>0</v>
          </cell>
          <cell r="BR123">
            <v>0</v>
          </cell>
          <cell r="BS123">
            <v>0</v>
          </cell>
          <cell r="BT123">
            <v>0</v>
          </cell>
          <cell r="BU123">
            <v>0</v>
          </cell>
          <cell r="BV123">
            <v>0</v>
          </cell>
          <cell r="BW123">
            <v>0</v>
          </cell>
          <cell r="BX123">
            <v>0</v>
          </cell>
          <cell r="BY123">
            <v>0</v>
          </cell>
          <cell r="BZ123">
            <v>0</v>
          </cell>
          <cell r="CA123">
            <v>0</v>
          </cell>
          <cell r="CB123">
            <v>0</v>
          </cell>
          <cell r="CC123">
            <v>0</v>
          </cell>
          <cell r="CD123">
            <v>0</v>
          </cell>
          <cell r="CF123">
            <v>0</v>
          </cell>
          <cell r="CG123">
            <v>0</v>
          </cell>
          <cell r="CH123" t="str">
            <v>DECEMBRIE</v>
          </cell>
          <cell r="CI123" t="str">
            <v>I</v>
          </cell>
          <cell r="CJ123">
            <v>0</v>
          </cell>
          <cell r="CK123" t="b">
            <v>0</v>
          </cell>
          <cell r="CL123">
            <v>0</v>
          </cell>
          <cell r="CM123">
            <v>0</v>
          </cell>
          <cell r="CN123">
            <v>0</v>
          </cell>
          <cell r="CO123">
            <v>0</v>
          </cell>
          <cell r="CP123" t="str">
            <v>N</v>
          </cell>
          <cell r="CQ123" t="str">
            <v>N</v>
          </cell>
          <cell r="CR123" t="b">
            <v>0</v>
          </cell>
          <cell r="CS123">
            <v>0</v>
          </cell>
          <cell r="CT123">
            <v>0</v>
          </cell>
          <cell r="CU123">
            <v>0</v>
          </cell>
          <cell r="CV123">
            <v>0</v>
          </cell>
          <cell r="CW123">
            <v>0</v>
          </cell>
          <cell r="CX123">
            <v>0</v>
          </cell>
          <cell r="CY123">
            <v>0</v>
          </cell>
          <cell r="CZ123">
            <v>0</v>
          </cell>
          <cell r="DA123">
            <v>0</v>
          </cell>
          <cell r="DB123">
            <v>0</v>
          </cell>
          <cell r="DC123">
            <v>0</v>
          </cell>
          <cell r="DD123">
            <v>0</v>
          </cell>
          <cell r="DE123">
            <v>0</v>
          </cell>
          <cell r="DF123">
            <v>0</v>
          </cell>
          <cell r="DG123">
            <v>0</v>
          </cell>
          <cell r="DH123">
            <v>0</v>
          </cell>
          <cell r="DI123">
            <v>0</v>
          </cell>
          <cell r="DJ123">
            <v>0</v>
          </cell>
          <cell r="DK123">
            <v>0</v>
          </cell>
          <cell r="DL123">
            <v>0</v>
          </cell>
          <cell r="DM123">
            <v>0</v>
          </cell>
          <cell r="DN123" t="b">
            <v>0</v>
          </cell>
          <cell r="DO123" t="b">
            <v>0</v>
          </cell>
          <cell r="DP123" t="b">
            <v>0</v>
          </cell>
          <cell r="DQ123" t="b">
            <v>0</v>
          </cell>
          <cell r="DR123">
            <v>0</v>
          </cell>
          <cell r="DS123">
            <v>0</v>
          </cell>
          <cell r="DT123">
            <v>0</v>
          </cell>
          <cell r="DU123">
            <v>0</v>
          </cell>
          <cell r="DV123">
            <v>0</v>
          </cell>
          <cell r="DW123">
            <v>0</v>
          </cell>
          <cell r="DX123">
            <v>0</v>
          </cell>
          <cell r="DY123">
            <v>0</v>
          </cell>
          <cell r="DZ123">
            <v>0</v>
          </cell>
          <cell r="EA123">
            <v>0</v>
          </cell>
          <cell r="EB123">
            <v>0</v>
          </cell>
          <cell r="EC123">
            <v>0</v>
          </cell>
          <cell r="ED123">
            <v>0</v>
          </cell>
          <cell r="EE123">
            <v>0</v>
          </cell>
          <cell r="EF123">
            <v>0</v>
          </cell>
          <cell r="EG123">
            <v>0</v>
          </cell>
          <cell r="EH123">
            <v>0</v>
          </cell>
          <cell r="EI123">
            <v>0</v>
          </cell>
          <cell r="EJ123">
            <v>0</v>
          </cell>
          <cell r="EK123">
            <v>0</v>
          </cell>
          <cell r="EL123">
            <v>0</v>
          </cell>
          <cell r="EM123">
            <v>0</v>
          </cell>
          <cell r="EN123">
            <v>0</v>
          </cell>
          <cell r="EO123">
            <v>0</v>
          </cell>
          <cell r="EP123">
            <v>0</v>
          </cell>
          <cell r="EQ123">
            <v>0</v>
          </cell>
          <cell r="ER123">
            <v>0</v>
          </cell>
          <cell r="ES123" t="b">
            <v>0</v>
          </cell>
          <cell r="ET123">
            <v>0</v>
          </cell>
          <cell r="EU123">
            <v>0</v>
          </cell>
          <cell r="EV123">
            <v>0</v>
          </cell>
        </row>
        <row r="124">
          <cell r="A124">
            <v>165</v>
          </cell>
          <cell r="B124" t="str">
            <v>2560126020078</v>
          </cell>
          <cell r="C124" t="str">
            <v>ESTE</v>
          </cell>
          <cell r="D124" t="str">
            <v>PAPP ROZALIA</v>
          </cell>
          <cell r="E124" t="str">
            <v>PAPP</v>
          </cell>
          <cell r="F124" t="str">
            <v>ROZALIA</v>
          </cell>
          <cell r="G124" t="str">
            <v>ingrijitoare</v>
          </cell>
          <cell r="H124">
            <v>0</v>
          </cell>
          <cell r="I124">
            <v>1396600</v>
          </cell>
          <cell r="J124">
            <v>1396600</v>
          </cell>
          <cell r="K124">
            <v>465533</v>
          </cell>
          <cell r="L124">
            <v>0</v>
          </cell>
          <cell r="M124">
            <v>0</v>
          </cell>
          <cell r="N124">
            <v>0</v>
          </cell>
          <cell r="O124">
            <v>0</v>
          </cell>
          <cell r="P124">
            <v>0</v>
          </cell>
          <cell r="Q124">
            <v>144</v>
          </cell>
          <cell r="R124">
            <v>48</v>
          </cell>
          <cell r="S124">
            <v>0</v>
          </cell>
          <cell r="T124">
            <v>0</v>
          </cell>
          <cell r="U124">
            <v>0</v>
          </cell>
          <cell r="V124">
            <v>0</v>
          </cell>
          <cell r="W124">
            <v>0</v>
          </cell>
          <cell r="X124">
            <v>0</v>
          </cell>
          <cell r="Y124">
            <v>0</v>
          </cell>
          <cell r="Z124">
            <v>25</v>
          </cell>
          <cell r="AA124">
            <v>116383</v>
          </cell>
          <cell r="AB124">
            <v>349150</v>
          </cell>
          <cell r="AC124">
            <v>0</v>
          </cell>
          <cell r="AD124">
            <v>0</v>
          </cell>
          <cell r="AE124">
            <v>0</v>
          </cell>
          <cell r="AF124">
            <v>0</v>
          </cell>
          <cell r="AG124">
            <v>0</v>
          </cell>
          <cell r="AH124">
            <v>0</v>
          </cell>
          <cell r="AI124">
            <v>96</v>
          </cell>
          <cell r="AJ124">
            <v>1163833</v>
          </cell>
          <cell r="AK124">
            <v>0</v>
          </cell>
          <cell r="AL124">
            <v>692735</v>
          </cell>
          <cell r="AM124">
            <v>0</v>
          </cell>
          <cell r="AN124">
            <v>0</v>
          </cell>
          <cell r="AO124" t="b">
            <v>0</v>
          </cell>
          <cell r="AP124">
            <v>0</v>
          </cell>
          <cell r="AQ124">
            <v>0</v>
          </cell>
          <cell r="AR124">
            <v>3500000</v>
          </cell>
          <cell r="AS124">
            <v>0</v>
          </cell>
          <cell r="AT124">
            <v>0</v>
          </cell>
          <cell r="AU124">
            <v>87288</v>
          </cell>
          <cell r="AV124">
            <v>13966</v>
          </cell>
          <cell r="AW124">
            <v>5938484</v>
          </cell>
          <cell r="AX124">
            <v>415694</v>
          </cell>
          <cell r="AY124">
            <v>0</v>
          </cell>
          <cell r="AZ124">
            <v>138900</v>
          </cell>
          <cell r="BA124">
            <v>5282636</v>
          </cell>
          <cell r="BB124">
            <v>926000</v>
          </cell>
          <cell r="BC124">
            <v>1</v>
          </cell>
          <cell r="BD124">
            <v>0</v>
          </cell>
          <cell r="BE124">
            <v>926000</v>
          </cell>
          <cell r="BF124">
            <v>4356636</v>
          </cell>
          <cell r="BG124">
            <v>1049296</v>
          </cell>
          <cell r="BH124">
            <v>4372240</v>
          </cell>
          <cell r="BI124">
            <v>0</v>
          </cell>
          <cell r="BJ124">
            <v>0</v>
          </cell>
          <cell r="BK124">
            <v>0</v>
          </cell>
          <cell r="BL124">
            <v>0</v>
          </cell>
          <cell r="BM124">
            <v>4358274</v>
          </cell>
          <cell r="BN124" t="b">
            <v>1</v>
          </cell>
          <cell r="BO124">
            <v>13966</v>
          </cell>
          <cell r="BP124">
            <v>0</v>
          </cell>
          <cell r="BQ124">
            <v>0</v>
          </cell>
          <cell r="BR124">
            <v>0</v>
          </cell>
          <cell r="BS124">
            <v>0</v>
          </cell>
          <cell r="BT124">
            <v>0</v>
          </cell>
          <cell r="BU124">
            <v>0</v>
          </cell>
          <cell r="BV124">
            <v>0</v>
          </cell>
          <cell r="BW124">
            <v>0</v>
          </cell>
          <cell r="BX124">
            <v>0</v>
          </cell>
          <cell r="BY124">
            <v>0</v>
          </cell>
          <cell r="BZ124">
            <v>0</v>
          </cell>
          <cell r="CA124">
            <v>0</v>
          </cell>
          <cell r="CB124">
            <v>0</v>
          </cell>
          <cell r="CC124">
            <v>0</v>
          </cell>
          <cell r="CD124">
            <v>0</v>
          </cell>
          <cell r="CF124">
            <v>0</v>
          </cell>
          <cell r="CG124">
            <v>0</v>
          </cell>
          <cell r="CH124" t="str">
            <v>DECEMBRIE</v>
          </cell>
          <cell r="CI124" t="str">
            <v>I</v>
          </cell>
          <cell r="CJ124">
            <v>0</v>
          </cell>
          <cell r="CK124" t="b">
            <v>0</v>
          </cell>
          <cell r="CL124">
            <v>0</v>
          </cell>
          <cell r="CM124">
            <v>0</v>
          </cell>
          <cell r="CN124">
            <v>0</v>
          </cell>
          <cell r="CO124">
            <v>0</v>
          </cell>
          <cell r="CP124" t="str">
            <v>N</v>
          </cell>
          <cell r="CQ124" t="str">
            <v>N</v>
          </cell>
          <cell r="CR124" t="b">
            <v>0</v>
          </cell>
          <cell r="CS124">
            <v>0</v>
          </cell>
          <cell r="CT124">
            <v>0</v>
          </cell>
          <cell r="CU124">
            <v>0</v>
          </cell>
          <cell r="CV124">
            <v>0</v>
          </cell>
          <cell r="CW124">
            <v>0</v>
          </cell>
          <cell r="CX124">
            <v>0</v>
          </cell>
          <cell r="CY124">
            <v>0</v>
          </cell>
          <cell r="CZ124">
            <v>0</v>
          </cell>
          <cell r="DA124">
            <v>0</v>
          </cell>
          <cell r="DB124">
            <v>0</v>
          </cell>
          <cell r="DC124">
            <v>0</v>
          </cell>
          <cell r="DD124">
            <v>0</v>
          </cell>
          <cell r="DE124">
            <v>0</v>
          </cell>
          <cell r="DF124">
            <v>0</v>
          </cell>
          <cell r="DG124">
            <v>0</v>
          </cell>
          <cell r="DH124">
            <v>0</v>
          </cell>
          <cell r="DI124">
            <v>0</v>
          </cell>
          <cell r="DJ124">
            <v>0</v>
          </cell>
          <cell r="DK124">
            <v>0</v>
          </cell>
          <cell r="DL124">
            <v>0</v>
          </cell>
          <cell r="DM124">
            <v>0</v>
          </cell>
          <cell r="DN124" t="b">
            <v>0</v>
          </cell>
          <cell r="DO124" t="b">
            <v>0</v>
          </cell>
          <cell r="DP124" t="b">
            <v>0</v>
          </cell>
          <cell r="DQ124" t="b">
            <v>0</v>
          </cell>
          <cell r="DR124">
            <v>0</v>
          </cell>
          <cell r="DS124">
            <v>0</v>
          </cell>
          <cell r="DT124">
            <v>0</v>
          </cell>
          <cell r="DU124">
            <v>0</v>
          </cell>
          <cell r="DV124">
            <v>0</v>
          </cell>
          <cell r="DW124">
            <v>0</v>
          </cell>
          <cell r="DX124">
            <v>0</v>
          </cell>
          <cell r="DY124">
            <v>0</v>
          </cell>
          <cell r="DZ124">
            <v>0</v>
          </cell>
          <cell r="EA124">
            <v>0</v>
          </cell>
          <cell r="EB124">
            <v>0</v>
          </cell>
          <cell r="EC124">
            <v>0</v>
          </cell>
          <cell r="ED124">
            <v>0</v>
          </cell>
          <cell r="EE124">
            <v>0</v>
          </cell>
          <cell r="EF124">
            <v>0</v>
          </cell>
          <cell r="EG124">
            <v>0</v>
          </cell>
          <cell r="EH124">
            <v>0</v>
          </cell>
          <cell r="EI124">
            <v>0</v>
          </cell>
          <cell r="EJ124">
            <v>0</v>
          </cell>
          <cell r="EK124">
            <v>0</v>
          </cell>
          <cell r="EL124">
            <v>0</v>
          </cell>
          <cell r="EM124">
            <v>0</v>
          </cell>
          <cell r="EN124">
            <v>0</v>
          </cell>
          <cell r="EO124">
            <v>0</v>
          </cell>
          <cell r="EP124">
            <v>0</v>
          </cell>
          <cell r="EQ124">
            <v>0</v>
          </cell>
          <cell r="ER124">
            <v>0</v>
          </cell>
          <cell r="ES124" t="b">
            <v>0</v>
          </cell>
          <cell r="ET124">
            <v>0</v>
          </cell>
          <cell r="EU124">
            <v>0</v>
          </cell>
          <cell r="EV124">
            <v>0</v>
          </cell>
        </row>
        <row r="125">
          <cell r="A125">
            <v>187</v>
          </cell>
          <cell r="B125" t="str">
            <v>1520823020070</v>
          </cell>
          <cell r="C125" t="str">
            <v>ESTE</v>
          </cell>
          <cell r="D125" t="str">
            <v>TAMAS PETRU</v>
          </cell>
          <cell r="E125" t="str">
            <v>TAMAS</v>
          </cell>
          <cell r="F125" t="str">
            <v>PETRU</v>
          </cell>
          <cell r="G125" t="str">
            <v>director</v>
          </cell>
          <cell r="H125">
            <v>0</v>
          </cell>
          <cell r="I125">
            <v>3905000</v>
          </cell>
          <cell r="J125">
            <v>6919497</v>
          </cell>
          <cell r="K125">
            <v>6919497</v>
          </cell>
          <cell r="L125">
            <v>2111954</v>
          </cell>
          <cell r="M125">
            <v>2111954</v>
          </cell>
          <cell r="N125">
            <v>902543</v>
          </cell>
          <cell r="O125">
            <v>15</v>
          </cell>
          <cell r="P125">
            <v>902543</v>
          </cell>
          <cell r="Q125">
            <v>144</v>
          </cell>
          <cell r="R125">
            <v>144</v>
          </cell>
          <cell r="S125">
            <v>0</v>
          </cell>
          <cell r="T125">
            <v>0</v>
          </cell>
          <cell r="U125">
            <v>0</v>
          </cell>
          <cell r="V125">
            <v>0</v>
          </cell>
          <cell r="W125">
            <v>0</v>
          </cell>
          <cell r="X125">
            <v>0</v>
          </cell>
          <cell r="Y125">
            <v>0</v>
          </cell>
          <cell r="Z125">
            <v>25</v>
          </cell>
          <cell r="AA125">
            <v>1729874</v>
          </cell>
          <cell r="AB125">
            <v>1729874</v>
          </cell>
          <cell r="AC125">
            <v>10</v>
          </cell>
          <cell r="AD125">
            <v>691950</v>
          </cell>
          <cell r="AE125">
            <v>691950</v>
          </cell>
          <cell r="AF125">
            <v>0</v>
          </cell>
          <cell r="AG125">
            <v>0</v>
          </cell>
          <cell r="AH125">
            <v>0</v>
          </cell>
          <cell r="AI125">
            <v>0</v>
          </cell>
          <cell r="AJ125">
            <v>0</v>
          </cell>
          <cell r="AK125">
            <v>0</v>
          </cell>
          <cell r="AL125">
            <v>5751738</v>
          </cell>
          <cell r="AM125">
            <v>0</v>
          </cell>
          <cell r="AN125">
            <v>0</v>
          </cell>
          <cell r="AO125" t="b">
            <v>0</v>
          </cell>
          <cell r="AP125">
            <v>0</v>
          </cell>
          <cell r="AQ125">
            <v>0</v>
          </cell>
          <cell r="AR125">
            <v>3500000</v>
          </cell>
          <cell r="AS125">
            <v>0</v>
          </cell>
          <cell r="AT125">
            <v>0</v>
          </cell>
          <cell r="AU125">
            <v>467066</v>
          </cell>
          <cell r="AV125">
            <v>69195</v>
          </cell>
          <cell r="AW125">
            <v>18593059</v>
          </cell>
          <cell r="AX125">
            <v>1301514</v>
          </cell>
          <cell r="AY125">
            <v>0</v>
          </cell>
          <cell r="AZ125">
            <v>138900</v>
          </cell>
          <cell r="BA125">
            <v>16616384</v>
          </cell>
          <cell r="BB125">
            <v>926000</v>
          </cell>
          <cell r="BC125">
            <v>1.35</v>
          </cell>
          <cell r="BD125">
            <v>324100</v>
          </cell>
          <cell r="BE125">
            <v>1250100</v>
          </cell>
          <cell r="BF125">
            <v>15366284</v>
          </cell>
          <cell r="BG125">
            <v>5367454</v>
          </cell>
          <cell r="BH125">
            <v>11387830</v>
          </cell>
          <cell r="BI125">
            <v>0</v>
          </cell>
          <cell r="BJ125">
            <v>0</v>
          </cell>
          <cell r="BK125">
            <v>0</v>
          </cell>
          <cell r="BL125">
            <v>0</v>
          </cell>
          <cell r="BM125">
            <v>11348780</v>
          </cell>
          <cell r="BN125" t="b">
            <v>1</v>
          </cell>
          <cell r="BO125">
            <v>39050</v>
          </cell>
          <cell r="BP125">
            <v>0</v>
          </cell>
          <cell r="BQ125">
            <v>0</v>
          </cell>
          <cell r="BR125">
            <v>0</v>
          </cell>
          <cell r="BS125">
            <v>0</v>
          </cell>
          <cell r="BT125">
            <v>0</v>
          </cell>
          <cell r="BU125">
            <v>0</v>
          </cell>
          <cell r="BV125">
            <v>0</v>
          </cell>
          <cell r="BW125">
            <v>0</v>
          </cell>
          <cell r="BX125">
            <v>0</v>
          </cell>
          <cell r="BY125">
            <v>0</v>
          </cell>
          <cell r="BZ125">
            <v>0</v>
          </cell>
          <cell r="CA125">
            <v>0</v>
          </cell>
          <cell r="CB125">
            <v>0</v>
          </cell>
          <cell r="CC125">
            <v>0</v>
          </cell>
          <cell r="CD125">
            <v>0</v>
          </cell>
          <cell r="CE125" t="str">
            <v>d</v>
          </cell>
          <cell r="CF125">
            <v>0</v>
          </cell>
          <cell r="CG125">
            <v>0</v>
          </cell>
          <cell r="CH125" t="str">
            <v>DECEMBRIE</v>
          </cell>
          <cell r="CI125" t="str">
            <v>IA</v>
          </cell>
          <cell r="CJ125">
            <v>0</v>
          </cell>
          <cell r="CK125" t="b">
            <v>0</v>
          </cell>
          <cell r="CL125">
            <v>0</v>
          </cell>
          <cell r="CM125">
            <v>0</v>
          </cell>
          <cell r="CN125">
            <v>0</v>
          </cell>
          <cell r="CO125">
            <v>0</v>
          </cell>
          <cell r="CP125" t="str">
            <v>N</v>
          </cell>
          <cell r="CQ125" t="str">
            <v>N</v>
          </cell>
          <cell r="CR125" t="b">
            <v>0</v>
          </cell>
          <cell r="CS125">
            <v>0</v>
          </cell>
          <cell r="CT125">
            <v>0</v>
          </cell>
          <cell r="CU125">
            <v>0</v>
          </cell>
          <cell r="CV125">
            <v>0</v>
          </cell>
          <cell r="CW125">
            <v>0</v>
          </cell>
          <cell r="CX125">
            <v>0</v>
          </cell>
          <cell r="CY125">
            <v>0</v>
          </cell>
          <cell r="CZ125">
            <v>0</v>
          </cell>
          <cell r="DA125">
            <v>0</v>
          </cell>
          <cell r="DB125">
            <v>0</v>
          </cell>
          <cell r="DC125">
            <v>0</v>
          </cell>
          <cell r="DD125">
            <v>0</v>
          </cell>
          <cell r="DE125">
            <v>0</v>
          </cell>
          <cell r="DF125">
            <v>0</v>
          </cell>
          <cell r="DG125">
            <v>0</v>
          </cell>
          <cell r="DH125">
            <v>0</v>
          </cell>
          <cell r="DI125">
            <v>0</v>
          </cell>
          <cell r="DJ125">
            <v>0</v>
          </cell>
          <cell r="DK125">
            <v>0</v>
          </cell>
          <cell r="DL125">
            <v>0</v>
          </cell>
          <cell r="DM125">
            <v>0</v>
          </cell>
          <cell r="DN125" t="b">
            <v>0</v>
          </cell>
          <cell r="DO125" t="b">
            <v>0</v>
          </cell>
          <cell r="DP125" t="b">
            <v>0</v>
          </cell>
          <cell r="DQ125" t="b">
            <v>0</v>
          </cell>
          <cell r="DR125">
            <v>0</v>
          </cell>
          <cell r="DS125">
            <v>0</v>
          </cell>
          <cell r="DT125">
            <v>0</v>
          </cell>
          <cell r="DU125">
            <v>0</v>
          </cell>
          <cell r="DV125">
            <v>0</v>
          </cell>
          <cell r="DW125">
            <v>0</v>
          </cell>
          <cell r="DX125">
            <v>0</v>
          </cell>
          <cell r="DY125">
            <v>0</v>
          </cell>
          <cell r="DZ125">
            <v>0</v>
          </cell>
          <cell r="EA125">
            <v>0</v>
          </cell>
          <cell r="EB125">
            <v>0</v>
          </cell>
          <cell r="EC125">
            <v>0</v>
          </cell>
          <cell r="ED125">
            <v>0</v>
          </cell>
          <cell r="EE125">
            <v>0</v>
          </cell>
          <cell r="EF125">
            <v>0</v>
          </cell>
          <cell r="EG125">
            <v>0</v>
          </cell>
          <cell r="EH125">
            <v>0</v>
          </cell>
          <cell r="EI125">
            <v>0</v>
          </cell>
          <cell r="EJ125">
            <v>0</v>
          </cell>
          <cell r="EK125">
            <v>0</v>
          </cell>
          <cell r="EL125">
            <v>0</v>
          </cell>
          <cell r="EM125">
            <v>0</v>
          </cell>
          <cell r="EN125">
            <v>0</v>
          </cell>
          <cell r="EO125">
            <v>0</v>
          </cell>
          <cell r="EP125">
            <v>0</v>
          </cell>
          <cell r="EQ125">
            <v>0</v>
          </cell>
          <cell r="ER125">
            <v>0</v>
          </cell>
          <cell r="ES125" t="b">
            <v>0</v>
          </cell>
          <cell r="ET125">
            <v>0</v>
          </cell>
          <cell r="EU125">
            <v>0</v>
          </cell>
          <cell r="EV125">
            <v>0</v>
          </cell>
        </row>
        <row r="126">
          <cell r="A126">
            <v>224</v>
          </cell>
          <cell r="B126" t="str">
            <v>2710723020014</v>
          </cell>
          <cell r="C126" t="str">
            <v>ESTE</v>
          </cell>
          <cell r="D126" t="str">
            <v>BELIN CLAUDIA-MARIANA</v>
          </cell>
          <cell r="E126" t="str">
            <v>BELIN</v>
          </cell>
          <cell r="F126" t="str">
            <v>CLAUDIA-MARIANA</v>
          </cell>
          <cell r="G126" t="str">
            <v>sef serviciu</v>
          </cell>
          <cell r="H126">
            <v>0</v>
          </cell>
          <cell r="I126">
            <v>3905000</v>
          </cell>
          <cell r="J126">
            <v>5680799</v>
          </cell>
          <cell r="K126">
            <v>5680799</v>
          </cell>
          <cell r="L126">
            <v>1034825</v>
          </cell>
          <cell r="M126">
            <v>1034825</v>
          </cell>
          <cell r="N126">
            <v>740974</v>
          </cell>
          <cell r="O126">
            <v>15</v>
          </cell>
          <cell r="P126">
            <v>740974</v>
          </cell>
          <cell r="Q126">
            <v>144</v>
          </cell>
          <cell r="R126">
            <v>144</v>
          </cell>
          <cell r="S126">
            <v>0</v>
          </cell>
          <cell r="T126">
            <v>0</v>
          </cell>
          <cell r="U126">
            <v>0</v>
          </cell>
          <cell r="V126">
            <v>0</v>
          </cell>
          <cell r="W126">
            <v>0</v>
          </cell>
          <cell r="X126">
            <v>0</v>
          </cell>
          <cell r="Y126">
            <v>0</v>
          </cell>
          <cell r="Z126">
            <v>10</v>
          </cell>
          <cell r="AA126">
            <v>568080</v>
          </cell>
          <cell r="AB126">
            <v>568080</v>
          </cell>
          <cell r="AC126">
            <v>10</v>
          </cell>
          <cell r="AD126">
            <v>568080</v>
          </cell>
          <cell r="AE126">
            <v>568080</v>
          </cell>
          <cell r="AF126">
            <v>15</v>
          </cell>
          <cell r="AG126">
            <v>852120</v>
          </cell>
          <cell r="AH126">
            <v>852120</v>
          </cell>
          <cell r="AI126">
            <v>0</v>
          </cell>
          <cell r="AJ126">
            <v>0</v>
          </cell>
          <cell r="AK126">
            <v>0</v>
          </cell>
          <cell r="AL126">
            <v>4867745</v>
          </cell>
          <cell r="AM126">
            <v>0</v>
          </cell>
          <cell r="AN126">
            <v>0</v>
          </cell>
          <cell r="AO126" t="b">
            <v>0</v>
          </cell>
          <cell r="AP126">
            <v>0</v>
          </cell>
          <cell r="AQ126">
            <v>0</v>
          </cell>
          <cell r="AR126">
            <v>3500000</v>
          </cell>
          <cell r="AS126">
            <v>0</v>
          </cell>
          <cell r="AT126">
            <v>0</v>
          </cell>
          <cell r="AU126">
            <v>383454</v>
          </cell>
          <cell r="AV126">
            <v>56808</v>
          </cell>
          <cell r="AW126">
            <v>16036824</v>
          </cell>
          <cell r="AX126">
            <v>1122578</v>
          </cell>
          <cell r="AY126">
            <v>0</v>
          </cell>
          <cell r="AZ126">
            <v>138900</v>
          </cell>
          <cell r="BA126">
            <v>14335084</v>
          </cell>
          <cell r="BB126">
            <v>926000</v>
          </cell>
          <cell r="BC126">
            <v>1</v>
          </cell>
          <cell r="BD126">
            <v>0</v>
          </cell>
          <cell r="BE126">
            <v>926000</v>
          </cell>
          <cell r="BF126">
            <v>13409084</v>
          </cell>
          <cell r="BG126">
            <v>4584574</v>
          </cell>
          <cell r="BH126">
            <v>9889410</v>
          </cell>
          <cell r="BI126">
            <v>0</v>
          </cell>
          <cell r="BJ126">
            <v>0</v>
          </cell>
          <cell r="BK126">
            <v>50000</v>
          </cell>
          <cell r="BL126">
            <v>0</v>
          </cell>
          <cell r="BM126">
            <v>9800360</v>
          </cell>
          <cell r="BN126" t="b">
            <v>1</v>
          </cell>
          <cell r="BO126">
            <v>39050</v>
          </cell>
          <cell r="BP126">
            <v>0</v>
          </cell>
          <cell r="BQ126">
            <v>0</v>
          </cell>
          <cell r="BR126">
            <v>0</v>
          </cell>
          <cell r="BS126">
            <v>0</v>
          </cell>
          <cell r="BT126">
            <v>0</v>
          </cell>
          <cell r="BU126">
            <v>0</v>
          </cell>
          <cell r="BV126">
            <v>0</v>
          </cell>
          <cell r="BW126">
            <v>0</v>
          </cell>
          <cell r="BX126">
            <v>0</v>
          </cell>
          <cell r="BY126">
            <v>0</v>
          </cell>
          <cell r="BZ126">
            <v>0</v>
          </cell>
          <cell r="CA126">
            <v>0</v>
          </cell>
          <cell r="CB126">
            <v>0</v>
          </cell>
          <cell r="CC126">
            <v>0</v>
          </cell>
          <cell r="CD126">
            <v>0</v>
          </cell>
          <cell r="CF126">
            <v>0</v>
          </cell>
          <cell r="CG126">
            <v>0</v>
          </cell>
          <cell r="CH126" t="str">
            <v>DECEMBRIE</v>
          </cell>
          <cell r="CI126" t="str">
            <v>IA</v>
          </cell>
          <cell r="CJ126">
            <v>0</v>
          </cell>
          <cell r="CK126" t="b">
            <v>0</v>
          </cell>
          <cell r="CL126">
            <v>0</v>
          </cell>
          <cell r="CM126">
            <v>0</v>
          </cell>
          <cell r="CN126">
            <v>0</v>
          </cell>
          <cell r="CO126">
            <v>0</v>
          </cell>
          <cell r="CP126" t="str">
            <v>N</v>
          </cell>
          <cell r="CQ126" t="str">
            <v>N</v>
          </cell>
          <cell r="CR126" t="b">
            <v>0</v>
          </cell>
          <cell r="CS126">
            <v>0</v>
          </cell>
          <cell r="CT126">
            <v>0</v>
          </cell>
          <cell r="CU126">
            <v>0</v>
          </cell>
          <cell r="CV126">
            <v>0</v>
          </cell>
          <cell r="CW126">
            <v>0</v>
          </cell>
          <cell r="CX126">
            <v>0</v>
          </cell>
          <cell r="CY126">
            <v>0</v>
          </cell>
          <cell r="CZ126">
            <v>0</v>
          </cell>
          <cell r="DA126">
            <v>0</v>
          </cell>
          <cell r="DB126">
            <v>0</v>
          </cell>
          <cell r="DC126">
            <v>0</v>
          </cell>
          <cell r="DD126">
            <v>0</v>
          </cell>
          <cell r="DE126">
            <v>0</v>
          </cell>
          <cell r="DF126">
            <v>0</v>
          </cell>
          <cell r="DG126">
            <v>0</v>
          </cell>
          <cell r="DH126">
            <v>0</v>
          </cell>
          <cell r="DI126">
            <v>0</v>
          </cell>
          <cell r="DJ126">
            <v>0</v>
          </cell>
          <cell r="DK126">
            <v>0</v>
          </cell>
          <cell r="DL126">
            <v>0</v>
          </cell>
          <cell r="DM126">
            <v>0</v>
          </cell>
          <cell r="DN126" t="b">
            <v>0</v>
          </cell>
          <cell r="DO126" t="b">
            <v>0</v>
          </cell>
          <cell r="DP126" t="b">
            <v>0</v>
          </cell>
          <cell r="DQ126" t="b">
            <v>0</v>
          </cell>
          <cell r="DR126">
            <v>0</v>
          </cell>
          <cell r="DS126">
            <v>0</v>
          </cell>
          <cell r="DT126">
            <v>0</v>
          </cell>
          <cell r="DU126">
            <v>0</v>
          </cell>
          <cell r="DV126">
            <v>0</v>
          </cell>
          <cell r="DW126">
            <v>0</v>
          </cell>
          <cell r="DX126">
            <v>0</v>
          </cell>
          <cell r="DY126">
            <v>0</v>
          </cell>
          <cell r="DZ126">
            <v>0</v>
          </cell>
          <cell r="EA126">
            <v>0</v>
          </cell>
          <cell r="EB126">
            <v>0</v>
          </cell>
          <cell r="EC126">
            <v>0</v>
          </cell>
          <cell r="ED126">
            <v>0</v>
          </cell>
          <cell r="EE126">
            <v>0</v>
          </cell>
          <cell r="EF126">
            <v>0</v>
          </cell>
          <cell r="EG126">
            <v>0</v>
          </cell>
          <cell r="EH126">
            <v>0</v>
          </cell>
          <cell r="EI126">
            <v>0</v>
          </cell>
          <cell r="EJ126">
            <v>0</v>
          </cell>
          <cell r="EK126">
            <v>0</v>
          </cell>
          <cell r="EL126">
            <v>0</v>
          </cell>
          <cell r="EM126">
            <v>0</v>
          </cell>
          <cell r="EN126">
            <v>0</v>
          </cell>
          <cell r="EO126">
            <v>0</v>
          </cell>
          <cell r="EP126">
            <v>0</v>
          </cell>
          <cell r="EQ126">
            <v>0</v>
          </cell>
          <cell r="ER126">
            <v>0</v>
          </cell>
          <cell r="ES126" t="b">
            <v>0</v>
          </cell>
          <cell r="ET126">
            <v>0</v>
          </cell>
          <cell r="EU126">
            <v>0</v>
          </cell>
          <cell r="EV126">
            <v>0</v>
          </cell>
        </row>
        <row r="127">
          <cell r="A127">
            <v>227</v>
          </cell>
          <cell r="B127" t="str">
            <v>2630212354741</v>
          </cell>
          <cell r="C127" t="str">
            <v>ESTE</v>
          </cell>
          <cell r="D127" t="str">
            <v>MICULITA ESTERA-DANIELA</v>
          </cell>
          <cell r="E127" t="str">
            <v>MICULITA</v>
          </cell>
          <cell r="F127" t="str">
            <v>ESTERA-DANIELA</v>
          </cell>
          <cell r="G127" t="str">
            <v>inspector spec.</v>
          </cell>
          <cell r="H127">
            <v>0</v>
          </cell>
          <cell r="I127">
            <v>1470000</v>
          </cell>
          <cell r="J127">
            <v>1470000</v>
          </cell>
          <cell r="K127">
            <v>0</v>
          </cell>
          <cell r="L127">
            <v>0</v>
          </cell>
          <cell r="M127">
            <v>0</v>
          </cell>
          <cell r="N127">
            <v>0</v>
          </cell>
          <cell r="O127">
            <v>0</v>
          </cell>
          <cell r="P127">
            <v>0</v>
          </cell>
          <cell r="Q127">
            <v>144</v>
          </cell>
          <cell r="R127">
            <v>0</v>
          </cell>
          <cell r="S127">
            <v>0</v>
          </cell>
          <cell r="T127">
            <v>0</v>
          </cell>
          <cell r="U127">
            <v>0</v>
          </cell>
          <cell r="V127">
            <v>0</v>
          </cell>
          <cell r="W127">
            <v>0</v>
          </cell>
          <cell r="X127">
            <v>0</v>
          </cell>
          <cell r="Y127">
            <v>0</v>
          </cell>
          <cell r="Z127">
            <v>15</v>
          </cell>
          <cell r="AA127">
            <v>0</v>
          </cell>
          <cell r="AB127">
            <v>220500</v>
          </cell>
          <cell r="AC127">
            <v>0</v>
          </cell>
          <cell r="AD127">
            <v>0</v>
          </cell>
          <cell r="AE127">
            <v>0</v>
          </cell>
          <cell r="AF127">
            <v>0</v>
          </cell>
          <cell r="AG127">
            <v>0</v>
          </cell>
          <cell r="AH127">
            <v>0</v>
          </cell>
          <cell r="AI127">
            <v>0</v>
          </cell>
          <cell r="AJ127">
            <v>0</v>
          </cell>
          <cell r="AK127">
            <v>1436925</v>
          </cell>
          <cell r="AL127">
            <v>0</v>
          </cell>
          <cell r="AM127">
            <v>0</v>
          </cell>
          <cell r="AN127">
            <v>0</v>
          </cell>
          <cell r="AO127" t="b">
            <v>0</v>
          </cell>
          <cell r="AP127">
            <v>0</v>
          </cell>
          <cell r="AQ127">
            <v>0</v>
          </cell>
          <cell r="AR127">
            <v>0</v>
          </cell>
          <cell r="AS127">
            <v>0</v>
          </cell>
          <cell r="AT127">
            <v>0</v>
          </cell>
          <cell r="AU127">
            <v>84525</v>
          </cell>
          <cell r="AV127">
            <v>14700</v>
          </cell>
          <cell r="AW127">
            <v>1436925</v>
          </cell>
          <cell r="AX127">
            <v>100585</v>
          </cell>
          <cell r="AY127">
            <v>0</v>
          </cell>
          <cell r="AZ127">
            <v>138900</v>
          </cell>
          <cell r="BA127">
            <v>1098215</v>
          </cell>
          <cell r="BB127">
            <v>926000</v>
          </cell>
          <cell r="BC127">
            <v>1.7</v>
          </cell>
          <cell r="BD127">
            <v>648200</v>
          </cell>
          <cell r="BE127">
            <v>1098215</v>
          </cell>
          <cell r="BF127">
            <v>0</v>
          </cell>
          <cell r="BG127">
            <v>0</v>
          </cell>
          <cell r="BH127">
            <v>1237115</v>
          </cell>
          <cell r="BI127">
            <v>0</v>
          </cell>
          <cell r="BJ127">
            <v>0</v>
          </cell>
          <cell r="BK127">
            <v>0</v>
          </cell>
          <cell r="BL127">
            <v>0</v>
          </cell>
          <cell r="BM127">
            <v>1222415</v>
          </cell>
          <cell r="BN127" t="b">
            <v>1</v>
          </cell>
          <cell r="BO127">
            <v>14700</v>
          </cell>
          <cell r="BP127">
            <v>0</v>
          </cell>
          <cell r="BQ127">
            <v>0</v>
          </cell>
          <cell r="BR127">
            <v>0</v>
          </cell>
          <cell r="BS127">
            <v>0</v>
          </cell>
          <cell r="BT127">
            <v>0</v>
          </cell>
          <cell r="BU127">
            <v>0</v>
          </cell>
          <cell r="BV127">
            <v>0</v>
          </cell>
          <cell r="BW127">
            <v>0</v>
          </cell>
          <cell r="BX127">
            <v>0</v>
          </cell>
          <cell r="BY127">
            <v>0</v>
          </cell>
          <cell r="BZ127">
            <v>0</v>
          </cell>
          <cell r="CA127">
            <v>0</v>
          </cell>
          <cell r="CB127">
            <v>0</v>
          </cell>
          <cell r="CC127">
            <v>0</v>
          </cell>
          <cell r="CD127">
            <v>0</v>
          </cell>
          <cell r="CF127">
            <v>0</v>
          </cell>
          <cell r="CG127">
            <v>0</v>
          </cell>
          <cell r="CH127" t="str">
            <v>DECEMBRIE</v>
          </cell>
          <cell r="CI127" t="str">
            <v>I</v>
          </cell>
          <cell r="CJ127">
            <v>0</v>
          </cell>
          <cell r="CK127" t="b">
            <v>0</v>
          </cell>
          <cell r="CL127">
            <v>0</v>
          </cell>
          <cell r="CM127">
            <v>0</v>
          </cell>
          <cell r="CN127">
            <v>0</v>
          </cell>
          <cell r="CO127">
            <v>0</v>
          </cell>
          <cell r="CP127" t="str">
            <v>N</v>
          </cell>
          <cell r="CQ127" t="str">
            <v>N</v>
          </cell>
          <cell r="CR127" t="b">
            <v>0</v>
          </cell>
          <cell r="CS127">
            <v>85</v>
          </cell>
          <cell r="CT127">
            <v>0</v>
          </cell>
          <cell r="CU127">
            <v>144</v>
          </cell>
          <cell r="CV127">
            <v>0</v>
          </cell>
          <cell r="CW127">
            <v>144</v>
          </cell>
          <cell r="CX127">
            <v>0</v>
          </cell>
          <cell r="CY127">
            <v>0</v>
          </cell>
          <cell r="CZ127">
            <v>1436925</v>
          </cell>
          <cell r="DA127">
            <v>144</v>
          </cell>
          <cell r="DB127">
            <v>0</v>
          </cell>
          <cell r="DC127">
            <v>144</v>
          </cell>
          <cell r="DD127">
            <v>0</v>
          </cell>
          <cell r="DE127">
            <v>1436925</v>
          </cell>
          <cell r="DF127">
            <v>1436925</v>
          </cell>
          <cell r="DG127">
            <v>0</v>
          </cell>
          <cell r="DH127">
            <v>0</v>
          </cell>
          <cell r="DI127">
            <v>0</v>
          </cell>
          <cell r="DJ127">
            <v>0</v>
          </cell>
          <cell r="DK127">
            <v>0</v>
          </cell>
          <cell r="DL127">
            <v>0</v>
          </cell>
          <cell r="DM127">
            <v>0</v>
          </cell>
          <cell r="DN127" t="b">
            <v>0</v>
          </cell>
          <cell r="DO127" t="b">
            <v>0</v>
          </cell>
          <cell r="DP127" t="b">
            <v>0</v>
          </cell>
          <cell r="DQ127" t="b">
            <v>1</v>
          </cell>
          <cell r="DR127">
            <v>0</v>
          </cell>
          <cell r="DS127">
            <v>0</v>
          </cell>
          <cell r="DT127">
            <v>0</v>
          </cell>
          <cell r="DU127">
            <v>0</v>
          </cell>
          <cell r="DV127">
            <v>0</v>
          </cell>
          <cell r="DW127">
            <v>0</v>
          </cell>
          <cell r="DX127">
            <v>0</v>
          </cell>
          <cell r="DY127">
            <v>0</v>
          </cell>
          <cell r="DZ127">
            <v>0</v>
          </cell>
          <cell r="EA127">
            <v>0</v>
          </cell>
          <cell r="EB127">
            <v>0</v>
          </cell>
          <cell r="EC127">
            <v>0</v>
          </cell>
          <cell r="ED127">
            <v>0</v>
          </cell>
          <cell r="EE127">
            <v>0</v>
          </cell>
          <cell r="EF127">
            <v>0</v>
          </cell>
          <cell r="EG127">
            <v>0</v>
          </cell>
          <cell r="EH127">
            <v>0</v>
          </cell>
          <cell r="EI127">
            <v>0</v>
          </cell>
          <cell r="EJ127">
            <v>0</v>
          </cell>
          <cell r="EK127">
            <v>0</v>
          </cell>
          <cell r="EL127">
            <v>0</v>
          </cell>
          <cell r="EM127">
            <v>0</v>
          </cell>
          <cell r="EN127">
            <v>0</v>
          </cell>
          <cell r="EO127">
            <v>0</v>
          </cell>
          <cell r="EP127">
            <v>0</v>
          </cell>
          <cell r="EQ127">
            <v>0</v>
          </cell>
          <cell r="ER127">
            <v>0</v>
          </cell>
          <cell r="ES127" t="b">
            <v>0</v>
          </cell>
          <cell r="ET127">
            <v>0</v>
          </cell>
          <cell r="EU127">
            <v>0</v>
          </cell>
          <cell r="EV127">
            <v>0</v>
          </cell>
        </row>
        <row r="128">
          <cell r="A128">
            <v>228</v>
          </cell>
          <cell r="B128" t="str">
            <v>2751024020023</v>
          </cell>
          <cell r="C128" t="str">
            <v>ESTE</v>
          </cell>
          <cell r="D128" t="str">
            <v>MURESAN LAVINIA</v>
          </cell>
          <cell r="E128" t="str">
            <v>MURESAN</v>
          </cell>
          <cell r="F128" t="str">
            <v>LAVINIA-LACRIMIOARA</v>
          </cell>
          <cell r="G128" t="str">
            <v>inspector spec.</v>
          </cell>
          <cell r="H128">
            <v>0</v>
          </cell>
          <cell r="I128">
            <v>3829067</v>
          </cell>
          <cell r="J128">
            <v>3829067</v>
          </cell>
          <cell r="K128">
            <v>1701808</v>
          </cell>
          <cell r="L128">
            <v>0</v>
          </cell>
          <cell r="M128">
            <v>0</v>
          </cell>
          <cell r="N128">
            <v>0</v>
          </cell>
          <cell r="O128">
            <v>0</v>
          </cell>
          <cell r="P128">
            <v>0</v>
          </cell>
          <cell r="Q128">
            <v>144</v>
          </cell>
          <cell r="R128">
            <v>64</v>
          </cell>
          <cell r="S128">
            <v>0</v>
          </cell>
          <cell r="T128">
            <v>0</v>
          </cell>
          <cell r="U128">
            <v>0</v>
          </cell>
          <cell r="V128">
            <v>0</v>
          </cell>
          <cell r="W128">
            <v>0</v>
          </cell>
          <cell r="X128">
            <v>0</v>
          </cell>
          <cell r="Y128">
            <v>0</v>
          </cell>
          <cell r="Z128">
            <v>0</v>
          </cell>
          <cell r="AA128">
            <v>0</v>
          </cell>
          <cell r="AB128">
            <v>0</v>
          </cell>
          <cell r="AC128">
            <v>0</v>
          </cell>
          <cell r="AD128">
            <v>0</v>
          </cell>
          <cell r="AE128">
            <v>0</v>
          </cell>
          <cell r="AF128">
            <v>15</v>
          </cell>
          <cell r="AG128">
            <v>255271</v>
          </cell>
          <cell r="AH128">
            <v>574360</v>
          </cell>
          <cell r="AI128">
            <v>80</v>
          </cell>
          <cell r="AJ128">
            <v>2127259</v>
          </cell>
          <cell r="AK128">
            <v>0</v>
          </cell>
          <cell r="AL128">
            <v>3236384</v>
          </cell>
          <cell r="AM128">
            <v>0</v>
          </cell>
          <cell r="AN128">
            <v>0</v>
          </cell>
          <cell r="AO128" t="b">
            <v>0</v>
          </cell>
          <cell r="AP128">
            <v>0</v>
          </cell>
          <cell r="AQ128">
            <v>0</v>
          </cell>
          <cell r="AR128">
            <v>3500000</v>
          </cell>
          <cell r="AS128">
            <v>0</v>
          </cell>
          <cell r="AT128">
            <v>0</v>
          </cell>
          <cell r="AU128">
            <v>220171</v>
          </cell>
          <cell r="AV128">
            <v>38291</v>
          </cell>
          <cell r="AW128">
            <v>10820722</v>
          </cell>
          <cell r="AX128">
            <v>757451</v>
          </cell>
          <cell r="AY128">
            <v>0</v>
          </cell>
          <cell r="AZ128">
            <v>138900</v>
          </cell>
          <cell r="BA128">
            <v>9665909</v>
          </cell>
          <cell r="BB128">
            <v>926000</v>
          </cell>
          <cell r="BC128">
            <v>1</v>
          </cell>
          <cell r="BD128">
            <v>0</v>
          </cell>
          <cell r="BE128">
            <v>926000</v>
          </cell>
          <cell r="BF128">
            <v>8739909</v>
          </cell>
          <cell r="BG128">
            <v>2716904</v>
          </cell>
          <cell r="BH128">
            <v>7087905</v>
          </cell>
          <cell r="BI128">
            <v>0</v>
          </cell>
          <cell r="BJ128">
            <v>0</v>
          </cell>
          <cell r="BK128">
            <v>150000</v>
          </cell>
          <cell r="BL128">
            <v>0</v>
          </cell>
          <cell r="BM128">
            <v>6899614</v>
          </cell>
          <cell r="BN128" t="b">
            <v>1</v>
          </cell>
          <cell r="BO128">
            <v>38291</v>
          </cell>
          <cell r="BP128">
            <v>0</v>
          </cell>
          <cell r="BQ128">
            <v>0</v>
          </cell>
          <cell r="BR128">
            <v>0</v>
          </cell>
          <cell r="BS128">
            <v>0</v>
          </cell>
          <cell r="BT128">
            <v>0</v>
          </cell>
          <cell r="BU128">
            <v>0</v>
          </cell>
          <cell r="BV128">
            <v>0</v>
          </cell>
          <cell r="BW128">
            <v>0</v>
          </cell>
          <cell r="BX128">
            <v>0</v>
          </cell>
          <cell r="BY128">
            <v>0</v>
          </cell>
          <cell r="BZ128">
            <v>0</v>
          </cell>
          <cell r="CA128">
            <v>0</v>
          </cell>
          <cell r="CB128">
            <v>0</v>
          </cell>
          <cell r="CC128">
            <v>0</v>
          </cell>
          <cell r="CD128">
            <v>0</v>
          </cell>
          <cell r="CF128">
            <v>0</v>
          </cell>
          <cell r="CG128">
            <v>0</v>
          </cell>
          <cell r="CH128" t="str">
            <v>DECEMBRIE</v>
          </cell>
          <cell r="CI128" t="str">
            <v>IA</v>
          </cell>
          <cell r="CJ128">
            <v>0</v>
          </cell>
          <cell r="CK128" t="b">
            <v>0</v>
          </cell>
          <cell r="CL128">
            <v>0</v>
          </cell>
          <cell r="CM128">
            <v>0</v>
          </cell>
          <cell r="CN128">
            <v>0</v>
          </cell>
          <cell r="CO128">
            <v>0</v>
          </cell>
          <cell r="CP128" t="str">
            <v>N</v>
          </cell>
          <cell r="CQ128" t="str">
            <v>N</v>
          </cell>
          <cell r="CR128" t="b">
            <v>0</v>
          </cell>
          <cell r="CS128">
            <v>0</v>
          </cell>
          <cell r="CT128">
            <v>0</v>
          </cell>
          <cell r="CU128">
            <v>0</v>
          </cell>
          <cell r="CV128">
            <v>0</v>
          </cell>
          <cell r="CW128">
            <v>0</v>
          </cell>
          <cell r="CX128">
            <v>0</v>
          </cell>
          <cell r="CY128">
            <v>0</v>
          </cell>
          <cell r="CZ128">
            <v>0</v>
          </cell>
          <cell r="DA128">
            <v>0</v>
          </cell>
          <cell r="DB128">
            <v>0</v>
          </cell>
          <cell r="DC128">
            <v>0</v>
          </cell>
          <cell r="DD128">
            <v>0</v>
          </cell>
          <cell r="DE128">
            <v>0</v>
          </cell>
          <cell r="DF128">
            <v>0</v>
          </cell>
          <cell r="DG128">
            <v>0</v>
          </cell>
          <cell r="DH128">
            <v>0</v>
          </cell>
          <cell r="DI128">
            <v>0</v>
          </cell>
          <cell r="DJ128">
            <v>0</v>
          </cell>
          <cell r="DK128">
            <v>0</v>
          </cell>
          <cell r="DL128">
            <v>0</v>
          </cell>
          <cell r="DM128">
            <v>0</v>
          </cell>
          <cell r="DN128" t="b">
            <v>0</v>
          </cell>
          <cell r="DO128" t="b">
            <v>0</v>
          </cell>
          <cell r="DP128" t="b">
            <v>0</v>
          </cell>
          <cell r="DQ128" t="b">
            <v>0</v>
          </cell>
          <cell r="DR128">
            <v>0</v>
          </cell>
          <cell r="DS128">
            <v>0</v>
          </cell>
          <cell r="DT128">
            <v>0</v>
          </cell>
          <cell r="DU128">
            <v>0</v>
          </cell>
          <cell r="DV128">
            <v>0</v>
          </cell>
          <cell r="DW128">
            <v>0</v>
          </cell>
          <cell r="DX128">
            <v>0</v>
          </cell>
          <cell r="DY128">
            <v>0</v>
          </cell>
          <cell r="DZ128">
            <v>0</v>
          </cell>
          <cell r="EA128">
            <v>0</v>
          </cell>
          <cell r="EB128">
            <v>0</v>
          </cell>
          <cell r="EC128">
            <v>0</v>
          </cell>
          <cell r="ED128">
            <v>0</v>
          </cell>
          <cell r="EE128">
            <v>0</v>
          </cell>
          <cell r="EF128">
            <v>0</v>
          </cell>
          <cell r="EG128">
            <v>0</v>
          </cell>
          <cell r="EH128">
            <v>0</v>
          </cell>
          <cell r="EI128">
            <v>0</v>
          </cell>
          <cell r="EJ128">
            <v>0</v>
          </cell>
          <cell r="EK128">
            <v>0</v>
          </cell>
          <cell r="EL128">
            <v>0</v>
          </cell>
          <cell r="EM128">
            <v>0</v>
          </cell>
          <cell r="EN128">
            <v>0</v>
          </cell>
          <cell r="EO128">
            <v>0</v>
          </cell>
          <cell r="EP128">
            <v>0</v>
          </cell>
          <cell r="EQ128">
            <v>0</v>
          </cell>
          <cell r="ER128">
            <v>0</v>
          </cell>
          <cell r="ES128" t="b">
            <v>0</v>
          </cell>
          <cell r="ET128">
            <v>0</v>
          </cell>
          <cell r="EU128">
            <v>0</v>
          </cell>
          <cell r="EV128">
            <v>0</v>
          </cell>
        </row>
        <row r="129">
          <cell r="A129">
            <v>229</v>
          </cell>
          <cell r="B129" t="str">
            <v>2751129201000</v>
          </cell>
          <cell r="C129" t="str">
            <v>ESTE</v>
          </cell>
          <cell r="D129" t="str">
            <v>RUSU DORINA</v>
          </cell>
          <cell r="E129" t="str">
            <v>RUSU</v>
          </cell>
          <cell r="F129" t="str">
            <v>DORINA</v>
          </cell>
          <cell r="G129" t="str">
            <v>inspector spec.</v>
          </cell>
          <cell r="H129">
            <v>0</v>
          </cell>
          <cell r="I129">
            <v>3905000</v>
          </cell>
          <cell r="J129">
            <v>3905000</v>
          </cell>
          <cell r="K129">
            <v>3037222</v>
          </cell>
          <cell r="L129">
            <v>0</v>
          </cell>
          <cell r="M129">
            <v>0</v>
          </cell>
          <cell r="N129">
            <v>0</v>
          </cell>
          <cell r="O129">
            <v>0</v>
          </cell>
          <cell r="P129">
            <v>0</v>
          </cell>
          <cell r="Q129">
            <v>144</v>
          </cell>
          <cell r="R129">
            <v>112</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15</v>
          </cell>
          <cell r="AG129">
            <v>455583</v>
          </cell>
          <cell r="AH129">
            <v>585750</v>
          </cell>
          <cell r="AI129">
            <v>32</v>
          </cell>
          <cell r="AJ129">
            <v>867778</v>
          </cell>
          <cell r="AK129">
            <v>0</v>
          </cell>
          <cell r="AL129">
            <v>3297918</v>
          </cell>
          <cell r="AM129">
            <v>0</v>
          </cell>
          <cell r="AN129">
            <v>0</v>
          </cell>
          <cell r="AO129" t="b">
            <v>0</v>
          </cell>
          <cell r="AP129">
            <v>0</v>
          </cell>
          <cell r="AQ129">
            <v>0</v>
          </cell>
          <cell r="AR129">
            <v>3500000</v>
          </cell>
          <cell r="AS129">
            <v>0</v>
          </cell>
          <cell r="AT129">
            <v>0</v>
          </cell>
          <cell r="AU129">
            <v>224538</v>
          </cell>
          <cell r="AV129">
            <v>39050</v>
          </cell>
          <cell r="AW129">
            <v>11158501</v>
          </cell>
          <cell r="AX129">
            <v>781095</v>
          </cell>
          <cell r="AY129">
            <v>0</v>
          </cell>
          <cell r="AZ129">
            <v>138900</v>
          </cell>
          <cell r="BA129">
            <v>9974918</v>
          </cell>
          <cell r="BB129">
            <v>926000</v>
          </cell>
          <cell r="BC129">
            <v>1</v>
          </cell>
          <cell r="BD129">
            <v>0</v>
          </cell>
          <cell r="BE129">
            <v>926000</v>
          </cell>
          <cell r="BF129">
            <v>9048918</v>
          </cell>
          <cell r="BG129">
            <v>2840507</v>
          </cell>
          <cell r="BH129">
            <v>7273311</v>
          </cell>
          <cell r="BI129">
            <v>0</v>
          </cell>
          <cell r="BJ129">
            <v>0</v>
          </cell>
          <cell r="BK129">
            <v>0</v>
          </cell>
          <cell r="BL129">
            <v>0</v>
          </cell>
          <cell r="BM129">
            <v>7234261</v>
          </cell>
          <cell r="BN129" t="b">
            <v>1</v>
          </cell>
          <cell r="BO129">
            <v>39050</v>
          </cell>
          <cell r="BP129">
            <v>0</v>
          </cell>
          <cell r="BQ129">
            <v>0</v>
          </cell>
          <cell r="BR129">
            <v>0</v>
          </cell>
          <cell r="BS129">
            <v>0</v>
          </cell>
          <cell r="BT129">
            <v>0</v>
          </cell>
          <cell r="BU129">
            <v>0</v>
          </cell>
          <cell r="BV129">
            <v>0</v>
          </cell>
          <cell r="BW129">
            <v>0</v>
          </cell>
          <cell r="BX129">
            <v>0</v>
          </cell>
          <cell r="BY129">
            <v>0</v>
          </cell>
          <cell r="BZ129">
            <v>0</v>
          </cell>
          <cell r="CA129">
            <v>0</v>
          </cell>
          <cell r="CB129">
            <v>0</v>
          </cell>
          <cell r="CC129">
            <v>0</v>
          </cell>
          <cell r="CD129">
            <v>0</v>
          </cell>
          <cell r="CF129">
            <v>0</v>
          </cell>
          <cell r="CG129">
            <v>0</v>
          </cell>
          <cell r="CH129" t="str">
            <v>DECEMBRIE</v>
          </cell>
          <cell r="CI129" t="str">
            <v>IA</v>
          </cell>
          <cell r="CJ129">
            <v>0</v>
          </cell>
          <cell r="CK129" t="b">
            <v>0</v>
          </cell>
          <cell r="CL129">
            <v>0</v>
          </cell>
          <cell r="CM129">
            <v>0</v>
          </cell>
          <cell r="CN129">
            <v>0</v>
          </cell>
          <cell r="CO129">
            <v>0</v>
          </cell>
          <cell r="CP129" t="str">
            <v>N</v>
          </cell>
          <cell r="CQ129" t="str">
            <v>N</v>
          </cell>
          <cell r="CR129" t="b">
            <v>0</v>
          </cell>
          <cell r="CS129">
            <v>0</v>
          </cell>
          <cell r="CT129">
            <v>0</v>
          </cell>
          <cell r="CU129">
            <v>0</v>
          </cell>
          <cell r="CV129">
            <v>0</v>
          </cell>
          <cell r="CW129">
            <v>0</v>
          </cell>
          <cell r="CX129">
            <v>0</v>
          </cell>
          <cell r="CY129">
            <v>0</v>
          </cell>
          <cell r="CZ129">
            <v>0</v>
          </cell>
          <cell r="DA129">
            <v>0</v>
          </cell>
          <cell r="DB129">
            <v>0</v>
          </cell>
          <cell r="DC129">
            <v>0</v>
          </cell>
          <cell r="DD129">
            <v>0</v>
          </cell>
          <cell r="DE129">
            <v>0</v>
          </cell>
          <cell r="DF129">
            <v>0</v>
          </cell>
          <cell r="DG129">
            <v>0</v>
          </cell>
          <cell r="DH129">
            <v>0</v>
          </cell>
          <cell r="DI129">
            <v>0</v>
          </cell>
          <cell r="DJ129">
            <v>0</v>
          </cell>
          <cell r="DK129">
            <v>0</v>
          </cell>
          <cell r="DL129">
            <v>0</v>
          </cell>
          <cell r="DM129">
            <v>0</v>
          </cell>
          <cell r="DN129" t="b">
            <v>0</v>
          </cell>
          <cell r="DO129" t="b">
            <v>0</v>
          </cell>
          <cell r="DP129" t="b">
            <v>0</v>
          </cell>
          <cell r="DQ129" t="b">
            <v>0</v>
          </cell>
          <cell r="DR129">
            <v>0</v>
          </cell>
          <cell r="DS129">
            <v>0</v>
          </cell>
          <cell r="DT129">
            <v>0</v>
          </cell>
          <cell r="DU129">
            <v>0</v>
          </cell>
          <cell r="DV129">
            <v>0</v>
          </cell>
          <cell r="DW129">
            <v>0</v>
          </cell>
          <cell r="DX129">
            <v>0</v>
          </cell>
          <cell r="DY129">
            <v>0</v>
          </cell>
          <cell r="DZ129">
            <v>0</v>
          </cell>
          <cell r="EA129">
            <v>0</v>
          </cell>
          <cell r="EB129">
            <v>0</v>
          </cell>
          <cell r="EC129">
            <v>0</v>
          </cell>
          <cell r="ED129">
            <v>0</v>
          </cell>
          <cell r="EE129">
            <v>0</v>
          </cell>
          <cell r="EF129">
            <v>0</v>
          </cell>
          <cell r="EG129">
            <v>0</v>
          </cell>
          <cell r="EH129">
            <v>0</v>
          </cell>
          <cell r="EI129">
            <v>0</v>
          </cell>
          <cell r="EJ129">
            <v>0</v>
          </cell>
          <cell r="EK129">
            <v>0</v>
          </cell>
          <cell r="EL129">
            <v>0</v>
          </cell>
          <cell r="EM129">
            <v>0</v>
          </cell>
          <cell r="EN129">
            <v>0</v>
          </cell>
          <cell r="EO129">
            <v>0</v>
          </cell>
          <cell r="EP129">
            <v>0</v>
          </cell>
          <cell r="EQ129">
            <v>0</v>
          </cell>
          <cell r="ER129">
            <v>0</v>
          </cell>
          <cell r="ES129" t="b">
            <v>0</v>
          </cell>
          <cell r="ET129">
            <v>0</v>
          </cell>
          <cell r="EU129">
            <v>0</v>
          </cell>
          <cell r="EV129">
            <v>0</v>
          </cell>
        </row>
        <row r="130">
          <cell r="A130">
            <v>225</v>
          </cell>
          <cell r="B130" t="str">
            <v>2681030022804</v>
          </cell>
          <cell r="C130" t="str">
            <v>ESTE</v>
          </cell>
          <cell r="D130" t="str">
            <v>BOCIORT MARIANA</v>
          </cell>
          <cell r="E130" t="str">
            <v>BOCIORT</v>
          </cell>
          <cell r="F130" t="str">
            <v>MARIANA</v>
          </cell>
          <cell r="G130" t="str">
            <v>inspector spec.</v>
          </cell>
          <cell r="H130">
            <v>0</v>
          </cell>
          <cell r="I130">
            <v>3905000</v>
          </cell>
          <cell r="J130">
            <v>3905000</v>
          </cell>
          <cell r="K130">
            <v>3254167</v>
          </cell>
          <cell r="L130">
            <v>0</v>
          </cell>
          <cell r="M130">
            <v>0</v>
          </cell>
          <cell r="N130">
            <v>0</v>
          </cell>
          <cell r="O130">
            <v>0</v>
          </cell>
          <cell r="P130">
            <v>0</v>
          </cell>
          <cell r="Q130">
            <v>144</v>
          </cell>
          <cell r="R130">
            <v>120</v>
          </cell>
          <cell r="S130">
            <v>0</v>
          </cell>
          <cell r="T130">
            <v>0</v>
          </cell>
          <cell r="U130">
            <v>0</v>
          </cell>
          <cell r="V130">
            <v>0</v>
          </cell>
          <cell r="W130">
            <v>0</v>
          </cell>
          <cell r="X130">
            <v>0</v>
          </cell>
          <cell r="Y130">
            <v>0</v>
          </cell>
          <cell r="Z130">
            <v>15</v>
          </cell>
          <cell r="AA130">
            <v>488125</v>
          </cell>
          <cell r="AB130">
            <v>585750</v>
          </cell>
          <cell r="AC130">
            <v>0</v>
          </cell>
          <cell r="AD130">
            <v>0</v>
          </cell>
          <cell r="AE130">
            <v>0</v>
          </cell>
          <cell r="AF130">
            <v>15</v>
          </cell>
          <cell r="AG130">
            <v>488125</v>
          </cell>
          <cell r="AH130">
            <v>585750</v>
          </cell>
          <cell r="AI130">
            <v>24</v>
          </cell>
          <cell r="AJ130">
            <v>748458</v>
          </cell>
          <cell r="AK130">
            <v>0</v>
          </cell>
          <cell r="AL130">
            <v>3205166</v>
          </cell>
          <cell r="AM130">
            <v>0</v>
          </cell>
          <cell r="AN130">
            <v>0</v>
          </cell>
          <cell r="AO130" t="b">
            <v>0</v>
          </cell>
          <cell r="AP130">
            <v>0</v>
          </cell>
          <cell r="AQ130">
            <v>0</v>
          </cell>
          <cell r="AR130">
            <v>3500000</v>
          </cell>
          <cell r="AS130">
            <v>0</v>
          </cell>
          <cell r="AT130">
            <v>0</v>
          </cell>
          <cell r="AU130">
            <v>253825</v>
          </cell>
          <cell r="AV130">
            <v>39050</v>
          </cell>
          <cell r="AW130">
            <v>11684041</v>
          </cell>
          <cell r="AX130">
            <v>817883</v>
          </cell>
          <cell r="AY130">
            <v>0</v>
          </cell>
          <cell r="AZ130">
            <v>138900</v>
          </cell>
          <cell r="BA130">
            <v>10434383</v>
          </cell>
          <cell r="BB130">
            <v>926000</v>
          </cell>
          <cell r="BC130">
            <v>1.7</v>
          </cell>
          <cell r="BD130">
            <v>648200</v>
          </cell>
          <cell r="BE130">
            <v>1574200</v>
          </cell>
          <cell r="BF130">
            <v>8860183</v>
          </cell>
          <cell r="BG130">
            <v>2765013</v>
          </cell>
          <cell r="BH130">
            <v>7808270</v>
          </cell>
          <cell r="BI130">
            <v>0</v>
          </cell>
          <cell r="BJ130">
            <v>0</v>
          </cell>
          <cell r="BK130">
            <v>0</v>
          </cell>
          <cell r="BL130">
            <v>0</v>
          </cell>
          <cell r="BM130">
            <v>7769220</v>
          </cell>
          <cell r="BN130" t="b">
            <v>1</v>
          </cell>
          <cell r="BO130">
            <v>39050</v>
          </cell>
          <cell r="BP130">
            <v>0</v>
          </cell>
          <cell r="BQ130">
            <v>0</v>
          </cell>
          <cell r="BR130">
            <v>0</v>
          </cell>
          <cell r="BS130">
            <v>0</v>
          </cell>
          <cell r="BT130">
            <v>0</v>
          </cell>
          <cell r="BU130">
            <v>0</v>
          </cell>
          <cell r="BV130">
            <v>0</v>
          </cell>
          <cell r="BW130">
            <v>0</v>
          </cell>
          <cell r="BX130">
            <v>0</v>
          </cell>
          <cell r="BY130">
            <v>0</v>
          </cell>
          <cell r="BZ130">
            <v>0</v>
          </cell>
          <cell r="CA130">
            <v>0</v>
          </cell>
          <cell r="CB130">
            <v>0</v>
          </cell>
          <cell r="CC130">
            <v>0</v>
          </cell>
          <cell r="CD130">
            <v>0</v>
          </cell>
          <cell r="CF130">
            <v>0</v>
          </cell>
          <cell r="CG130">
            <v>0</v>
          </cell>
          <cell r="CH130" t="str">
            <v>DECEMBRIE</v>
          </cell>
          <cell r="CI130" t="str">
            <v>IA</v>
          </cell>
          <cell r="CJ130">
            <v>0</v>
          </cell>
          <cell r="CK130" t="b">
            <v>0</v>
          </cell>
          <cell r="CL130">
            <v>0</v>
          </cell>
          <cell r="CM130">
            <v>0</v>
          </cell>
          <cell r="CN130">
            <v>0</v>
          </cell>
          <cell r="CO130">
            <v>0</v>
          </cell>
          <cell r="CP130" t="str">
            <v>N</v>
          </cell>
          <cell r="CQ130" t="str">
            <v>N</v>
          </cell>
          <cell r="CR130" t="b">
            <v>0</v>
          </cell>
          <cell r="CS130">
            <v>0</v>
          </cell>
          <cell r="CT130">
            <v>0</v>
          </cell>
          <cell r="CU130">
            <v>0</v>
          </cell>
          <cell r="CV130">
            <v>0</v>
          </cell>
          <cell r="CW130">
            <v>0</v>
          </cell>
          <cell r="CX130">
            <v>0</v>
          </cell>
          <cell r="CY130">
            <v>0</v>
          </cell>
          <cell r="CZ130">
            <v>0</v>
          </cell>
          <cell r="DA130">
            <v>0</v>
          </cell>
          <cell r="DB130">
            <v>0</v>
          </cell>
          <cell r="DC130">
            <v>0</v>
          </cell>
          <cell r="DD130">
            <v>0</v>
          </cell>
          <cell r="DE130">
            <v>0</v>
          </cell>
          <cell r="DF130">
            <v>0</v>
          </cell>
          <cell r="DG130">
            <v>0</v>
          </cell>
          <cell r="DH130">
            <v>0</v>
          </cell>
          <cell r="DI130">
            <v>0</v>
          </cell>
          <cell r="DJ130">
            <v>0</v>
          </cell>
          <cell r="DK130">
            <v>0</v>
          </cell>
          <cell r="DL130">
            <v>0</v>
          </cell>
          <cell r="DM130">
            <v>0</v>
          </cell>
          <cell r="DN130" t="b">
            <v>0</v>
          </cell>
          <cell r="DO130" t="b">
            <v>0</v>
          </cell>
          <cell r="DP130" t="b">
            <v>0</v>
          </cell>
          <cell r="DQ130" t="b">
            <v>0</v>
          </cell>
          <cell r="DR130">
            <v>0</v>
          </cell>
          <cell r="DS130">
            <v>0</v>
          </cell>
          <cell r="DT130">
            <v>0</v>
          </cell>
          <cell r="DU130">
            <v>0</v>
          </cell>
          <cell r="DV130">
            <v>0</v>
          </cell>
          <cell r="DW130">
            <v>0</v>
          </cell>
          <cell r="DX130">
            <v>0</v>
          </cell>
          <cell r="DY130">
            <v>0</v>
          </cell>
          <cell r="DZ130">
            <v>0</v>
          </cell>
          <cell r="EA130">
            <v>0</v>
          </cell>
          <cell r="EB130">
            <v>0</v>
          </cell>
          <cell r="EC130">
            <v>0</v>
          </cell>
          <cell r="ED130">
            <v>0</v>
          </cell>
          <cell r="EE130">
            <v>0</v>
          </cell>
          <cell r="EF130">
            <v>0</v>
          </cell>
          <cell r="EG130">
            <v>0</v>
          </cell>
          <cell r="EH130">
            <v>0</v>
          </cell>
          <cell r="EI130">
            <v>0</v>
          </cell>
          <cell r="EJ130">
            <v>0</v>
          </cell>
          <cell r="EK130">
            <v>0</v>
          </cell>
          <cell r="EL130">
            <v>0</v>
          </cell>
          <cell r="EM130">
            <v>0</v>
          </cell>
          <cell r="EN130">
            <v>0</v>
          </cell>
          <cell r="EO130">
            <v>0</v>
          </cell>
          <cell r="EP130">
            <v>0</v>
          </cell>
          <cell r="EQ130">
            <v>0</v>
          </cell>
          <cell r="ER130">
            <v>0</v>
          </cell>
          <cell r="ES130" t="b">
            <v>0</v>
          </cell>
          <cell r="ET130">
            <v>0</v>
          </cell>
          <cell r="EU130">
            <v>0</v>
          </cell>
          <cell r="EV130">
            <v>0</v>
          </cell>
        </row>
        <row r="131">
          <cell r="A131">
            <v>226</v>
          </cell>
          <cell r="B131" t="str">
            <v>2700625020026</v>
          </cell>
          <cell r="C131" t="str">
            <v>ESTE</v>
          </cell>
          <cell r="D131" t="str">
            <v>BOLEACU DANIELA-MARIA</v>
          </cell>
          <cell r="E131" t="str">
            <v>BOLEACU</v>
          </cell>
          <cell r="F131" t="str">
            <v>DANIELA-MARIA</v>
          </cell>
          <cell r="G131" t="str">
            <v>inspector spec.</v>
          </cell>
          <cell r="H131">
            <v>0</v>
          </cell>
          <cell r="I131">
            <v>3373467</v>
          </cell>
          <cell r="J131">
            <v>3373467</v>
          </cell>
          <cell r="K131">
            <v>3373467</v>
          </cell>
          <cell r="L131">
            <v>0</v>
          </cell>
          <cell r="M131">
            <v>0</v>
          </cell>
          <cell r="N131">
            <v>0</v>
          </cell>
          <cell r="O131">
            <v>0</v>
          </cell>
          <cell r="P131">
            <v>0</v>
          </cell>
          <cell r="Q131">
            <v>144</v>
          </cell>
          <cell r="R131">
            <v>144</v>
          </cell>
          <cell r="S131">
            <v>0</v>
          </cell>
          <cell r="T131">
            <v>0</v>
          </cell>
          <cell r="U131">
            <v>0</v>
          </cell>
          <cell r="V131">
            <v>0</v>
          </cell>
          <cell r="W131">
            <v>0</v>
          </cell>
          <cell r="X131">
            <v>0</v>
          </cell>
          <cell r="Y131">
            <v>0</v>
          </cell>
          <cell r="Z131">
            <v>5</v>
          </cell>
          <cell r="AA131">
            <v>168673</v>
          </cell>
          <cell r="AB131">
            <v>168673</v>
          </cell>
          <cell r="AC131">
            <v>0</v>
          </cell>
          <cell r="AD131">
            <v>0</v>
          </cell>
          <cell r="AE131">
            <v>0</v>
          </cell>
          <cell r="AF131">
            <v>15</v>
          </cell>
          <cell r="AG131">
            <v>506020</v>
          </cell>
          <cell r="AH131">
            <v>506020</v>
          </cell>
          <cell r="AI131">
            <v>0</v>
          </cell>
          <cell r="AJ131">
            <v>0</v>
          </cell>
          <cell r="AK131">
            <v>0</v>
          </cell>
          <cell r="AL131">
            <v>1715102</v>
          </cell>
          <cell r="AM131">
            <v>0</v>
          </cell>
          <cell r="AN131">
            <v>0</v>
          </cell>
          <cell r="AO131" t="b">
            <v>0</v>
          </cell>
          <cell r="AP131">
            <v>0</v>
          </cell>
          <cell r="AQ131">
            <v>0</v>
          </cell>
          <cell r="AR131">
            <v>3500000</v>
          </cell>
          <cell r="AS131">
            <v>0</v>
          </cell>
          <cell r="AT131">
            <v>0</v>
          </cell>
          <cell r="AU131">
            <v>202408</v>
          </cell>
          <cell r="AV131">
            <v>33735</v>
          </cell>
          <cell r="AW131">
            <v>9263262</v>
          </cell>
          <cell r="AX131">
            <v>648428</v>
          </cell>
          <cell r="AY131">
            <v>0</v>
          </cell>
          <cell r="AZ131">
            <v>138900</v>
          </cell>
          <cell r="BA131">
            <v>8239791</v>
          </cell>
          <cell r="BB131">
            <v>926000</v>
          </cell>
          <cell r="BC131">
            <v>1</v>
          </cell>
          <cell r="BD131">
            <v>0</v>
          </cell>
          <cell r="BE131">
            <v>926000</v>
          </cell>
          <cell r="BF131">
            <v>7313791</v>
          </cell>
          <cell r="BG131">
            <v>2146456</v>
          </cell>
          <cell r="BH131">
            <v>6232235</v>
          </cell>
          <cell r="BI131">
            <v>0</v>
          </cell>
          <cell r="BJ131">
            <v>0</v>
          </cell>
          <cell r="BK131">
            <v>0</v>
          </cell>
          <cell r="BL131">
            <v>0</v>
          </cell>
          <cell r="BM131">
            <v>6232235</v>
          </cell>
          <cell r="BN131" t="b">
            <v>0</v>
          </cell>
          <cell r="BO131">
            <v>0</v>
          </cell>
          <cell r="BP131">
            <v>0</v>
          </cell>
          <cell r="BQ131">
            <v>0</v>
          </cell>
          <cell r="BR131">
            <v>0</v>
          </cell>
          <cell r="BS131">
            <v>0</v>
          </cell>
          <cell r="BT131">
            <v>0</v>
          </cell>
          <cell r="BU131">
            <v>0</v>
          </cell>
          <cell r="BV131">
            <v>0</v>
          </cell>
          <cell r="BW131">
            <v>0</v>
          </cell>
          <cell r="BX131">
            <v>0</v>
          </cell>
          <cell r="BY131">
            <v>0</v>
          </cell>
          <cell r="BZ131">
            <v>0</v>
          </cell>
          <cell r="CA131">
            <v>0</v>
          </cell>
          <cell r="CB131">
            <v>0</v>
          </cell>
          <cell r="CC131">
            <v>0</v>
          </cell>
          <cell r="CD131">
            <v>0</v>
          </cell>
          <cell r="CF131">
            <v>0</v>
          </cell>
          <cell r="CG131">
            <v>0</v>
          </cell>
          <cell r="CH131" t="str">
            <v>DECEMBRIE</v>
          </cell>
          <cell r="CI131" t="str">
            <v>IA</v>
          </cell>
          <cell r="CJ131">
            <v>0</v>
          </cell>
          <cell r="CK131" t="b">
            <v>0</v>
          </cell>
          <cell r="CL131">
            <v>0</v>
          </cell>
          <cell r="CM131">
            <v>0</v>
          </cell>
          <cell r="CN131">
            <v>0</v>
          </cell>
          <cell r="CO131">
            <v>0</v>
          </cell>
          <cell r="CP131" t="str">
            <v>N</v>
          </cell>
          <cell r="CQ131" t="str">
            <v>N</v>
          </cell>
          <cell r="CR131" t="b">
            <v>0</v>
          </cell>
          <cell r="CS131">
            <v>0</v>
          </cell>
          <cell r="CT131">
            <v>0</v>
          </cell>
          <cell r="CU131">
            <v>0</v>
          </cell>
          <cell r="CV131">
            <v>0</v>
          </cell>
          <cell r="CW131">
            <v>0</v>
          </cell>
          <cell r="CX131">
            <v>0</v>
          </cell>
          <cell r="CY131">
            <v>0</v>
          </cell>
          <cell r="CZ131">
            <v>0</v>
          </cell>
          <cell r="DA131">
            <v>0</v>
          </cell>
          <cell r="DB131">
            <v>0</v>
          </cell>
          <cell r="DC131">
            <v>0</v>
          </cell>
          <cell r="DD131">
            <v>0</v>
          </cell>
          <cell r="DE131">
            <v>0</v>
          </cell>
          <cell r="DF131">
            <v>0</v>
          </cell>
          <cell r="DG131">
            <v>0</v>
          </cell>
          <cell r="DH131">
            <v>0</v>
          </cell>
          <cell r="DI131">
            <v>0</v>
          </cell>
          <cell r="DJ131">
            <v>0</v>
          </cell>
          <cell r="DK131">
            <v>0</v>
          </cell>
          <cell r="DL131">
            <v>0</v>
          </cell>
          <cell r="DM131">
            <v>0</v>
          </cell>
          <cell r="DN131" t="b">
            <v>0</v>
          </cell>
          <cell r="DO131" t="b">
            <v>0</v>
          </cell>
          <cell r="DP131" t="b">
            <v>0</v>
          </cell>
          <cell r="DQ131" t="b">
            <v>0</v>
          </cell>
          <cell r="DR131">
            <v>0</v>
          </cell>
          <cell r="DS131">
            <v>0</v>
          </cell>
          <cell r="DT131">
            <v>0</v>
          </cell>
          <cell r="DU131">
            <v>0</v>
          </cell>
          <cell r="DV131">
            <v>0</v>
          </cell>
          <cell r="DW131">
            <v>0</v>
          </cell>
          <cell r="DX131">
            <v>0</v>
          </cell>
          <cell r="DY131">
            <v>0</v>
          </cell>
          <cell r="DZ131">
            <v>0</v>
          </cell>
          <cell r="EA131">
            <v>0</v>
          </cell>
          <cell r="EB131">
            <v>0</v>
          </cell>
          <cell r="EC131">
            <v>0</v>
          </cell>
          <cell r="ED131">
            <v>0</v>
          </cell>
          <cell r="EE131">
            <v>0</v>
          </cell>
          <cell r="EF131">
            <v>0</v>
          </cell>
          <cell r="EG131">
            <v>0</v>
          </cell>
          <cell r="EH131">
            <v>0</v>
          </cell>
          <cell r="EI131">
            <v>0</v>
          </cell>
          <cell r="EJ131">
            <v>0</v>
          </cell>
          <cell r="EK131">
            <v>0</v>
          </cell>
          <cell r="EL131">
            <v>0</v>
          </cell>
          <cell r="EM131">
            <v>0</v>
          </cell>
          <cell r="EN131">
            <v>0</v>
          </cell>
          <cell r="EO131">
            <v>0</v>
          </cell>
          <cell r="EP131">
            <v>0</v>
          </cell>
          <cell r="EQ131">
            <v>0</v>
          </cell>
          <cell r="ER131">
            <v>0</v>
          </cell>
          <cell r="ES131" t="b">
            <v>0</v>
          </cell>
          <cell r="ET131">
            <v>0</v>
          </cell>
          <cell r="EU131">
            <v>0</v>
          </cell>
          <cell r="EV131">
            <v>0</v>
          </cell>
        </row>
        <row r="132">
          <cell r="A132">
            <v>189</v>
          </cell>
          <cell r="B132" t="str">
            <v>2660218020043</v>
          </cell>
          <cell r="C132" t="str">
            <v>ESTE</v>
          </cell>
          <cell r="D132" t="str">
            <v>RADU CARMEN</v>
          </cell>
          <cell r="E132" t="str">
            <v>RADU</v>
          </cell>
          <cell r="F132" t="str">
            <v>CARMEN</v>
          </cell>
          <cell r="G132" t="str">
            <v>sef serviciu</v>
          </cell>
          <cell r="H132">
            <v>0</v>
          </cell>
          <cell r="I132">
            <v>3905000</v>
          </cell>
          <cell r="J132">
            <v>5725706</v>
          </cell>
          <cell r="K132">
            <v>5725706</v>
          </cell>
          <cell r="L132">
            <v>1073875</v>
          </cell>
          <cell r="M132">
            <v>1073875</v>
          </cell>
          <cell r="N132">
            <v>746831</v>
          </cell>
          <cell r="O132">
            <v>15</v>
          </cell>
          <cell r="P132">
            <v>746831</v>
          </cell>
          <cell r="Q132">
            <v>144</v>
          </cell>
          <cell r="R132">
            <v>144</v>
          </cell>
          <cell r="S132">
            <v>0</v>
          </cell>
          <cell r="T132">
            <v>0</v>
          </cell>
          <cell r="U132">
            <v>0</v>
          </cell>
          <cell r="V132">
            <v>0</v>
          </cell>
          <cell r="W132">
            <v>0</v>
          </cell>
          <cell r="X132">
            <v>0</v>
          </cell>
          <cell r="Y132">
            <v>0</v>
          </cell>
          <cell r="Z132">
            <v>10</v>
          </cell>
          <cell r="AA132">
            <v>572571</v>
          </cell>
          <cell r="AB132">
            <v>572571</v>
          </cell>
          <cell r="AC132">
            <v>10</v>
          </cell>
          <cell r="AD132">
            <v>572571</v>
          </cell>
          <cell r="AE132">
            <v>572571</v>
          </cell>
          <cell r="AF132">
            <v>15</v>
          </cell>
          <cell r="AG132">
            <v>858856</v>
          </cell>
          <cell r="AH132">
            <v>858856</v>
          </cell>
          <cell r="AI132">
            <v>0</v>
          </cell>
          <cell r="AJ132">
            <v>0</v>
          </cell>
          <cell r="AK132">
            <v>0</v>
          </cell>
          <cell r="AL132">
            <v>4852030</v>
          </cell>
          <cell r="AM132">
            <v>0</v>
          </cell>
          <cell r="AN132">
            <v>0</v>
          </cell>
          <cell r="AO132" t="b">
            <v>0</v>
          </cell>
          <cell r="AP132">
            <v>0</v>
          </cell>
          <cell r="AQ132">
            <v>0</v>
          </cell>
          <cell r="AR132">
            <v>3500000</v>
          </cell>
          <cell r="AS132">
            <v>0</v>
          </cell>
          <cell r="AT132">
            <v>0</v>
          </cell>
          <cell r="AU132">
            <v>386485</v>
          </cell>
          <cell r="AV132">
            <v>57257</v>
          </cell>
          <cell r="AW132">
            <v>16081734</v>
          </cell>
          <cell r="AX132">
            <v>1125721</v>
          </cell>
          <cell r="AY132">
            <v>0</v>
          </cell>
          <cell r="AZ132">
            <v>138900</v>
          </cell>
          <cell r="BA132">
            <v>14373371</v>
          </cell>
          <cell r="BB132">
            <v>926000</v>
          </cell>
          <cell r="BC132">
            <v>1</v>
          </cell>
          <cell r="BD132">
            <v>0</v>
          </cell>
          <cell r="BE132">
            <v>926000</v>
          </cell>
          <cell r="BF132">
            <v>13447371</v>
          </cell>
          <cell r="BG132">
            <v>4599888</v>
          </cell>
          <cell r="BH132">
            <v>9912383</v>
          </cell>
          <cell r="BI132">
            <v>0</v>
          </cell>
          <cell r="BJ132">
            <v>0</v>
          </cell>
          <cell r="BK132">
            <v>0</v>
          </cell>
          <cell r="BL132">
            <v>0</v>
          </cell>
          <cell r="BM132">
            <v>9873333</v>
          </cell>
          <cell r="BN132" t="b">
            <v>1</v>
          </cell>
          <cell r="BO132">
            <v>39050</v>
          </cell>
          <cell r="BP132">
            <v>0</v>
          </cell>
          <cell r="BQ132">
            <v>0</v>
          </cell>
          <cell r="BR132">
            <v>0</v>
          </cell>
          <cell r="BS132">
            <v>0</v>
          </cell>
          <cell r="BT132">
            <v>0</v>
          </cell>
          <cell r="BU132">
            <v>0</v>
          </cell>
          <cell r="BV132">
            <v>0</v>
          </cell>
          <cell r="BW132">
            <v>0</v>
          </cell>
          <cell r="BX132">
            <v>0</v>
          </cell>
          <cell r="BY132">
            <v>0</v>
          </cell>
          <cell r="BZ132">
            <v>0</v>
          </cell>
          <cell r="CA132">
            <v>0</v>
          </cell>
          <cell r="CB132">
            <v>0</v>
          </cell>
          <cell r="CC132">
            <v>0</v>
          </cell>
          <cell r="CD132">
            <v>0</v>
          </cell>
          <cell r="CE132" t="str">
            <v>n</v>
          </cell>
          <cell r="CF132">
            <v>0</v>
          </cell>
          <cell r="CG132">
            <v>0</v>
          </cell>
          <cell r="CH132" t="str">
            <v>DECEMBRIE</v>
          </cell>
          <cell r="CI132" t="str">
            <v>IA</v>
          </cell>
          <cell r="CJ132">
            <v>0</v>
          </cell>
          <cell r="CK132" t="b">
            <v>0</v>
          </cell>
          <cell r="CL132">
            <v>0</v>
          </cell>
          <cell r="CM132">
            <v>0</v>
          </cell>
          <cell r="CN132">
            <v>0</v>
          </cell>
          <cell r="CO132">
            <v>0</v>
          </cell>
          <cell r="CP132" t="str">
            <v>N</v>
          </cell>
          <cell r="CQ132" t="str">
            <v>N</v>
          </cell>
          <cell r="CR132" t="b">
            <v>0</v>
          </cell>
          <cell r="CS132">
            <v>0</v>
          </cell>
          <cell r="CT132">
            <v>0</v>
          </cell>
          <cell r="CU132">
            <v>0</v>
          </cell>
          <cell r="CV132">
            <v>0</v>
          </cell>
          <cell r="CW132">
            <v>0</v>
          </cell>
          <cell r="CX132">
            <v>0</v>
          </cell>
          <cell r="CY132">
            <v>0</v>
          </cell>
          <cell r="CZ132">
            <v>0</v>
          </cell>
          <cell r="DA132">
            <v>0</v>
          </cell>
          <cell r="DB132">
            <v>0</v>
          </cell>
          <cell r="DC132">
            <v>0</v>
          </cell>
          <cell r="DD132">
            <v>0</v>
          </cell>
          <cell r="DE132">
            <v>0</v>
          </cell>
          <cell r="DF132">
            <v>0</v>
          </cell>
          <cell r="DG132">
            <v>0</v>
          </cell>
          <cell r="DH132">
            <v>0</v>
          </cell>
          <cell r="DI132">
            <v>0</v>
          </cell>
          <cell r="DJ132">
            <v>0</v>
          </cell>
          <cell r="DK132">
            <v>0</v>
          </cell>
          <cell r="DL132">
            <v>0</v>
          </cell>
          <cell r="DM132">
            <v>0</v>
          </cell>
          <cell r="DN132" t="b">
            <v>0</v>
          </cell>
          <cell r="DO132" t="b">
            <v>0</v>
          </cell>
          <cell r="DP132" t="b">
            <v>0</v>
          </cell>
          <cell r="DQ132" t="b">
            <v>0</v>
          </cell>
          <cell r="DR132">
            <v>0</v>
          </cell>
          <cell r="DS132">
            <v>0</v>
          </cell>
          <cell r="DT132">
            <v>0</v>
          </cell>
          <cell r="DU132">
            <v>0</v>
          </cell>
          <cell r="DV132">
            <v>0</v>
          </cell>
          <cell r="DW132">
            <v>0</v>
          </cell>
          <cell r="DX132">
            <v>0</v>
          </cell>
          <cell r="DY132">
            <v>0</v>
          </cell>
          <cell r="DZ132">
            <v>0</v>
          </cell>
          <cell r="EA132">
            <v>0</v>
          </cell>
          <cell r="EB132">
            <v>0</v>
          </cell>
          <cell r="EC132">
            <v>0</v>
          </cell>
          <cell r="ED132">
            <v>0</v>
          </cell>
          <cell r="EE132">
            <v>0</v>
          </cell>
          <cell r="EF132">
            <v>0</v>
          </cell>
          <cell r="EG132">
            <v>0</v>
          </cell>
          <cell r="EH132">
            <v>0</v>
          </cell>
          <cell r="EI132">
            <v>0</v>
          </cell>
          <cell r="EJ132">
            <v>0</v>
          </cell>
          <cell r="EK132">
            <v>0</v>
          </cell>
          <cell r="EL132">
            <v>0</v>
          </cell>
          <cell r="EM132">
            <v>0</v>
          </cell>
          <cell r="EN132">
            <v>0</v>
          </cell>
          <cell r="EO132">
            <v>0</v>
          </cell>
          <cell r="EP132">
            <v>0</v>
          </cell>
          <cell r="EQ132">
            <v>0</v>
          </cell>
          <cell r="ER132">
            <v>0</v>
          </cell>
          <cell r="ES132" t="b">
            <v>0</v>
          </cell>
          <cell r="ET132">
            <v>0</v>
          </cell>
          <cell r="EU132">
            <v>0</v>
          </cell>
          <cell r="EV132">
            <v>0</v>
          </cell>
        </row>
        <row r="133">
          <cell r="A133">
            <v>230</v>
          </cell>
          <cell r="B133" t="str">
            <v>2760107020048</v>
          </cell>
          <cell r="C133" t="str">
            <v>ESTE</v>
          </cell>
          <cell r="D133" t="str">
            <v>URSOI FLAVIA</v>
          </cell>
          <cell r="E133" t="str">
            <v>URSOI</v>
          </cell>
          <cell r="F133" t="str">
            <v>FLAVIA</v>
          </cell>
          <cell r="G133" t="str">
            <v>inspector spec.</v>
          </cell>
          <cell r="H133">
            <v>0</v>
          </cell>
          <cell r="I133">
            <v>3905000</v>
          </cell>
          <cell r="J133">
            <v>3905000</v>
          </cell>
          <cell r="K133">
            <v>3037222</v>
          </cell>
          <cell r="L133">
            <v>0</v>
          </cell>
          <cell r="M133">
            <v>0</v>
          </cell>
          <cell r="N133">
            <v>0</v>
          </cell>
          <cell r="O133">
            <v>0</v>
          </cell>
          <cell r="P133">
            <v>0</v>
          </cell>
          <cell r="Q133">
            <v>144</v>
          </cell>
          <cell r="R133">
            <v>112</v>
          </cell>
          <cell r="S133">
            <v>0</v>
          </cell>
          <cell r="T133">
            <v>0</v>
          </cell>
          <cell r="U133">
            <v>0</v>
          </cell>
          <cell r="V133">
            <v>0</v>
          </cell>
          <cell r="W133">
            <v>0</v>
          </cell>
          <cell r="X133">
            <v>0</v>
          </cell>
          <cell r="Y133">
            <v>0</v>
          </cell>
          <cell r="Z133">
            <v>0</v>
          </cell>
          <cell r="AA133">
            <v>0</v>
          </cell>
          <cell r="AB133">
            <v>0</v>
          </cell>
          <cell r="AC133">
            <v>0</v>
          </cell>
          <cell r="AD133">
            <v>0</v>
          </cell>
          <cell r="AE133">
            <v>0</v>
          </cell>
          <cell r="AF133">
            <v>15</v>
          </cell>
          <cell r="AG133">
            <v>455583</v>
          </cell>
          <cell r="AH133">
            <v>585750</v>
          </cell>
          <cell r="AI133">
            <v>32</v>
          </cell>
          <cell r="AJ133">
            <v>867778</v>
          </cell>
          <cell r="AK133">
            <v>0</v>
          </cell>
          <cell r="AL133">
            <v>3282923</v>
          </cell>
          <cell r="AM133">
            <v>0</v>
          </cell>
          <cell r="AN133">
            <v>0</v>
          </cell>
          <cell r="AO133" t="b">
            <v>0</v>
          </cell>
          <cell r="AP133">
            <v>0</v>
          </cell>
          <cell r="AQ133">
            <v>0</v>
          </cell>
          <cell r="AR133">
            <v>3500000</v>
          </cell>
          <cell r="AS133">
            <v>0</v>
          </cell>
          <cell r="AT133">
            <v>0</v>
          </cell>
          <cell r="AU133">
            <v>224538</v>
          </cell>
          <cell r="AV133">
            <v>39050</v>
          </cell>
          <cell r="AW133">
            <v>11143506</v>
          </cell>
          <cell r="AX133">
            <v>780045</v>
          </cell>
          <cell r="AY133">
            <v>0</v>
          </cell>
          <cell r="AZ133">
            <v>138900</v>
          </cell>
          <cell r="BA133">
            <v>9960973</v>
          </cell>
          <cell r="BB133">
            <v>926000</v>
          </cell>
          <cell r="BC133">
            <v>1</v>
          </cell>
          <cell r="BD133">
            <v>0</v>
          </cell>
          <cell r="BE133">
            <v>926000</v>
          </cell>
          <cell r="BF133">
            <v>9034973</v>
          </cell>
          <cell r="BG133">
            <v>2834929</v>
          </cell>
          <cell r="BH133">
            <v>7264944</v>
          </cell>
          <cell r="BI133">
            <v>0</v>
          </cell>
          <cell r="BJ133">
            <v>0</v>
          </cell>
          <cell r="BK133">
            <v>100000</v>
          </cell>
          <cell r="BL133">
            <v>0</v>
          </cell>
          <cell r="BM133">
            <v>7125894</v>
          </cell>
          <cell r="BN133" t="b">
            <v>1</v>
          </cell>
          <cell r="BO133">
            <v>39050</v>
          </cell>
          <cell r="BP133">
            <v>0</v>
          </cell>
          <cell r="BQ133">
            <v>0</v>
          </cell>
          <cell r="BR133">
            <v>0</v>
          </cell>
          <cell r="BS133">
            <v>0</v>
          </cell>
          <cell r="BT133">
            <v>0</v>
          </cell>
          <cell r="BU133">
            <v>0</v>
          </cell>
          <cell r="BV133">
            <v>0</v>
          </cell>
          <cell r="BW133">
            <v>0</v>
          </cell>
          <cell r="BX133">
            <v>0</v>
          </cell>
          <cell r="BY133">
            <v>0</v>
          </cell>
          <cell r="BZ133">
            <v>0</v>
          </cell>
          <cell r="CA133">
            <v>0</v>
          </cell>
          <cell r="CB133">
            <v>0</v>
          </cell>
          <cell r="CC133">
            <v>0</v>
          </cell>
          <cell r="CD133">
            <v>0</v>
          </cell>
          <cell r="CF133">
            <v>0</v>
          </cell>
          <cell r="CG133">
            <v>0</v>
          </cell>
          <cell r="CH133" t="str">
            <v>DECEMBRIE</v>
          </cell>
          <cell r="CI133" t="str">
            <v>IA</v>
          </cell>
          <cell r="CJ133">
            <v>0</v>
          </cell>
          <cell r="CK133" t="b">
            <v>0</v>
          </cell>
          <cell r="CL133">
            <v>0</v>
          </cell>
          <cell r="CM133">
            <v>0</v>
          </cell>
          <cell r="CN133">
            <v>0</v>
          </cell>
          <cell r="CO133">
            <v>0</v>
          </cell>
          <cell r="CP133" t="str">
            <v>N</v>
          </cell>
          <cell r="CQ133" t="str">
            <v>N</v>
          </cell>
          <cell r="CR133" t="b">
            <v>0</v>
          </cell>
          <cell r="CS133">
            <v>0</v>
          </cell>
          <cell r="CT133">
            <v>0</v>
          </cell>
          <cell r="CU133">
            <v>0</v>
          </cell>
          <cell r="CV133">
            <v>0</v>
          </cell>
          <cell r="CW133">
            <v>0</v>
          </cell>
          <cell r="CX133">
            <v>0</v>
          </cell>
          <cell r="CY133">
            <v>0</v>
          </cell>
          <cell r="CZ133">
            <v>0</v>
          </cell>
          <cell r="DA133">
            <v>0</v>
          </cell>
          <cell r="DB133">
            <v>0</v>
          </cell>
          <cell r="DC133">
            <v>0</v>
          </cell>
          <cell r="DD133">
            <v>0</v>
          </cell>
          <cell r="DE133">
            <v>0</v>
          </cell>
          <cell r="DF133">
            <v>0</v>
          </cell>
          <cell r="DG133">
            <v>0</v>
          </cell>
          <cell r="DH133">
            <v>0</v>
          </cell>
          <cell r="DI133">
            <v>0</v>
          </cell>
          <cell r="DJ133">
            <v>0</v>
          </cell>
          <cell r="DK133">
            <v>0</v>
          </cell>
          <cell r="DL133">
            <v>0</v>
          </cell>
          <cell r="DM133">
            <v>0</v>
          </cell>
          <cell r="DN133" t="b">
            <v>0</v>
          </cell>
          <cell r="DO133" t="b">
            <v>0</v>
          </cell>
          <cell r="DP133" t="b">
            <v>0</v>
          </cell>
          <cell r="DQ133" t="b">
            <v>0</v>
          </cell>
          <cell r="DR133">
            <v>0</v>
          </cell>
          <cell r="DS133">
            <v>0</v>
          </cell>
          <cell r="DT133">
            <v>0</v>
          </cell>
          <cell r="DU133">
            <v>0</v>
          </cell>
          <cell r="DV133">
            <v>0</v>
          </cell>
          <cell r="DW133">
            <v>0</v>
          </cell>
          <cell r="DX133">
            <v>0</v>
          </cell>
          <cell r="DY133">
            <v>0</v>
          </cell>
          <cell r="DZ133">
            <v>0</v>
          </cell>
          <cell r="EA133">
            <v>0</v>
          </cell>
          <cell r="EB133">
            <v>0</v>
          </cell>
          <cell r="EC133">
            <v>0</v>
          </cell>
          <cell r="ED133">
            <v>0</v>
          </cell>
          <cell r="EE133">
            <v>0</v>
          </cell>
          <cell r="EF133">
            <v>0</v>
          </cell>
          <cell r="EG133">
            <v>0</v>
          </cell>
          <cell r="EH133">
            <v>0</v>
          </cell>
          <cell r="EI133">
            <v>0</v>
          </cell>
          <cell r="EJ133">
            <v>0</v>
          </cell>
          <cell r="EK133">
            <v>0</v>
          </cell>
          <cell r="EL133">
            <v>0</v>
          </cell>
          <cell r="EM133">
            <v>0</v>
          </cell>
          <cell r="EN133">
            <v>0</v>
          </cell>
          <cell r="EO133">
            <v>0</v>
          </cell>
          <cell r="EP133">
            <v>0</v>
          </cell>
          <cell r="EQ133">
            <v>0</v>
          </cell>
          <cell r="ER133">
            <v>0</v>
          </cell>
          <cell r="ES133" t="b">
            <v>0</v>
          </cell>
          <cell r="ET133">
            <v>0</v>
          </cell>
          <cell r="EU133">
            <v>0</v>
          </cell>
          <cell r="EV133">
            <v>0</v>
          </cell>
        </row>
        <row r="134">
          <cell r="A134">
            <v>190</v>
          </cell>
          <cell r="B134" t="str">
            <v>2561015020093</v>
          </cell>
          <cell r="C134" t="str">
            <v>ESTE</v>
          </cell>
          <cell r="D134" t="str">
            <v>BOTOCAN VIORICA</v>
          </cell>
          <cell r="E134" t="str">
            <v>BOTOCAN</v>
          </cell>
          <cell r="F134" t="str">
            <v>VIORICA</v>
          </cell>
          <cell r="G134" t="str">
            <v>inspector spec.</v>
          </cell>
          <cell r="H134">
            <v>0</v>
          </cell>
          <cell r="I134">
            <v>3905000</v>
          </cell>
          <cell r="J134">
            <v>3905000</v>
          </cell>
          <cell r="K134">
            <v>3905000</v>
          </cell>
          <cell r="L134">
            <v>0</v>
          </cell>
          <cell r="M134">
            <v>0</v>
          </cell>
          <cell r="N134">
            <v>0</v>
          </cell>
          <cell r="O134">
            <v>0</v>
          </cell>
          <cell r="P134">
            <v>0</v>
          </cell>
          <cell r="Q134">
            <v>144</v>
          </cell>
          <cell r="R134">
            <v>144</v>
          </cell>
          <cell r="S134">
            <v>0</v>
          </cell>
          <cell r="T134">
            <v>0</v>
          </cell>
          <cell r="U134">
            <v>0</v>
          </cell>
          <cell r="V134">
            <v>0</v>
          </cell>
          <cell r="W134">
            <v>0</v>
          </cell>
          <cell r="X134">
            <v>0</v>
          </cell>
          <cell r="Y134">
            <v>0</v>
          </cell>
          <cell r="Z134">
            <v>25</v>
          </cell>
          <cell r="AA134">
            <v>976250</v>
          </cell>
          <cell r="AB134">
            <v>976250</v>
          </cell>
          <cell r="AC134">
            <v>0</v>
          </cell>
          <cell r="AD134">
            <v>0</v>
          </cell>
          <cell r="AE134">
            <v>0</v>
          </cell>
          <cell r="AF134">
            <v>15</v>
          </cell>
          <cell r="AG134">
            <v>585750</v>
          </cell>
          <cell r="AH134">
            <v>585750</v>
          </cell>
          <cell r="AI134">
            <v>0</v>
          </cell>
          <cell r="AJ134">
            <v>0</v>
          </cell>
          <cell r="AK134">
            <v>0</v>
          </cell>
          <cell r="AL134">
            <v>3244917</v>
          </cell>
          <cell r="AM134">
            <v>0</v>
          </cell>
          <cell r="AN134">
            <v>0</v>
          </cell>
          <cell r="AO134" t="b">
            <v>0</v>
          </cell>
          <cell r="AP134">
            <v>0</v>
          </cell>
          <cell r="AQ134">
            <v>0</v>
          </cell>
          <cell r="AR134">
            <v>3500000</v>
          </cell>
          <cell r="AS134">
            <v>0</v>
          </cell>
          <cell r="AT134">
            <v>0</v>
          </cell>
          <cell r="AU134">
            <v>273350</v>
          </cell>
          <cell r="AV134">
            <v>39050</v>
          </cell>
          <cell r="AW134">
            <v>12211917</v>
          </cell>
          <cell r="AX134">
            <v>854834</v>
          </cell>
          <cell r="AY134">
            <v>0</v>
          </cell>
          <cell r="AZ134">
            <v>138900</v>
          </cell>
          <cell r="BA134">
            <v>10905783</v>
          </cell>
          <cell r="BB134">
            <v>926000</v>
          </cell>
          <cell r="BC134">
            <v>1.35</v>
          </cell>
          <cell r="BD134">
            <v>324100</v>
          </cell>
          <cell r="BE134">
            <v>1250100</v>
          </cell>
          <cell r="BF134">
            <v>9655683</v>
          </cell>
          <cell r="BG134">
            <v>3083213</v>
          </cell>
          <cell r="BH134">
            <v>7961470</v>
          </cell>
          <cell r="BI134">
            <v>0</v>
          </cell>
          <cell r="BJ134">
            <v>0</v>
          </cell>
          <cell r="BK134">
            <v>0</v>
          </cell>
          <cell r="BL134">
            <v>0</v>
          </cell>
          <cell r="BM134">
            <v>7922420</v>
          </cell>
          <cell r="BN134" t="b">
            <v>1</v>
          </cell>
          <cell r="BO134">
            <v>39050</v>
          </cell>
          <cell r="BP134">
            <v>0</v>
          </cell>
          <cell r="BQ134">
            <v>0</v>
          </cell>
          <cell r="BR134">
            <v>0</v>
          </cell>
          <cell r="BS134">
            <v>0</v>
          </cell>
          <cell r="BT134">
            <v>0</v>
          </cell>
          <cell r="BU134">
            <v>0</v>
          </cell>
          <cell r="BV134">
            <v>0</v>
          </cell>
          <cell r="BW134">
            <v>0</v>
          </cell>
          <cell r="BX134">
            <v>0</v>
          </cell>
          <cell r="BY134">
            <v>0</v>
          </cell>
          <cell r="BZ134">
            <v>0</v>
          </cell>
          <cell r="CA134">
            <v>0</v>
          </cell>
          <cell r="CB134">
            <v>0</v>
          </cell>
          <cell r="CC134">
            <v>0</v>
          </cell>
          <cell r="CD134">
            <v>0</v>
          </cell>
          <cell r="CF134">
            <v>0</v>
          </cell>
          <cell r="CG134">
            <v>0</v>
          </cell>
          <cell r="CH134" t="str">
            <v>DECEMBRIE</v>
          </cell>
          <cell r="CI134" t="str">
            <v>IA</v>
          </cell>
          <cell r="CJ134">
            <v>0</v>
          </cell>
          <cell r="CK134" t="b">
            <v>0</v>
          </cell>
          <cell r="CL134">
            <v>0</v>
          </cell>
          <cell r="CM134">
            <v>0</v>
          </cell>
          <cell r="CN134">
            <v>0</v>
          </cell>
          <cell r="CO134">
            <v>0</v>
          </cell>
          <cell r="CP134" t="str">
            <v>N</v>
          </cell>
          <cell r="CQ134" t="str">
            <v>N</v>
          </cell>
          <cell r="CR134" t="b">
            <v>0</v>
          </cell>
          <cell r="CS134">
            <v>0</v>
          </cell>
          <cell r="CT134">
            <v>0</v>
          </cell>
          <cell r="CU134">
            <v>0</v>
          </cell>
          <cell r="CV134">
            <v>0</v>
          </cell>
          <cell r="CW134">
            <v>0</v>
          </cell>
          <cell r="CX134">
            <v>0</v>
          </cell>
          <cell r="CY134">
            <v>0</v>
          </cell>
          <cell r="CZ134">
            <v>0</v>
          </cell>
          <cell r="DA134">
            <v>0</v>
          </cell>
          <cell r="DB134">
            <v>0</v>
          </cell>
          <cell r="DC134">
            <v>0</v>
          </cell>
          <cell r="DD134">
            <v>0</v>
          </cell>
          <cell r="DE134">
            <v>0</v>
          </cell>
          <cell r="DF134">
            <v>0</v>
          </cell>
          <cell r="DG134">
            <v>0</v>
          </cell>
          <cell r="DH134">
            <v>0</v>
          </cell>
          <cell r="DI134">
            <v>0</v>
          </cell>
          <cell r="DJ134">
            <v>0</v>
          </cell>
          <cell r="DK134">
            <v>0</v>
          </cell>
          <cell r="DL134">
            <v>0</v>
          </cell>
          <cell r="DM134">
            <v>0</v>
          </cell>
          <cell r="DN134" t="b">
            <v>0</v>
          </cell>
          <cell r="DO134" t="b">
            <v>0</v>
          </cell>
          <cell r="DP134" t="b">
            <v>0</v>
          </cell>
          <cell r="DQ134" t="b">
            <v>0</v>
          </cell>
          <cell r="DR134">
            <v>0</v>
          </cell>
          <cell r="DS134">
            <v>0</v>
          </cell>
          <cell r="DT134">
            <v>0</v>
          </cell>
          <cell r="DU134">
            <v>0</v>
          </cell>
          <cell r="DV134">
            <v>0</v>
          </cell>
          <cell r="DW134">
            <v>0</v>
          </cell>
          <cell r="DX134">
            <v>0</v>
          </cell>
          <cell r="DY134">
            <v>0</v>
          </cell>
          <cell r="DZ134">
            <v>0</v>
          </cell>
          <cell r="EA134">
            <v>0</v>
          </cell>
          <cell r="EB134">
            <v>0</v>
          </cell>
          <cell r="EC134">
            <v>0</v>
          </cell>
          <cell r="ED134">
            <v>0</v>
          </cell>
          <cell r="EE134">
            <v>0</v>
          </cell>
          <cell r="EF134">
            <v>0</v>
          </cell>
          <cell r="EG134">
            <v>0</v>
          </cell>
          <cell r="EH134">
            <v>0</v>
          </cell>
          <cell r="EI134">
            <v>0</v>
          </cell>
          <cell r="EJ134">
            <v>0</v>
          </cell>
          <cell r="EK134">
            <v>0</v>
          </cell>
          <cell r="EL134">
            <v>0</v>
          </cell>
          <cell r="EM134">
            <v>0</v>
          </cell>
          <cell r="EN134">
            <v>0</v>
          </cell>
          <cell r="EO134">
            <v>0</v>
          </cell>
          <cell r="EP134">
            <v>0</v>
          </cell>
          <cell r="EQ134">
            <v>0</v>
          </cell>
          <cell r="ER134">
            <v>0</v>
          </cell>
          <cell r="ES134" t="b">
            <v>0</v>
          </cell>
          <cell r="ET134">
            <v>0</v>
          </cell>
          <cell r="EU134">
            <v>0</v>
          </cell>
          <cell r="EV134">
            <v>0</v>
          </cell>
        </row>
        <row r="135">
          <cell r="A135">
            <v>196</v>
          </cell>
          <cell r="B135" t="str">
            <v>2560803020041</v>
          </cell>
          <cell r="C135" t="str">
            <v>ESTE</v>
          </cell>
          <cell r="D135" t="str">
            <v>KELEMEN MARIA-ANA</v>
          </cell>
          <cell r="E135" t="str">
            <v>KELEMEN</v>
          </cell>
          <cell r="F135" t="str">
            <v>MARIA-ANA</v>
          </cell>
          <cell r="G135" t="str">
            <v>inspector</v>
          </cell>
          <cell r="H135">
            <v>0</v>
          </cell>
          <cell r="I135">
            <v>2547000</v>
          </cell>
          <cell r="J135">
            <v>2547000</v>
          </cell>
          <cell r="K135">
            <v>2547000</v>
          </cell>
          <cell r="L135">
            <v>0</v>
          </cell>
          <cell r="M135">
            <v>0</v>
          </cell>
          <cell r="N135">
            <v>0</v>
          </cell>
          <cell r="O135">
            <v>0</v>
          </cell>
          <cell r="P135">
            <v>0</v>
          </cell>
          <cell r="Q135">
            <v>144</v>
          </cell>
          <cell r="R135">
            <v>144</v>
          </cell>
          <cell r="S135">
            <v>0</v>
          </cell>
          <cell r="T135">
            <v>0</v>
          </cell>
          <cell r="U135">
            <v>2</v>
          </cell>
          <cell r="V135">
            <v>70750</v>
          </cell>
          <cell r="W135">
            <v>70750</v>
          </cell>
          <cell r="X135">
            <v>0</v>
          </cell>
          <cell r="Y135">
            <v>0</v>
          </cell>
          <cell r="Z135">
            <v>25</v>
          </cell>
          <cell r="AA135">
            <v>636750</v>
          </cell>
          <cell r="AB135">
            <v>636750</v>
          </cell>
          <cell r="AC135">
            <v>0</v>
          </cell>
          <cell r="AD135">
            <v>0</v>
          </cell>
          <cell r="AE135">
            <v>0</v>
          </cell>
          <cell r="AF135">
            <v>15</v>
          </cell>
          <cell r="AG135">
            <v>382050</v>
          </cell>
          <cell r="AH135">
            <v>382050</v>
          </cell>
          <cell r="AI135">
            <v>0</v>
          </cell>
          <cell r="AJ135">
            <v>0</v>
          </cell>
          <cell r="AK135">
            <v>0</v>
          </cell>
          <cell r="AL135">
            <v>2150974</v>
          </cell>
          <cell r="AM135">
            <v>0</v>
          </cell>
          <cell r="AN135">
            <v>0</v>
          </cell>
          <cell r="AO135" t="b">
            <v>0</v>
          </cell>
          <cell r="AP135">
            <v>0</v>
          </cell>
          <cell r="AQ135">
            <v>0</v>
          </cell>
          <cell r="AR135">
            <v>3500000</v>
          </cell>
          <cell r="AS135">
            <v>0</v>
          </cell>
          <cell r="AT135">
            <v>0</v>
          </cell>
          <cell r="AU135">
            <v>178290</v>
          </cell>
          <cell r="AV135">
            <v>25470</v>
          </cell>
          <cell r="AW135">
            <v>9287524</v>
          </cell>
          <cell r="AX135">
            <v>650127</v>
          </cell>
          <cell r="AY135">
            <v>0</v>
          </cell>
          <cell r="AZ135">
            <v>138900</v>
          </cell>
          <cell r="BA135">
            <v>8294737</v>
          </cell>
          <cell r="BB135">
            <v>926000</v>
          </cell>
          <cell r="BC135">
            <v>1</v>
          </cell>
          <cell r="BD135">
            <v>0</v>
          </cell>
          <cell r="BE135">
            <v>926000</v>
          </cell>
          <cell r="BF135">
            <v>7368737</v>
          </cell>
          <cell r="BG135">
            <v>2168435</v>
          </cell>
          <cell r="BH135">
            <v>6265202</v>
          </cell>
          <cell r="BI135">
            <v>0</v>
          </cell>
          <cell r="BJ135">
            <v>0</v>
          </cell>
          <cell r="BK135">
            <v>0</v>
          </cell>
          <cell r="BL135">
            <v>0</v>
          </cell>
          <cell r="BM135">
            <v>6239732</v>
          </cell>
          <cell r="BN135" t="b">
            <v>1</v>
          </cell>
          <cell r="BO135">
            <v>25470</v>
          </cell>
          <cell r="BP135">
            <v>0</v>
          </cell>
          <cell r="BQ135">
            <v>0</v>
          </cell>
          <cell r="BR135">
            <v>0</v>
          </cell>
          <cell r="BS135">
            <v>0</v>
          </cell>
          <cell r="BT135">
            <v>0</v>
          </cell>
          <cell r="BU135">
            <v>0</v>
          </cell>
          <cell r="BV135">
            <v>0</v>
          </cell>
          <cell r="BW135">
            <v>0</v>
          </cell>
          <cell r="BX135">
            <v>0</v>
          </cell>
          <cell r="BY135">
            <v>0</v>
          </cell>
          <cell r="BZ135">
            <v>0</v>
          </cell>
          <cell r="CA135">
            <v>0</v>
          </cell>
          <cell r="CB135">
            <v>0</v>
          </cell>
          <cell r="CC135">
            <v>0</v>
          </cell>
          <cell r="CD135">
            <v>0</v>
          </cell>
          <cell r="CF135">
            <v>0</v>
          </cell>
          <cell r="CG135">
            <v>0</v>
          </cell>
          <cell r="CH135" t="str">
            <v>DECEMBRIE</v>
          </cell>
          <cell r="CI135" t="str">
            <v>IA</v>
          </cell>
          <cell r="CJ135">
            <v>0</v>
          </cell>
          <cell r="CK135" t="b">
            <v>0</v>
          </cell>
          <cell r="CL135">
            <v>0</v>
          </cell>
          <cell r="CM135">
            <v>0</v>
          </cell>
          <cell r="CN135">
            <v>0</v>
          </cell>
          <cell r="CO135">
            <v>0</v>
          </cell>
          <cell r="CP135" t="str">
            <v>N</v>
          </cell>
          <cell r="CQ135" t="str">
            <v>N</v>
          </cell>
          <cell r="CR135" t="b">
            <v>0</v>
          </cell>
          <cell r="CS135">
            <v>0</v>
          </cell>
          <cell r="CT135">
            <v>0</v>
          </cell>
          <cell r="CU135">
            <v>0</v>
          </cell>
          <cell r="CV135">
            <v>0</v>
          </cell>
          <cell r="CW135">
            <v>0</v>
          </cell>
          <cell r="CX135">
            <v>0</v>
          </cell>
          <cell r="CY135">
            <v>0</v>
          </cell>
          <cell r="CZ135">
            <v>0</v>
          </cell>
          <cell r="DA135">
            <v>0</v>
          </cell>
          <cell r="DB135">
            <v>0</v>
          </cell>
          <cell r="DC135">
            <v>0</v>
          </cell>
          <cell r="DD135">
            <v>0</v>
          </cell>
          <cell r="DE135">
            <v>0</v>
          </cell>
          <cell r="DF135">
            <v>0</v>
          </cell>
          <cell r="DG135">
            <v>0</v>
          </cell>
          <cell r="DH135">
            <v>0</v>
          </cell>
          <cell r="DI135">
            <v>0</v>
          </cell>
          <cell r="DJ135">
            <v>0</v>
          </cell>
          <cell r="DK135">
            <v>0</v>
          </cell>
          <cell r="DL135">
            <v>0</v>
          </cell>
          <cell r="DM135">
            <v>0</v>
          </cell>
          <cell r="DN135" t="b">
            <v>0</v>
          </cell>
          <cell r="DO135" t="b">
            <v>0</v>
          </cell>
          <cell r="DP135" t="b">
            <v>0</v>
          </cell>
          <cell r="DQ135" t="b">
            <v>0</v>
          </cell>
          <cell r="DR135">
            <v>0</v>
          </cell>
          <cell r="DS135">
            <v>0</v>
          </cell>
          <cell r="DT135">
            <v>0</v>
          </cell>
          <cell r="DU135">
            <v>0</v>
          </cell>
          <cell r="DV135">
            <v>0</v>
          </cell>
          <cell r="DW135">
            <v>0</v>
          </cell>
          <cell r="DX135">
            <v>0</v>
          </cell>
          <cell r="DY135">
            <v>0</v>
          </cell>
          <cell r="DZ135">
            <v>0</v>
          </cell>
          <cell r="EA135">
            <v>0</v>
          </cell>
          <cell r="EB135">
            <v>0</v>
          </cell>
          <cell r="EC135">
            <v>0</v>
          </cell>
          <cell r="ED135">
            <v>0</v>
          </cell>
          <cell r="EE135">
            <v>0</v>
          </cell>
          <cell r="EF135">
            <v>0</v>
          </cell>
          <cell r="EG135">
            <v>0</v>
          </cell>
          <cell r="EH135">
            <v>0</v>
          </cell>
          <cell r="EI135">
            <v>0</v>
          </cell>
          <cell r="EJ135">
            <v>0</v>
          </cell>
          <cell r="EK135">
            <v>0</v>
          </cell>
          <cell r="EL135">
            <v>0</v>
          </cell>
          <cell r="EM135">
            <v>0</v>
          </cell>
          <cell r="EN135">
            <v>0</v>
          </cell>
          <cell r="EO135">
            <v>0</v>
          </cell>
          <cell r="EP135">
            <v>0</v>
          </cell>
          <cell r="EQ135">
            <v>0</v>
          </cell>
          <cell r="ER135">
            <v>0</v>
          </cell>
          <cell r="ES135" t="b">
            <v>0</v>
          </cell>
          <cell r="ET135">
            <v>0</v>
          </cell>
          <cell r="EU135">
            <v>0</v>
          </cell>
          <cell r="EV135">
            <v>0</v>
          </cell>
        </row>
        <row r="136">
          <cell r="A136">
            <v>192</v>
          </cell>
          <cell r="B136" t="str">
            <v>2550910020034</v>
          </cell>
          <cell r="C136" t="str">
            <v>ESTE</v>
          </cell>
          <cell r="D136" t="str">
            <v>BOSZORMENYI OLGA</v>
          </cell>
          <cell r="E136" t="str">
            <v>BOSZORMENYI</v>
          </cell>
          <cell r="F136" t="str">
            <v>OLGA</v>
          </cell>
          <cell r="G136" t="str">
            <v>inspector</v>
          </cell>
          <cell r="H136">
            <v>0</v>
          </cell>
          <cell r="I136">
            <v>2547000</v>
          </cell>
          <cell r="J136">
            <v>2929050</v>
          </cell>
          <cell r="K136">
            <v>2929050</v>
          </cell>
          <cell r="L136">
            <v>0</v>
          </cell>
          <cell r="M136">
            <v>0</v>
          </cell>
          <cell r="N136">
            <v>382050</v>
          </cell>
          <cell r="O136">
            <v>15</v>
          </cell>
          <cell r="P136">
            <v>382050</v>
          </cell>
          <cell r="Q136">
            <v>144</v>
          </cell>
          <cell r="R136">
            <v>144</v>
          </cell>
          <cell r="S136">
            <v>0</v>
          </cell>
          <cell r="T136">
            <v>0</v>
          </cell>
          <cell r="U136">
            <v>0</v>
          </cell>
          <cell r="V136">
            <v>0</v>
          </cell>
          <cell r="W136">
            <v>0</v>
          </cell>
          <cell r="X136">
            <v>0</v>
          </cell>
          <cell r="Y136">
            <v>0</v>
          </cell>
          <cell r="Z136">
            <v>25</v>
          </cell>
          <cell r="AA136">
            <v>732262</v>
          </cell>
          <cell r="AB136">
            <v>732262</v>
          </cell>
          <cell r="AC136">
            <v>10</v>
          </cell>
          <cell r="AD136">
            <v>292905</v>
          </cell>
          <cell r="AE136">
            <v>292905</v>
          </cell>
          <cell r="AF136">
            <v>15</v>
          </cell>
          <cell r="AG136">
            <v>439358</v>
          </cell>
          <cell r="AH136">
            <v>439358</v>
          </cell>
          <cell r="AI136">
            <v>0</v>
          </cell>
          <cell r="AJ136">
            <v>0</v>
          </cell>
          <cell r="AK136">
            <v>0</v>
          </cell>
          <cell r="AL136">
            <v>2473621</v>
          </cell>
          <cell r="AM136">
            <v>0</v>
          </cell>
          <cell r="AN136">
            <v>0</v>
          </cell>
          <cell r="AO136" t="b">
            <v>0</v>
          </cell>
          <cell r="AP136">
            <v>0</v>
          </cell>
          <cell r="AQ136">
            <v>0</v>
          </cell>
          <cell r="AR136">
            <v>3500000</v>
          </cell>
          <cell r="AS136">
            <v>0</v>
          </cell>
          <cell r="AT136">
            <v>0</v>
          </cell>
          <cell r="AU136">
            <v>219679</v>
          </cell>
          <cell r="AV136">
            <v>29290</v>
          </cell>
          <cell r="AW136">
            <v>10367196</v>
          </cell>
          <cell r="AX136">
            <v>725704</v>
          </cell>
          <cell r="AY136">
            <v>0</v>
          </cell>
          <cell r="AZ136">
            <v>138900</v>
          </cell>
          <cell r="BA136">
            <v>9253623</v>
          </cell>
          <cell r="BB136">
            <v>926000</v>
          </cell>
          <cell r="BC136">
            <v>1.7</v>
          </cell>
          <cell r="BD136">
            <v>648200</v>
          </cell>
          <cell r="BE136">
            <v>1574200</v>
          </cell>
          <cell r="BF136">
            <v>7679423</v>
          </cell>
          <cell r="BG136">
            <v>2292709</v>
          </cell>
          <cell r="BH136">
            <v>7099814</v>
          </cell>
          <cell r="BI136">
            <v>0</v>
          </cell>
          <cell r="BJ136">
            <v>0</v>
          </cell>
          <cell r="BK136">
            <v>980000</v>
          </cell>
          <cell r="BL136">
            <v>0</v>
          </cell>
          <cell r="BM136">
            <v>6094344</v>
          </cell>
          <cell r="BN136" t="b">
            <v>1</v>
          </cell>
          <cell r="BO136">
            <v>25470</v>
          </cell>
          <cell r="BP136">
            <v>0</v>
          </cell>
          <cell r="BQ136">
            <v>0</v>
          </cell>
          <cell r="BR136">
            <v>0</v>
          </cell>
          <cell r="BS136">
            <v>0</v>
          </cell>
          <cell r="BT136">
            <v>0</v>
          </cell>
          <cell r="BU136">
            <v>0</v>
          </cell>
          <cell r="BV136">
            <v>0</v>
          </cell>
          <cell r="BW136">
            <v>0</v>
          </cell>
          <cell r="BX136">
            <v>0</v>
          </cell>
          <cell r="BY136">
            <v>0</v>
          </cell>
          <cell r="BZ136">
            <v>0</v>
          </cell>
          <cell r="CA136">
            <v>0</v>
          </cell>
          <cell r="CB136">
            <v>0</v>
          </cell>
          <cell r="CC136">
            <v>0</v>
          </cell>
          <cell r="CD136">
            <v>0</v>
          </cell>
          <cell r="CF136">
            <v>0</v>
          </cell>
          <cell r="CG136">
            <v>0</v>
          </cell>
          <cell r="CH136" t="str">
            <v>DECEMBRIE</v>
          </cell>
          <cell r="CI136" t="str">
            <v>IA</v>
          </cell>
          <cell r="CJ136">
            <v>0</v>
          </cell>
          <cell r="CK136" t="b">
            <v>0</v>
          </cell>
          <cell r="CL136">
            <v>0</v>
          </cell>
          <cell r="CM136">
            <v>0</v>
          </cell>
          <cell r="CN136">
            <v>0</v>
          </cell>
          <cell r="CO136">
            <v>0</v>
          </cell>
          <cell r="CP136" t="str">
            <v>N</v>
          </cell>
          <cell r="CQ136" t="str">
            <v>N</v>
          </cell>
          <cell r="CR136" t="b">
            <v>0</v>
          </cell>
          <cell r="CS136">
            <v>0</v>
          </cell>
          <cell r="CT136">
            <v>0</v>
          </cell>
          <cell r="CU136">
            <v>0</v>
          </cell>
          <cell r="CV136">
            <v>0</v>
          </cell>
          <cell r="CW136">
            <v>0</v>
          </cell>
          <cell r="CX136">
            <v>0</v>
          </cell>
          <cell r="CY136">
            <v>0</v>
          </cell>
          <cell r="CZ136">
            <v>0</v>
          </cell>
          <cell r="DA136">
            <v>0</v>
          </cell>
          <cell r="DB136">
            <v>0</v>
          </cell>
          <cell r="DC136">
            <v>0</v>
          </cell>
          <cell r="DD136">
            <v>0</v>
          </cell>
          <cell r="DE136">
            <v>0</v>
          </cell>
          <cell r="DF136">
            <v>0</v>
          </cell>
          <cell r="DG136">
            <v>0</v>
          </cell>
          <cell r="DH136">
            <v>0</v>
          </cell>
          <cell r="DI136">
            <v>0</v>
          </cell>
          <cell r="DJ136">
            <v>0</v>
          </cell>
          <cell r="DK136">
            <v>0</v>
          </cell>
          <cell r="DL136">
            <v>0</v>
          </cell>
          <cell r="DM136">
            <v>0</v>
          </cell>
          <cell r="DN136" t="b">
            <v>0</v>
          </cell>
          <cell r="DO136" t="b">
            <v>0</v>
          </cell>
          <cell r="DP136" t="b">
            <v>0</v>
          </cell>
          <cell r="DQ136" t="b">
            <v>0</v>
          </cell>
          <cell r="DR136">
            <v>0</v>
          </cell>
          <cell r="DS136">
            <v>0</v>
          </cell>
          <cell r="DT136">
            <v>0</v>
          </cell>
          <cell r="DU136">
            <v>0</v>
          </cell>
          <cell r="DV136">
            <v>0</v>
          </cell>
          <cell r="DW136">
            <v>0</v>
          </cell>
          <cell r="DX136">
            <v>0</v>
          </cell>
          <cell r="DY136">
            <v>0</v>
          </cell>
          <cell r="DZ136">
            <v>0</v>
          </cell>
          <cell r="EA136">
            <v>0</v>
          </cell>
          <cell r="EB136">
            <v>0</v>
          </cell>
          <cell r="EC136">
            <v>0</v>
          </cell>
          <cell r="ED136">
            <v>0</v>
          </cell>
          <cell r="EE136">
            <v>0</v>
          </cell>
          <cell r="EF136">
            <v>0</v>
          </cell>
          <cell r="EG136">
            <v>0</v>
          </cell>
          <cell r="EH136">
            <v>0</v>
          </cell>
          <cell r="EI136">
            <v>0</v>
          </cell>
          <cell r="EJ136">
            <v>0</v>
          </cell>
          <cell r="EK136">
            <v>0</v>
          </cell>
          <cell r="EL136">
            <v>0</v>
          </cell>
          <cell r="EM136">
            <v>0</v>
          </cell>
          <cell r="EN136">
            <v>0</v>
          </cell>
          <cell r="EO136">
            <v>0</v>
          </cell>
          <cell r="EP136">
            <v>0</v>
          </cell>
          <cell r="EQ136">
            <v>0</v>
          </cell>
          <cell r="ER136">
            <v>0</v>
          </cell>
          <cell r="ES136" t="b">
            <v>0</v>
          </cell>
          <cell r="ET136">
            <v>0</v>
          </cell>
          <cell r="EU136">
            <v>0</v>
          </cell>
          <cell r="EV136">
            <v>0</v>
          </cell>
        </row>
        <row r="137">
          <cell r="A137">
            <v>193</v>
          </cell>
          <cell r="B137" t="str">
            <v>2690427022801</v>
          </cell>
          <cell r="C137" t="str">
            <v>ESTE</v>
          </cell>
          <cell r="D137" t="str">
            <v>DRILA MARIA</v>
          </cell>
          <cell r="E137" t="str">
            <v>DRILA</v>
          </cell>
          <cell r="F137" t="str">
            <v>MARIA</v>
          </cell>
          <cell r="G137" t="str">
            <v>inspector</v>
          </cell>
          <cell r="H137">
            <v>0</v>
          </cell>
          <cell r="I137">
            <v>1404323</v>
          </cell>
          <cell r="J137">
            <v>1404323</v>
          </cell>
          <cell r="K137">
            <v>0</v>
          </cell>
          <cell r="L137">
            <v>0</v>
          </cell>
          <cell r="M137">
            <v>0</v>
          </cell>
          <cell r="N137">
            <v>0</v>
          </cell>
          <cell r="O137">
            <v>0</v>
          </cell>
          <cell r="P137">
            <v>0</v>
          </cell>
          <cell r="Q137">
            <v>144</v>
          </cell>
          <cell r="R137">
            <v>0</v>
          </cell>
          <cell r="S137">
            <v>0</v>
          </cell>
          <cell r="T137">
            <v>0</v>
          </cell>
          <cell r="U137">
            <v>0</v>
          </cell>
          <cell r="V137">
            <v>0</v>
          </cell>
          <cell r="W137">
            <v>0</v>
          </cell>
          <cell r="X137">
            <v>0</v>
          </cell>
          <cell r="Y137">
            <v>0</v>
          </cell>
          <cell r="Z137">
            <v>10</v>
          </cell>
          <cell r="AA137">
            <v>0</v>
          </cell>
          <cell r="AB137">
            <v>140432</v>
          </cell>
          <cell r="AC137">
            <v>0</v>
          </cell>
          <cell r="AD137">
            <v>0</v>
          </cell>
          <cell r="AE137">
            <v>0</v>
          </cell>
          <cell r="AF137">
            <v>0</v>
          </cell>
          <cell r="AG137">
            <v>0</v>
          </cell>
          <cell r="AH137">
            <v>0</v>
          </cell>
          <cell r="AI137">
            <v>0</v>
          </cell>
          <cell r="AJ137">
            <v>0</v>
          </cell>
          <cell r="AK137">
            <v>1313042</v>
          </cell>
          <cell r="AL137">
            <v>0</v>
          </cell>
          <cell r="AM137">
            <v>0</v>
          </cell>
          <cell r="AN137">
            <v>0</v>
          </cell>
          <cell r="AO137" t="b">
            <v>0</v>
          </cell>
          <cell r="AP137">
            <v>0</v>
          </cell>
          <cell r="AQ137">
            <v>0</v>
          </cell>
          <cell r="AR137">
            <v>0</v>
          </cell>
          <cell r="AS137">
            <v>0</v>
          </cell>
          <cell r="AT137">
            <v>0</v>
          </cell>
          <cell r="AU137">
            <v>77238</v>
          </cell>
          <cell r="AV137">
            <v>14043</v>
          </cell>
          <cell r="AW137">
            <v>1313042</v>
          </cell>
          <cell r="AX137">
            <v>91913</v>
          </cell>
          <cell r="AY137">
            <v>0</v>
          </cell>
          <cell r="AZ137">
            <v>138900</v>
          </cell>
          <cell r="BA137">
            <v>990948</v>
          </cell>
          <cell r="BB137">
            <v>926000</v>
          </cell>
          <cell r="BC137">
            <v>1</v>
          </cell>
          <cell r="BD137">
            <v>0</v>
          </cell>
          <cell r="BE137">
            <v>926000</v>
          </cell>
          <cell r="BF137">
            <v>64948</v>
          </cell>
          <cell r="BG137">
            <v>11691</v>
          </cell>
          <cell r="BH137">
            <v>1118157</v>
          </cell>
          <cell r="BI137">
            <v>0</v>
          </cell>
          <cell r="BJ137">
            <v>0</v>
          </cell>
          <cell r="BK137">
            <v>268406</v>
          </cell>
          <cell r="BL137">
            <v>0</v>
          </cell>
          <cell r="BM137">
            <v>835708</v>
          </cell>
          <cell r="BN137" t="b">
            <v>1</v>
          </cell>
          <cell r="BO137">
            <v>14043</v>
          </cell>
          <cell r="BP137">
            <v>0</v>
          </cell>
          <cell r="BQ137">
            <v>0</v>
          </cell>
          <cell r="BR137">
            <v>0</v>
          </cell>
          <cell r="BS137">
            <v>0</v>
          </cell>
          <cell r="BT137">
            <v>0</v>
          </cell>
          <cell r="BU137">
            <v>0</v>
          </cell>
          <cell r="BV137">
            <v>0</v>
          </cell>
          <cell r="BW137">
            <v>0</v>
          </cell>
          <cell r="BX137">
            <v>0</v>
          </cell>
          <cell r="BY137">
            <v>0</v>
          </cell>
          <cell r="BZ137">
            <v>0</v>
          </cell>
          <cell r="CA137">
            <v>0</v>
          </cell>
          <cell r="CB137">
            <v>0</v>
          </cell>
          <cell r="CC137">
            <v>0</v>
          </cell>
          <cell r="CD137">
            <v>0</v>
          </cell>
          <cell r="CF137">
            <v>0</v>
          </cell>
          <cell r="CG137">
            <v>0</v>
          </cell>
          <cell r="CH137" t="str">
            <v>DECEMBRIE</v>
          </cell>
          <cell r="CI137" t="str">
            <v>IA</v>
          </cell>
          <cell r="CJ137">
            <v>0</v>
          </cell>
          <cell r="CK137" t="b">
            <v>0</v>
          </cell>
          <cell r="CL137">
            <v>0</v>
          </cell>
          <cell r="CM137">
            <v>0</v>
          </cell>
          <cell r="CN137">
            <v>0</v>
          </cell>
          <cell r="CO137">
            <v>0</v>
          </cell>
          <cell r="CP137" t="str">
            <v>N</v>
          </cell>
          <cell r="CQ137" t="str">
            <v>N</v>
          </cell>
          <cell r="CR137" t="b">
            <v>0</v>
          </cell>
          <cell r="CS137">
            <v>85</v>
          </cell>
          <cell r="CT137">
            <v>0</v>
          </cell>
          <cell r="CU137">
            <v>144</v>
          </cell>
          <cell r="CV137">
            <v>0</v>
          </cell>
          <cell r="CW137">
            <v>144</v>
          </cell>
          <cell r="CX137">
            <v>0</v>
          </cell>
          <cell r="CY137">
            <v>0</v>
          </cell>
          <cell r="CZ137">
            <v>1313042</v>
          </cell>
          <cell r="DA137">
            <v>144</v>
          </cell>
          <cell r="DB137">
            <v>0</v>
          </cell>
          <cell r="DC137">
            <v>144</v>
          </cell>
          <cell r="DD137">
            <v>0</v>
          </cell>
          <cell r="DE137">
            <v>1313042</v>
          </cell>
          <cell r="DF137">
            <v>1313042</v>
          </cell>
          <cell r="DG137">
            <v>0</v>
          </cell>
          <cell r="DH137">
            <v>0</v>
          </cell>
          <cell r="DI137">
            <v>0</v>
          </cell>
          <cell r="DJ137">
            <v>0</v>
          </cell>
          <cell r="DK137">
            <v>0</v>
          </cell>
          <cell r="DL137">
            <v>0</v>
          </cell>
          <cell r="DM137">
            <v>0</v>
          </cell>
          <cell r="DN137" t="b">
            <v>0</v>
          </cell>
          <cell r="DO137" t="b">
            <v>0</v>
          </cell>
          <cell r="DP137" t="b">
            <v>0</v>
          </cell>
          <cell r="DQ137" t="b">
            <v>1</v>
          </cell>
          <cell r="DR137">
            <v>0</v>
          </cell>
          <cell r="DS137">
            <v>0</v>
          </cell>
          <cell r="DT137">
            <v>0</v>
          </cell>
          <cell r="DU137">
            <v>0</v>
          </cell>
          <cell r="DV137">
            <v>0</v>
          </cell>
          <cell r="DW137">
            <v>0</v>
          </cell>
          <cell r="DX137">
            <v>0</v>
          </cell>
          <cell r="DY137">
            <v>0</v>
          </cell>
          <cell r="DZ137">
            <v>0</v>
          </cell>
          <cell r="EA137">
            <v>0</v>
          </cell>
          <cell r="EB137">
            <v>0</v>
          </cell>
          <cell r="EC137">
            <v>0</v>
          </cell>
          <cell r="ED137">
            <v>0</v>
          </cell>
          <cell r="EE137">
            <v>0</v>
          </cell>
          <cell r="EF137">
            <v>0</v>
          </cell>
          <cell r="EG137">
            <v>0</v>
          </cell>
          <cell r="EH137">
            <v>0</v>
          </cell>
          <cell r="EI137">
            <v>0</v>
          </cell>
          <cell r="EJ137">
            <v>0</v>
          </cell>
          <cell r="EK137">
            <v>0</v>
          </cell>
          <cell r="EL137">
            <v>0</v>
          </cell>
          <cell r="EM137">
            <v>0</v>
          </cell>
          <cell r="EN137">
            <v>0</v>
          </cell>
          <cell r="EO137">
            <v>0</v>
          </cell>
          <cell r="EP137">
            <v>0</v>
          </cell>
          <cell r="EQ137">
            <v>0</v>
          </cell>
          <cell r="ER137">
            <v>0</v>
          </cell>
          <cell r="ES137" t="b">
            <v>0</v>
          </cell>
          <cell r="ET137">
            <v>0</v>
          </cell>
          <cell r="EU137">
            <v>0</v>
          </cell>
          <cell r="EV137">
            <v>0</v>
          </cell>
        </row>
        <row r="138">
          <cell r="A138">
            <v>195</v>
          </cell>
          <cell r="B138" t="str">
            <v>2580103020024</v>
          </cell>
          <cell r="C138" t="str">
            <v>ESTE</v>
          </cell>
          <cell r="D138" t="str">
            <v>IACOB AURELIA</v>
          </cell>
          <cell r="E138" t="str">
            <v>IACOB</v>
          </cell>
          <cell r="F138" t="str">
            <v>AURELIA</v>
          </cell>
          <cell r="G138" t="str">
            <v>inspector</v>
          </cell>
          <cell r="H138">
            <v>0</v>
          </cell>
          <cell r="I138">
            <v>2497467</v>
          </cell>
          <cell r="J138">
            <v>2497467</v>
          </cell>
          <cell r="K138">
            <v>2497467</v>
          </cell>
          <cell r="L138">
            <v>0</v>
          </cell>
          <cell r="M138">
            <v>0</v>
          </cell>
          <cell r="N138">
            <v>0</v>
          </cell>
          <cell r="O138">
            <v>0</v>
          </cell>
          <cell r="P138">
            <v>0</v>
          </cell>
          <cell r="Q138">
            <v>144</v>
          </cell>
          <cell r="R138">
            <v>144</v>
          </cell>
          <cell r="S138">
            <v>0</v>
          </cell>
          <cell r="T138">
            <v>0</v>
          </cell>
          <cell r="U138">
            <v>0</v>
          </cell>
          <cell r="V138">
            <v>0</v>
          </cell>
          <cell r="W138">
            <v>0</v>
          </cell>
          <cell r="X138">
            <v>0</v>
          </cell>
          <cell r="Y138">
            <v>0</v>
          </cell>
          <cell r="Z138">
            <v>25</v>
          </cell>
          <cell r="AA138">
            <v>624367</v>
          </cell>
          <cell r="AB138">
            <v>624367</v>
          </cell>
          <cell r="AC138">
            <v>10</v>
          </cell>
          <cell r="AD138">
            <v>249747</v>
          </cell>
          <cell r="AE138">
            <v>249747</v>
          </cell>
          <cell r="AF138">
            <v>15</v>
          </cell>
          <cell r="AG138">
            <v>374620</v>
          </cell>
          <cell r="AH138">
            <v>374620</v>
          </cell>
          <cell r="AI138">
            <v>0</v>
          </cell>
          <cell r="AJ138">
            <v>0</v>
          </cell>
          <cell r="AK138">
            <v>0</v>
          </cell>
          <cell r="AL138">
            <v>2110836</v>
          </cell>
          <cell r="AM138">
            <v>0</v>
          </cell>
          <cell r="AN138">
            <v>0</v>
          </cell>
          <cell r="AO138" t="b">
            <v>0</v>
          </cell>
          <cell r="AP138">
            <v>0</v>
          </cell>
          <cell r="AQ138">
            <v>0</v>
          </cell>
          <cell r="AR138">
            <v>3500000</v>
          </cell>
          <cell r="AS138">
            <v>0</v>
          </cell>
          <cell r="AT138">
            <v>0</v>
          </cell>
          <cell r="AU138">
            <v>187310</v>
          </cell>
          <cell r="AV138">
            <v>24975</v>
          </cell>
          <cell r="AW138">
            <v>9357037</v>
          </cell>
          <cell r="AX138">
            <v>654993</v>
          </cell>
          <cell r="AY138">
            <v>0</v>
          </cell>
          <cell r="AZ138">
            <v>138900</v>
          </cell>
          <cell r="BA138">
            <v>8350859</v>
          </cell>
          <cell r="BB138">
            <v>926000</v>
          </cell>
          <cell r="BC138">
            <v>1.2</v>
          </cell>
          <cell r="BD138">
            <v>185200</v>
          </cell>
          <cell r="BE138">
            <v>1111200</v>
          </cell>
          <cell r="BF138">
            <v>7239659</v>
          </cell>
          <cell r="BG138">
            <v>2116804</v>
          </cell>
          <cell r="BH138">
            <v>6372955</v>
          </cell>
          <cell r="BI138">
            <v>0</v>
          </cell>
          <cell r="BJ138">
            <v>0</v>
          </cell>
          <cell r="BK138">
            <v>50000</v>
          </cell>
          <cell r="BL138">
            <v>0</v>
          </cell>
          <cell r="BM138">
            <v>6297980</v>
          </cell>
          <cell r="BN138" t="b">
            <v>1</v>
          </cell>
          <cell r="BO138">
            <v>24975</v>
          </cell>
          <cell r="BP138">
            <v>0</v>
          </cell>
          <cell r="BQ138">
            <v>0</v>
          </cell>
          <cell r="BR138">
            <v>0</v>
          </cell>
          <cell r="BS138">
            <v>0</v>
          </cell>
          <cell r="BT138">
            <v>0</v>
          </cell>
          <cell r="BU138">
            <v>0</v>
          </cell>
          <cell r="BV138">
            <v>0</v>
          </cell>
          <cell r="BW138">
            <v>0</v>
          </cell>
          <cell r="BX138">
            <v>0</v>
          </cell>
          <cell r="BY138">
            <v>0</v>
          </cell>
          <cell r="BZ138">
            <v>0</v>
          </cell>
          <cell r="CA138">
            <v>0</v>
          </cell>
          <cell r="CB138">
            <v>0</v>
          </cell>
          <cell r="CC138">
            <v>0</v>
          </cell>
          <cell r="CD138">
            <v>0</v>
          </cell>
          <cell r="CF138">
            <v>0</v>
          </cell>
          <cell r="CG138">
            <v>0</v>
          </cell>
          <cell r="CH138" t="str">
            <v>DECEMBRIE</v>
          </cell>
          <cell r="CI138" t="str">
            <v>IA</v>
          </cell>
          <cell r="CJ138">
            <v>0</v>
          </cell>
          <cell r="CK138" t="b">
            <v>0</v>
          </cell>
          <cell r="CL138">
            <v>0</v>
          </cell>
          <cell r="CM138">
            <v>0</v>
          </cell>
          <cell r="CN138">
            <v>0</v>
          </cell>
          <cell r="CO138">
            <v>0</v>
          </cell>
          <cell r="CP138" t="str">
            <v>N</v>
          </cell>
          <cell r="CQ138" t="str">
            <v>N</v>
          </cell>
          <cell r="CR138" t="b">
            <v>0</v>
          </cell>
          <cell r="CS138">
            <v>0</v>
          </cell>
          <cell r="CT138">
            <v>0</v>
          </cell>
          <cell r="CU138">
            <v>0</v>
          </cell>
          <cell r="CV138">
            <v>0</v>
          </cell>
          <cell r="CW138">
            <v>0</v>
          </cell>
          <cell r="CX138">
            <v>0</v>
          </cell>
          <cell r="CY138">
            <v>0</v>
          </cell>
          <cell r="CZ138">
            <v>0</v>
          </cell>
          <cell r="DA138">
            <v>0</v>
          </cell>
          <cell r="DB138">
            <v>0</v>
          </cell>
          <cell r="DC138">
            <v>0</v>
          </cell>
          <cell r="DD138">
            <v>0</v>
          </cell>
          <cell r="DE138">
            <v>0</v>
          </cell>
          <cell r="DF138">
            <v>0</v>
          </cell>
          <cell r="DG138">
            <v>0</v>
          </cell>
          <cell r="DH138">
            <v>0</v>
          </cell>
          <cell r="DI138">
            <v>0</v>
          </cell>
          <cell r="DJ138">
            <v>0</v>
          </cell>
          <cell r="DK138">
            <v>0</v>
          </cell>
          <cell r="DL138">
            <v>0</v>
          </cell>
          <cell r="DM138">
            <v>0</v>
          </cell>
          <cell r="DN138" t="b">
            <v>0</v>
          </cell>
          <cell r="DO138" t="b">
            <v>0</v>
          </cell>
          <cell r="DP138" t="b">
            <v>0</v>
          </cell>
          <cell r="DQ138" t="b">
            <v>0</v>
          </cell>
          <cell r="DR138">
            <v>0</v>
          </cell>
          <cell r="DS138">
            <v>0</v>
          </cell>
          <cell r="DT138">
            <v>0</v>
          </cell>
          <cell r="DU138">
            <v>0</v>
          </cell>
          <cell r="DV138">
            <v>0</v>
          </cell>
          <cell r="DW138">
            <v>0</v>
          </cell>
          <cell r="DX138">
            <v>0</v>
          </cell>
          <cell r="DY138">
            <v>0</v>
          </cell>
          <cell r="DZ138">
            <v>0</v>
          </cell>
          <cell r="EA138">
            <v>0</v>
          </cell>
          <cell r="EB138">
            <v>0</v>
          </cell>
          <cell r="EC138">
            <v>0</v>
          </cell>
          <cell r="ED138">
            <v>0</v>
          </cell>
          <cell r="EE138">
            <v>0</v>
          </cell>
          <cell r="EF138">
            <v>0</v>
          </cell>
          <cell r="EG138">
            <v>0</v>
          </cell>
          <cell r="EH138">
            <v>0</v>
          </cell>
          <cell r="EI138">
            <v>0</v>
          </cell>
          <cell r="EJ138">
            <v>0</v>
          </cell>
          <cell r="EK138">
            <v>0</v>
          </cell>
          <cell r="EL138">
            <v>0</v>
          </cell>
          <cell r="EM138">
            <v>0</v>
          </cell>
          <cell r="EN138">
            <v>0</v>
          </cell>
          <cell r="EO138">
            <v>0</v>
          </cell>
          <cell r="EP138">
            <v>0</v>
          </cell>
          <cell r="EQ138">
            <v>0</v>
          </cell>
          <cell r="ER138">
            <v>0</v>
          </cell>
          <cell r="ES138" t="b">
            <v>0</v>
          </cell>
          <cell r="ET138">
            <v>0</v>
          </cell>
          <cell r="EU138">
            <v>0</v>
          </cell>
          <cell r="EV138">
            <v>0</v>
          </cell>
        </row>
        <row r="139">
          <cell r="A139">
            <v>194</v>
          </cell>
          <cell r="B139" t="str">
            <v>2560627020011</v>
          </cell>
          <cell r="C139" t="str">
            <v>ESTE</v>
          </cell>
          <cell r="D139" t="str">
            <v>FLOAREA AUGUSTINA</v>
          </cell>
          <cell r="E139" t="str">
            <v>FLOAREA</v>
          </cell>
          <cell r="F139" t="str">
            <v>AUGUSTINA</v>
          </cell>
          <cell r="G139" t="str">
            <v>inspector</v>
          </cell>
          <cell r="H139">
            <v>0</v>
          </cell>
          <cell r="I139">
            <v>2547000</v>
          </cell>
          <cell r="J139">
            <v>2929050</v>
          </cell>
          <cell r="K139">
            <v>2929050</v>
          </cell>
          <cell r="L139">
            <v>0</v>
          </cell>
          <cell r="M139">
            <v>0</v>
          </cell>
          <cell r="N139">
            <v>382050</v>
          </cell>
          <cell r="O139">
            <v>15</v>
          </cell>
          <cell r="P139">
            <v>382050</v>
          </cell>
          <cell r="Q139">
            <v>144</v>
          </cell>
          <cell r="R139">
            <v>144</v>
          </cell>
          <cell r="S139">
            <v>0</v>
          </cell>
          <cell r="T139">
            <v>0</v>
          </cell>
          <cell r="U139">
            <v>0</v>
          </cell>
          <cell r="V139">
            <v>0</v>
          </cell>
          <cell r="W139">
            <v>0</v>
          </cell>
          <cell r="X139">
            <v>0</v>
          </cell>
          <cell r="Y139">
            <v>0</v>
          </cell>
          <cell r="Z139">
            <v>25</v>
          </cell>
          <cell r="AA139">
            <v>732262</v>
          </cell>
          <cell r="AB139">
            <v>732262</v>
          </cell>
          <cell r="AC139">
            <v>10</v>
          </cell>
          <cell r="AD139">
            <v>292905</v>
          </cell>
          <cell r="AE139">
            <v>292905</v>
          </cell>
          <cell r="AF139">
            <v>15</v>
          </cell>
          <cell r="AG139">
            <v>439358</v>
          </cell>
          <cell r="AH139">
            <v>439358</v>
          </cell>
          <cell r="AI139">
            <v>0</v>
          </cell>
          <cell r="AJ139">
            <v>0</v>
          </cell>
          <cell r="AK139">
            <v>0</v>
          </cell>
          <cell r="AL139">
            <v>2473621</v>
          </cell>
          <cell r="AM139">
            <v>0</v>
          </cell>
          <cell r="AN139">
            <v>0</v>
          </cell>
          <cell r="AO139" t="b">
            <v>0</v>
          </cell>
          <cell r="AP139">
            <v>0</v>
          </cell>
          <cell r="AQ139">
            <v>0</v>
          </cell>
          <cell r="AR139">
            <v>3500000</v>
          </cell>
          <cell r="AS139">
            <v>0</v>
          </cell>
          <cell r="AT139">
            <v>0</v>
          </cell>
          <cell r="AU139">
            <v>219679</v>
          </cell>
          <cell r="AV139">
            <v>29290</v>
          </cell>
          <cell r="AW139">
            <v>10367196</v>
          </cell>
          <cell r="AX139">
            <v>725704</v>
          </cell>
          <cell r="AY139">
            <v>0</v>
          </cell>
          <cell r="AZ139">
            <v>138900</v>
          </cell>
          <cell r="BA139">
            <v>9253623</v>
          </cell>
          <cell r="BB139">
            <v>926000</v>
          </cell>
          <cell r="BC139">
            <v>1.35</v>
          </cell>
          <cell r="BD139">
            <v>324100</v>
          </cell>
          <cell r="BE139">
            <v>1250100</v>
          </cell>
          <cell r="BF139">
            <v>8003523</v>
          </cell>
          <cell r="BG139">
            <v>2422349</v>
          </cell>
          <cell r="BH139">
            <v>6970174</v>
          </cell>
          <cell r="BI139">
            <v>0</v>
          </cell>
          <cell r="BJ139">
            <v>0</v>
          </cell>
          <cell r="BK139">
            <v>830000</v>
          </cell>
          <cell r="BL139">
            <v>0</v>
          </cell>
          <cell r="BM139">
            <v>6114704</v>
          </cell>
          <cell r="BN139" t="b">
            <v>1</v>
          </cell>
          <cell r="BO139">
            <v>25470</v>
          </cell>
          <cell r="BP139">
            <v>0</v>
          </cell>
          <cell r="BQ139">
            <v>0</v>
          </cell>
          <cell r="BR139">
            <v>0</v>
          </cell>
          <cell r="BS139">
            <v>0</v>
          </cell>
          <cell r="BT139">
            <v>0</v>
          </cell>
          <cell r="BU139">
            <v>0</v>
          </cell>
          <cell r="BV139">
            <v>0</v>
          </cell>
          <cell r="BW139">
            <v>0</v>
          </cell>
          <cell r="BX139">
            <v>0</v>
          </cell>
          <cell r="BY139">
            <v>0</v>
          </cell>
          <cell r="BZ139">
            <v>0</v>
          </cell>
          <cell r="CA139">
            <v>0</v>
          </cell>
          <cell r="CB139">
            <v>0</v>
          </cell>
          <cell r="CC139">
            <v>0</v>
          </cell>
          <cell r="CD139">
            <v>0</v>
          </cell>
          <cell r="CF139">
            <v>0</v>
          </cell>
          <cell r="CG139">
            <v>0</v>
          </cell>
          <cell r="CH139" t="str">
            <v>DECEMBRIE</v>
          </cell>
          <cell r="CI139" t="str">
            <v>IA</v>
          </cell>
          <cell r="CJ139">
            <v>0</v>
          </cell>
          <cell r="CK139" t="b">
            <v>0</v>
          </cell>
          <cell r="CL139">
            <v>0</v>
          </cell>
          <cell r="CM139">
            <v>0</v>
          </cell>
          <cell r="CN139">
            <v>0</v>
          </cell>
          <cell r="CO139">
            <v>0</v>
          </cell>
          <cell r="CP139" t="str">
            <v>N</v>
          </cell>
          <cell r="CQ139" t="str">
            <v>N</v>
          </cell>
          <cell r="CR139" t="b">
            <v>0</v>
          </cell>
          <cell r="CS139">
            <v>0</v>
          </cell>
          <cell r="CT139">
            <v>0</v>
          </cell>
          <cell r="CU139">
            <v>0</v>
          </cell>
          <cell r="CV139">
            <v>0</v>
          </cell>
          <cell r="CW139">
            <v>0</v>
          </cell>
          <cell r="CX139">
            <v>0</v>
          </cell>
          <cell r="CY139">
            <v>0</v>
          </cell>
          <cell r="CZ139">
            <v>0</v>
          </cell>
          <cell r="DA139">
            <v>0</v>
          </cell>
          <cell r="DB139">
            <v>0</v>
          </cell>
          <cell r="DC139">
            <v>0</v>
          </cell>
          <cell r="DD139">
            <v>0</v>
          </cell>
          <cell r="DE139">
            <v>0</v>
          </cell>
          <cell r="DF139">
            <v>0</v>
          </cell>
          <cell r="DG139">
            <v>0</v>
          </cell>
          <cell r="DH139">
            <v>0</v>
          </cell>
          <cell r="DI139">
            <v>0</v>
          </cell>
          <cell r="DJ139">
            <v>0</v>
          </cell>
          <cell r="DK139">
            <v>0</v>
          </cell>
          <cell r="DL139">
            <v>0</v>
          </cell>
          <cell r="DM139">
            <v>0</v>
          </cell>
          <cell r="DN139" t="b">
            <v>0</v>
          </cell>
          <cell r="DO139" t="b">
            <v>0</v>
          </cell>
          <cell r="DP139" t="b">
            <v>0</v>
          </cell>
          <cell r="DQ139" t="b">
            <v>0</v>
          </cell>
          <cell r="DR139">
            <v>0</v>
          </cell>
          <cell r="DS139">
            <v>0</v>
          </cell>
          <cell r="DT139">
            <v>0</v>
          </cell>
          <cell r="DU139">
            <v>0</v>
          </cell>
          <cell r="DV139">
            <v>0</v>
          </cell>
          <cell r="DW139">
            <v>0</v>
          </cell>
          <cell r="DX139">
            <v>0</v>
          </cell>
          <cell r="DY139">
            <v>0</v>
          </cell>
          <cell r="DZ139">
            <v>0</v>
          </cell>
          <cell r="EA139">
            <v>0</v>
          </cell>
          <cell r="EB139">
            <v>0</v>
          </cell>
          <cell r="EC139">
            <v>0</v>
          </cell>
          <cell r="ED139">
            <v>0</v>
          </cell>
          <cell r="EE139">
            <v>0</v>
          </cell>
          <cell r="EF139">
            <v>0</v>
          </cell>
          <cell r="EG139">
            <v>0</v>
          </cell>
          <cell r="EH139">
            <v>0</v>
          </cell>
          <cell r="EI139">
            <v>0</v>
          </cell>
          <cell r="EJ139">
            <v>0</v>
          </cell>
          <cell r="EK139">
            <v>0</v>
          </cell>
          <cell r="EL139">
            <v>0</v>
          </cell>
          <cell r="EM139">
            <v>0</v>
          </cell>
          <cell r="EN139">
            <v>0</v>
          </cell>
          <cell r="EO139">
            <v>0</v>
          </cell>
          <cell r="EP139">
            <v>0</v>
          </cell>
          <cell r="EQ139">
            <v>0</v>
          </cell>
          <cell r="ER139">
            <v>0</v>
          </cell>
          <cell r="ES139" t="b">
            <v>0</v>
          </cell>
          <cell r="ET139">
            <v>0</v>
          </cell>
          <cell r="EU139">
            <v>0</v>
          </cell>
          <cell r="EV139">
            <v>0</v>
          </cell>
        </row>
        <row r="140">
          <cell r="A140">
            <v>197</v>
          </cell>
          <cell r="B140" t="str">
            <v>2630722020011</v>
          </cell>
          <cell r="C140" t="str">
            <v>ESTE</v>
          </cell>
          <cell r="D140" t="str">
            <v>BORA MARIA</v>
          </cell>
          <cell r="E140" t="str">
            <v>BORA</v>
          </cell>
          <cell r="F140" t="str">
            <v>MARIA</v>
          </cell>
          <cell r="G140" t="str">
            <v>casier</v>
          </cell>
          <cell r="H140">
            <v>0</v>
          </cell>
          <cell r="I140">
            <v>2547000</v>
          </cell>
          <cell r="J140">
            <v>2547000</v>
          </cell>
          <cell r="K140">
            <v>2547000</v>
          </cell>
          <cell r="L140">
            <v>0</v>
          </cell>
          <cell r="M140">
            <v>0</v>
          </cell>
          <cell r="N140">
            <v>0</v>
          </cell>
          <cell r="O140">
            <v>0</v>
          </cell>
          <cell r="P140">
            <v>0</v>
          </cell>
          <cell r="Q140">
            <v>144</v>
          </cell>
          <cell r="R140">
            <v>144</v>
          </cell>
          <cell r="S140">
            <v>0</v>
          </cell>
          <cell r="T140">
            <v>0</v>
          </cell>
          <cell r="U140">
            <v>22</v>
          </cell>
          <cell r="V140">
            <v>778250</v>
          </cell>
          <cell r="W140">
            <v>778250</v>
          </cell>
          <cell r="X140">
            <v>0</v>
          </cell>
          <cell r="Y140">
            <v>0</v>
          </cell>
          <cell r="Z140">
            <v>20</v>
          </cell>
          <cell r="AA140">
            <v>509400</v>
          </cell>
          <cell r="AB140">
            <v>509400</v>
          </cell>
          <cell r="AC140">
            <v>10</v>
          </cell>
          <cell r="AD140">
            <v>254700</v>
          </cell>
          <cell r="AE140">
            <v>254700</v>
          </cell>
          <cell r="AF140">
            <v>15</v>
          </cell>
          <cell r="AG140">
            <v>382050</v>
          </cell>
          <cell r="AH140">
            <v>382050</v>
          </cell>
          <cell r="AI140">
            <v>0</v>
          </cell>
          <cell r="AJ140">
            <v>0</v>
          </cell>
          <cell r="AK140">
            <v>0</v>
          </cell>
          <cell r="AL140">
            <v>1784236</v>
          </cell>
          <cell r="AM140">
            <v>0</v>
          </cell>
          <cell r="AN140">
            <v>0</v>
          </cell>
          <cell r="AO140" t="b">
            <v>0</v>
          </cell>
          <cell r="AP140">
            <v>0</v>
          </cell>
          <cell r="AQ140">
            <v>0</v>
          </cell>
          <cell r="AR140">
            <v>3500000</v>
          </cell>
          <cell r="AS140">
            <v>0</v>
          </cell>
          <cell r="AT140">
            <v>0</v>
          </cell>
          <cell r="AU140">
            <v>184658</v>
          </cell>
          <cell r="AV140">
            <v>25470</v>
          </cell>
          <cell r="AW140">
            <v>9755636</v>
          </cell>
          <cell r="AX140">
            <v>682895</v>
          </cell>
          <cell r="AY140">
            <v>0</v>
          </cell>
          <cell r="AZ140">
            <v>138900</v>
          </cell>
          <cell r="BA140">
            <v>8723713</v>
          </cell>
          <cell r="BB140">
            <v>926000</v>
          </cell>
          <cell r="BC140">
            <v>1</v>
          </cell>
          <cell r="BD140">
            <v>0</v>
          </cell>
          <cell r="BE140">
            <v>926000</v>
          </cell>
          <cell r="BF140">
            <v>7797713</v>
          </cell>
          <cell r="BG140">
            <v>2340025</v>
          </cell>
          <cell r="BH140">
            <v>6522588</v>
          </cell>
          <cell r="BI140">
            <v>0</v>
          </cell>
          <cell r="BJ140">
            <v>0</v>
          </cell>
          <cell r="BK140">
            <v>390000</v>
          </cell>
          <cell r="BL140">
            <v>0</v>
          </cell>
          <cell r="BM140">
            <v>6107118</v>
          </cell>
          <cell r="BN140" t="b">
            <v>1</v>
          </cell>
          <cell r="BO140">
            <v>25470</v>
          </cell>
          <cell r="BP140">
            <v>0</v>
          </cell>
          <cell r="BQ140">
            <v>0</v>
          </cell>
          <cell r="BR140">
            <v>0</v>
          </cell>
          <cell r="BS140">
            <v>0</v>
          </cell>
          <cell r="BT140">
            <v>0</v>
          </cell>
          <cell r="BU140">
            <v>0</v>
          </cell>
          <cell r="BV140">
            <v>0</v>
          </cell>
          <cell r="BW140">
            <v>0</v>
          </cell>
          <cell r="BX140">
            <v>0</v>
          </cell>
          <cell r="BY140">
            <v>0</v>
          </cell>
          <cell r="BZ140">
            <v>0</v>
          </cell>
          <cell r="CA140">
            <v>0</v>
          </cell>
          <cell r="CB140">
            <v>0</v>
          </cell>
          <cell r="CC140">
            <v>0</v>
          </cell>
          <cell r="CD140">
            <v>0</v>
          </cell>
          <cell r="CE140" t="str">
            <v>n</v>
          </cell>
          <cell r="CF140">
            <v>0</v>
          </cell>
          <cell r="CG140">
            <v>0</v>
          </cell>
          <cell r="CH140" t="str">
            <v>DECEMBRIE</v>
          </cell>
          <cell r="CI140" t="str">
            <v>I</v>
          </cell>
          <cell r="CJ140">
            <v>0</v>
          </cell>
          <cell r="CK140" t="b">
            <v>0</v>
          </cell>
          <cell r="CL140">
            <v>0</v>
          </cell>
          <cell r="CM140">
            <v>0</v>
          </cell>
          <cell r="CN140">
            <v>0</v>
          </cell>
          <cell r="CO140">
            <v>0</v>
          </cell>
          <cell r="CP140" t="str">
            <v>N</v>
          </cell>
          <cell r="CQ140" t="str">
            <v>N</v>
          </cell>
          <cell r="CR140" t="b">
            <v>0</v>
          </cell>
          <cell r="CS140">
            <v>0</v>
          </cell>
          <cell r="CT140">
            <v>0</v>
          </cell>
          <cell r="CU140">
            <v>0</v>
          </cell>
          <cell r="CV140">
            <v>0</v>
          </cell>
          <cell r="CW140">
            <v>0</v>
          </cell>
          <cell r="CX140">
            <v>0</v>
          </cell>
          <cell r="CY140">
            <v>0</v>
          </cell>
          <cell r="CZ140">
            <v>0</v>
          </cell>
          <cell r="DA140">
            <v>0</v>
          </cell>
          <cell r="DB140">
            <v>0</v>
          </cell>
          <cell r="DC140">
            <v>0</v>
          </cell>
          <cell r="DD140">
            <v>0</v>
          </cell>
          <cell r="DE140">
            <v>0</v>
          </cell>
          <cell r="DF140">
            <v>0</v>
          </cell>
          <cell r="DG140">
            <v>0</v>
          </cell>
          <cell r="DH140">
            <v>0</v>
          </cell>
          <cell r="DI140">
            <v>0</v>
          </cell>
          <cell r="DJ140">
            <v>0</v>
          </cell>
          <cell r="DK140">
            <v>0</v>
          </cell>
          <cell r="DL140">
            <v>0</v>
          </cell>
          <cell r="DM140">
            <v>0</v>
          </cell>
          <cell r="DN140" t="b">
            <v>0</v>
          </cell>
          <cell r="DO140" t="b">
            <v>0</v>
          </cell>
          <cell r="DP140" t="b">
            <v>0</v>
          </cell>
          <cell r="DQ140" t="b">
            <v>0</v>
          </cell>
          <cell r="DR140">
            <v>0</v>
          </cell>
          <cell r="DS140">
            <v>0</v>
          </cell>
          <cell r="DT140">
            <v>0</v>
          </cell>
          <cell r="DU140">
            <v>0</v>
          </cell>
          <cell r="DV140">
            <v>0</v>
          </cell>
          <cell r="DW140">
            <v>0</v>
          </cell>
          <cell r="DX140">
            <v>0</v>
          </cell>
          <cell r="DY140">
            <v>0</v>
          </cell>
          <cell r="DZ140">
            <v>0</v>
          </cell>
          <cell r="EA140">
            <v>0</v>
          </cell>
          <cell r="EB140">
            <v>0</v>
          </cell>
          <cell r="EC140">
            <v>0</v>
          </cell>
          <cell r="ED140">
            <v>0</v>
          </cell>
          <cell r="EE140">
            <v>0</v>
          </cell>
          <cell r="EF140">
            <v>0</v>
          </cell>
          <cell r="EG140">
            <v>0</v>
          </cell>
          <cell r="EH140">
            <v>0</v>
          </cell>
          <cell r="EI140">
            <v>0</v>
          </cell>
          <cell r="EJ140">
            <v>0</v>
          </cell>
          <cell r="EK140">
            <v>0</v>
          </cell>
          <cell r="EL140">
            <v>0</v>
          </cell>
          <cell r="EM140">
            <v>0</v>
          </cell>
          <cell r="EN140">
            <v>0</v>
          </cell>
          <cell r="EO140">
            <v>0</v>
          </cell>
          <cell r="EP140">
            <v>0</v>
          </cell>
          <cell r="EQ140">
            <v>0</v>
          </cell>
          <cell r="ER140">
            <v>0</v>
          </cell>
          <cell r="ES140" t="b">
            <v>0</v>
          </cell>
          <cell r="ET140">
            <v>0</v>
          </cell>
          <cell r="EU140">
            <v>72</v>
          </cell>
          <cell r="EV140">
            <v>0</v>
          </cell>
        </row>
        <row r="141">
          <cell r="A141">
            <v>199</v>
          </cell>
          <cell r="B141" t="str">
            <v>2580223020045</v>
          </cell>
          <cell r="C141" t="str">
            <v>ESTE</v>
          </cell>
          <cell r="D141" t="str">
            <v>GROZA RODICA</v>
          </cell>
          <cell r="E141" t="str">
            <v>GROZA</v>
          </cell>
          <cell r="F141" t="str">
            <v>RODICA</v>
          </cell>
          <cell r="G141" t="str">
            <v>casier</v>
          </cell>
          <cell r="H141">
            <v>0</v>
          </cell>
          <cell r="I141">
            <v>2014000</v>
          </cell>
          <cell r="J141">
            <v>2014000</v>
          </cell>
          <cell r="K141">
            <v>2014000</v>
          </cell>
          <cell r="L141">
            <v>0</v>
          </cell>
          <cell r="M141">
            <v>0</v>
          </cell>
          <cell r="N141">
            <v>0</v>
          </cell>
          <cell r="O141">
            <v>0</v>
          </cell>
          <cell r="P141">
            <v>0</v>
          </cell>
          <cell r="Q141">
            <v>144</v>
          </cell>
          <cell r="R141">
            <v>144</v>
          </cell>
          <cell r="S141">
            <v>8</v>
          </cell>
          <cell r="T141">
            <v>167833</v>
          </cell>
          <cell r="U141">
            <v>14</v>
          </cell>
          <cell r="V141">
            <v>391611</v>
          </cell>
          <cell r="W141">
            <v>559444</v>
          </cell>
          <cell r="X141">
            <v>0</v>
          </cell>
          <cell r="Y141">
            <v>0</v>
          </cell>
          <cell r="Z141">
            <v>25</v>
          </cell>
          <cell r="AA141">
            <v>503500</v>
          </cell>
          <cell r="AB141">
            <v>503500</v>
          </cell>
          <cell r="AC141">
            <v>10</v>
          </cell>
          <cell r="AD141">
            <v>201400</v>
          </cell>
          <cell r="AE141">
            <v>201400</v>
          </cell>
          <cell r="AF141">
            <v>15</v>
          </cell>
          <cell r="AG141">
            <v>302100</v>
          </cell>
          <cell r="AH141">
            <v>302100</v>
          </cell>
          <cell r="AI141">
            <v>0</v>
          </cell>
          <cell r="AJ141">
            <v>0</v>
          </cell>
          <cell r="AK141">
            <v>0</v>
          </cell>
          <cell r="AL141">
            <v>1662813</v>
          </cell>
          <cell r="AM141">
            <v>0</v>
          </cell>
          <cell r="AN141">
            <v>0</v>
          </cell>
          <cell r="AO141" t="b">
            <v>0</v>
          </cell>
          <cell r="AP141">
            <v>0</v>
          </cell>
          <cell r="AQ141">
            <v>0</v>
          </cell>
          <cell r="AR141">
            <v>3500000</v>
          </cell>
          <cell r="AS141">
            <v>0</v>
          </cell>
          <cell r="AT141">
            <v>0</v>
          </cell>
          <cell r="AU141">
            <v>151050</v>
          </cell>
          <cell r="AV141">
            <v>20140</v>
          </cell>
          <cell r="AW141">
            <v>8743257</v>
          </cell>
          <cell r="AX141">
            <v>612028</v>
          </cell>
          <cell r="AY141">
            <v>0</v>
          </cell>
          <cell r="AZ141">
            <v>138900</v>
          </cell>
          <cell r="BA141">
            <v>7821139</v>
          </cell>
          <cell r="BB141">
            <v>926000</v>
          </cell>
          <cell r="BC141">
            <v>1</v>
          </cell>
          <cell r="BD141">
            <v>0</v>
          </cell>
          <cell r="BE141">
            <v>926000</v>
          </cell>
          <cell r="BF141">
            <v>6895139</v>
          </cell>
          <cell r="BG141">
            <v>1978996</v>
          </cell>
          <cell r="BH141">
            <v>5981043</v>
          </cell>
          <cell r="BI141">
            <v>0</v>
          </cell>
          <cell r="BJ141">
            <v>0</v>
          </cell>
          <cell r="BK141">
            <v>0</v>
          </cell>
          <cell r="BL141">
            <v>0</v>
          </cell>
          <cell r="BM141">
            <v>5960903</v>
          </cell>
          <cell r="BN141" t="b">
            <v>1</v>
          </cell>
          <cell r="BO141">
            <v>20140</v>
          </cell>
          <cell r="BP141">
            <v>0</v>
          </cell>
          <cell r="BQ141">
            <v>0</v>
          </cell>
          <cell r="BR141">
            <v>0</v>
          </cell>
          <cell r="BS141">
            <v>0</v>
          </cell>
          <cell r="BT141">
            <v>0</v>
          </cell>
          <cell r="BU141">
            <v>0</v>
          </cell>
          <cell r="BV141">
            <v>0</v>
          </cell>
          <cell r="BW141">
            <v>0</v>
          </cell>
          <cell r="BX141">
            <v>0</v>
          </cell>
          <cell r="BY141">
            <v>0</v>
          </cell>
          <cell r="BZ141">
            <v>0</v>
          </cell>
          <cell r="CA141">
            <v>0</v>
          </cell>
          <cell r="CB141">
            <v>0</v>
          </cell>
          <cell r="CC141">
            <v>0</v>
          </cell>
          <cell r="CD141">
            <v>0</v>
          </cell>
          <cell r="CF141">
            <v>0</v>
          </cell>
          <cell r="CG141">
            <v>0</v>
          </cell>
          <cell r="CH141" t="str">
            <v>DECEMBRIE</v>
          </cell>
          <cell r="CI141" t="str">
            <v>I</v>
          </cell>
          <cell r="CJ141">
            <v>0</v>
          </cell>
          <cell r="CK141" t="b">
            <v>0</v>
          </cell>
          <cell r="CL141">
            <v>0</v>
          </cell>
          <cell r="CM141">
            <v>0</v>
          </cell>
          <cell r="CN141">
            <v>0</v>
          </cell>
          <cell r="CO141">
            <v>0</v>
          </cell>
          <cell r="CP141" t="str">
            <v>N</v>
          </cell>
          <cell r="CQ141" t="str">
            <v>N</v>
          </cell>
          <cell r="CR141" t="b">
            <v>0</v>
          </cell>
          <cell r="CS141">
            <v>0</v>
          </cell>
          <cell r="CT141">
            <v>0</v>
          </cell>
          <cell r="CU141">
            <v>0</v>
          </cell>
          <cell r="CV141">
            <v>0</v>
          </cell>
          <cell r="CW141">
            <v>0</v>
          </cell>
          <cell r="CX141">
            <v>0</v>
          </cell>
          <cell r="CY141">
            <v>0</v>
          </cell>
          <cell r="CZ141">
            <v>0</v>
          </cell>
          <cell r="DA141">
            <v>0</v>
          </cell>
          <cell r="DB141">
            <v>0</v>
          </cell>
          <cell r="DC141">
            <v>0</v>
          </cell>
          <cell r="DD141">
            <v>0</v>
          </cell>
          <cell r="DE141">
            <v>0</v>
          </cell>
          <cell r="DF141">
            <v>0</v>
          </cell>
          <cell r="DG141">
            <v>0</v>
          </cell>
          <cell r="DH141">
            <v>0</v>
          </cell>
          <cell r="DI141">
            <v>0</v>
          </cell>
          <cell r="DJ141">
            <v>0</v>
          </cell>
          <cell r="DK141">
            <v>0</v>
          </cell>
          <cell r="DL141">
            <v>0</v>
          </cell>
          <cell r="DM141">
            <v>0</v>
          </cell>
          <cell r="DN141" t="b">
            <v>0</v>
          </cell>
          <cell r="DO141" t="b">
            <v>0</v>
          </cell>
          <cell r="DP141" t="b">
            <v>0</v>
          </cell>
          <cell r="DQ141" t="b">
            <v>0</v>
          </cell>
          <cell r="DR141">
            <v>0</v>
          </cell>
          <cell r="DS141">
            <v>0</v>
          </cell>
          <cell r="DT141">
            <v>0</v>
          </cell>
          <cell r="DU141">
            <v>0</v>
          </cell>
          <cell r="DV141">
            <v>0</v>
          </cell>
          <cell r="DW141">
            <v>0</v>
          </cell>
          <cell r="DX141">
            <v>0</v>
          </cell>
          <cell r="DY141">
            <v>0</v>
          </cell>
          <cell r="DZ141">
            <v>0</v>
          </cell>
          <cell r="EA141">
            <v>0</v>
          </cell>
          <cell r="EB141">
            <v>0</v>
          </cell>
          <cell r="EC141">
            <v>0</v>
          </cell>
          <cell r="ED141">
            <v>0</v>
          </cell>
          <cell r="EE141">
            <v>0</v>
          </cell>
          <cell r="EF141">
            <v>0</v>
          </cell>
          <cell r="EG141">
            <v>0</v>
          </cell>
          <cell r="EH141">
            <v>0</v>
          </cell>
          <cell r="EI141">
            <v>0</v>
          </cell>
          <cell r="EJ141">
            <v>0</v>
          </cell>
          <cell r="EK141">
            <v>0</v>
          </cell>
          <cell r="EL141">
            <v>0</v>
          </cell>
          <cell r="EM141">
            <v>0</v>
          </cell>
          <cell r="EN141">
            <v>0</v>
          </cell>
          <cell r="EO141">
            <v>0</v>
          </cell>
          <cell r="EP141">
            <v>0</v>
          </cell>
          <cell r="EQ141">
            <v>0</v>
          </cell>
          <cell r="ER141">
            <v>0</v>
          </cell>
          <cell r="ES141" t="b">
            <v>0</v>
          </cell>
          <cell r="ET141">
            <v>0</v>
          </cell>
          <cell r="EU141">
            <v>0</v>
          </cell>
          <cell r="EV141">
            <v>0</v>
          </cell>
        </row>
        <row r="142">
          <cell r="A142">
            <v>201</v>
          </cell>
          <cell r="B142" t="str">
            <v>2640126054667</v>
          </cell>
          <cell r="C142" t="str">
            <v>ESTE</v>
          </cell>
          <cell r="D142" t="str">
            <v>MATZEK MAGDA</v>
          </cell>
          <cell r="E142" t="str">
            <v>MATZEK</v>
          </cell>
          <cell r="F142" t="str">
            <v>MAGDA-LENUTA</v>
          </cell>
          <cell r="G142" t="str">
            <v>sef serviciu</v>
          </cell>
          <cell r="H142">
            <v>0</v>
          </cell>
          <cell r="I142">
            <v>3905000</v>
          </cell>
          <cell r="J142">
            <v>5857500</v>
          </cell>
          <cell r="K142">
            <v>4881250</v>
          </cell>
          <cell r="L142">
            <v>1952500</v>
          </cell>
          <cell r="M142">
            <v>1627083</v>
          </cell>
          <cell r="N142">
            <v>0</v>
          </cell>
          <cell r="O142">
            <v>0</v>
          </cell>
          <cell r="P142">
            <v>0</v>
          </cell>
          <cell r="Q142">
            <v>144</v>
          </cell>
          <cell r="R142">
            <v>120</v>
          </cell>
          <cell r="S142">
            <v>0</v>
          </cell>
          <cell r="T142">
            <v>0</v>
          </cell>
          <cell r="U142">
            <v>0</v>
          </cell>
          <cell r="V142">
            <v>0</v>
          </cell>
          <cell r="W142">
            <v>0</v>
          </cell>
          <cell r="X142">
            <v>0</v>
          </cell>
          <cell r="Y142">
            <v>0</v>
          </cell>
          <cell r="Z142">
            <v>15</v>
          </cell>
          <cell r="AA142">
            <v>732188</v>
          </cell>
          <cell r="AB142">
            <v>878625</v>
          </cell>
          <cell r="AC142">
            <v>0</v>
          </cell>
          <cell r="AD142">
            <v>0</v>
          </cell>
          <cell r="AE142">
            <v>0</v>
          </cell>
          <cell r="AF142">
            <v>15</v>
          </cell>
          <cell r="AG142">
            <v>732188</v>
          </cell>
          <cell r="AH142">
            <v>878625</v>
          </cell>
          <cell r="AI142">
            <v>24</v>
          </cell>
          <cell r="AJ142">
            <v>1122688</v>
          </cell>
          <cell r="AK142">
            <v>0</v>
          </cell>
          <cell r="AL142">
            <v>4344408</v>
          </cell>
          <cell r="AM142">
            <v>0</v>
          </cell>
          <cell r="AN142">
            <v>0</v>
          </cell>
          <cell r="AO142" t="b">
            <v>0</v>
          </cell>
          <cell r="AP142">
            <v>0</v>
          </cell>
          <cell r="AQ142">
            <v>0</v>
          </cell>
          <cell r="AR142">
            <v>3500000</v>
          </cell>
          <cell r="AS142">
            <v>0</v>
          </cell>
          <cell r="AT142">
            <v>0</v>
          </cell>
          <cell r="AU142">
            <v>380738</v>
          </cell>
          <cell r="AV142">
            <v>58575</v>
          </cell>
          <cell r="AW142">
            <v>15312722</v>
          </cell>
          <cell r="AX142">
            <v>1071891</v>
          </cell>
          <cell r="AY142">
            <v>0</v>
          </cell>
          <cell r="AZ142">
            <v>138900</v>
          </cell>
          <cell r="BA142">
            <v>13662618</v>
          </cell>
          <cell r="BB142">
            <v>926000</v>
          </cell>
          <cell r="BC142">
            <v>1</v>
          </cell>
          <cell r="BD142">
            <v>0</v>
          </cell>
          <cell r="BE142">
            <v>926000</v>
          </cell>
          <cell r="BF142">
            <v>12736618</v>
          </cell>
          <cell r="BG142">
            <v>4315587</v>
          </cell>
          <cell r="BH142">
            <v>9485931</v>
          </cell>
          <cell r="BI142">
            <v>0</v>
          </cell>
          <cell r="BJ142">
            <v>0</v>
          </cell>
          <cell r="BK142">
            <v>0</v>
          </cell>
          <cell r="BL142">
            <v>0</v>
          </cell>
          <cell r="BM142">
            <v>9446881</v>
          </cell>
          <cell r="BN142" t="b">
            <v>1</v>
          </cell>
          <cell r="BO142">
            <v>39050</v>
          </cell>
          <cell r="BP142">
            <v>0</v>
          </cell>
          <cell r="BQ142">
            <v>0</v>
          </cell>
          <cell r="BR142">
            <v>0</v>
          </cell>
          <cell r="BS142">
            <v>0</v>
          </cell>
          <cell r="BT142">
            <v>0</v>
          </cell>
          <cell r="BU142">
            <v>0</v>
          </cell>
          <cell r="BV142">
            <v>0</v>
          </cell>
          <cell r="BW142">
            <v>0</v>
          </cell>
          <cell r="BX142">
            <v>0</v>
          </cell>
          <cell r="BY142">
            <v>0</v>
          </cell>
          <cell r="BZ142">
            <v>0</v>
          </cell>
          <cell r="CA142">
            <v>0</v>
          </cell>
          <cell r="CB142">
            <v>0</v>
          </cell>
          <cell r="CC142">
            <v>0</v>
          </cell>
          <cell r="CD142">
            <v>0</v>
          </cell>
          <cell r="CF142">
            <v>0</v>
          </cell>
          <cell r="CG142">
            <v>0</v>
          </cell>
          <cell r="CH142" t="str">
            <v>DECEMBRIE</v>
          </cell>
          <cell r="CI142" t="str">
            <v>IA</v>
          </cell>
          <cell r="CJ142">
            <v>0</v>
          </cell>
          <cell r="CK142" t="b">
            <v>0</v>
          </cell>
          <cell r="CL142">
            <v>0</v>
          </cell>
          <cell r="CM142">
            <v>0</v>
          </cell>
          <cell r="CN142">
            <v>0</v>
          </cell>
          <cell r="CO142">
            <v>0</v>
          </cell>
          <cell r="CP142" t="str">
            <v>N</v>
          </cell>
          <cell r="CQ142" t="str">
            <v>N</v>
          </cell>
          <cell r="CR142" t="b">
            <v>0</v>
          </cell>
          <cell r="CS142">
            <v>0</v>
          </cell>
          <cell r="CT142">
            <v>0</v>
          </cell>
          <cell r="CU142">
            <v>0</v>
          </cell>
          <cell r="CV142">
            <v>0</v>
          </cell>
          <cell r="CW142">
            <v>0</v>
          </cell>
          <cell r="CX142">
            <v>0</v>
          </cell>
          <cell r="CY142">
            <v>0</v>
          </cell>
          <cell r="CZ142">
            <v>0</v>
          </cell>
          <cell r="DA142">
            <v>0</v>
          </cell>
          <cell r="DB142">
            <v>0</v>
          </cell>
          <cell r="DC142">
            <v>0</v>
          </cell>
          <cell r="DD142">
            <v>0</v>
          </cell>
          <cell r="DE142">
            <v>0</v>
          </cell>
          <cell r="DF142">
            <v>0</v>
          </cell>
          <cell r="DG142">
            <v>0</v>
          </cell>
          <cell r="DH142">
            <v>0</v>
          </cell>
          <cell r="DI142">
            <v>0</v>
          </cell>
          <cell r="DJ142">
            <v>0</v>
          </cell>
          <cell r="DK142">
            <v>0</v>
          </cell>
          <cell r="DL142">
            <v>0</v>
          </cell>
          <cell r="DM142">
            <v>0</v>
          </cell>
          <cell r="DN142" t="b">
            <v>0</v>
          </cell>
          <cell r="DO142" t="b">
            <v>0</v>
          </cell>
          <cell r="DP142" t="b">
            <v>0</v>
          </cell>
          <cell r="DQ142" t="b">
            <v>0</v>
          </cell>
          <cell r="DR142">
            <v>0</v>
          </cell>
          <cell r="DS142">
            <v>0</v>
          </cell>
          <cell r="DT142">
            <v>0</v>
          </cell>
          <cell r="DU142">
            <v>0</v>
          </cell>
          <cell r="DV142">
            <v>0</v>
          </cell>
          <cell r="DW142">
            <v>0</v>
          </cell>
          <cell r="DX142">
            <v>0</v>
          </cell>
          <cell r="DY142">
            <v>0</v>
          </cell>
          <cell r="DZ142">
            <v>0</v>
          </cell>
          <cell r="EA142">
            <v>0</v>
          </cell>
          <cell r="EB142">
            <v>0</v>
          </cell>
          <cell r="EC142">
            <v>0</v>
          </cell>
          <cell r="ED142">
            <v>0</v>
          </cell>
          <cell r="EE142">
            <v>0</v>
          </cell>
          <cell r="EF142">
            <v>0</v>
          </cell>
          <cell r="EG142">
            <v>0</v>
          </cell>
          <cell r="EH142">
            <v>0</v>
          </cell>
          <cell r="EI142">
            <v>0</v>
          </cell>
          <cell r="EJ142">
            <v>0</v>
          </cell>
          <cell r="EK142">
            <v>0</v>
          </cell>
          <cell r="EL142">
            <v>0</v>
          </cell>
          <cell r="EM142">
            <v>0</v>
          </cell>
          <cell r="EN142">
            <v>0</v>
          </cell>
          <cell r="EO142">
            <v>0</v>
          </cell>
          <cell r="EP142">
            <v>0</v>
          </cell>
          <cell r="EQ142">
            <v>0</v>
          </cell>
          <cell r="ER142">
            <v>0</v>
          </cell>
          <cell r="ES142" t="b">
            <v>0</v>
          </cell>
          <cell r="ET142">
            <v>0</v>
          </cell>
          <cell r="EU142">
            <v>0</v>
          </cell>
          <cell r="EV142">
            <v>0</v>
          </cell>
        </row>
        <row r="143">
          <cell r="A143">
            <v>198</v>
          </cell>
          <cell r="B143" t="str">
            <v>2510206020010</v>
          </cell>
          <cell r="C143" t="str">
            <v>ESTE</v>
          </cell>
          <cell r="D143" t="str">
            <v>FLORESCU ANA</v>
          </cell>
          <cell r="E143" t="str">
            <v>FLORESCU</v>
          </cell>
          <cell r="F143" t="str">
            <v>ANA</v>
          </cell>
          <cell r="G143" t="str">
            <v>casier</v>
          </cell>
          <cell r="H143">
            <v>0</v>
          </cell>
          <cell r="I143">
            <v>2014000</v>
          </cell>
          <cell r="J143">
            <v>2014000</v>
          </cell>
          <cell r="K143">
            <v>2014000</v>
          </cell>
          <cell r="L143">
            <v>0</v>
          </cell>
          <cell r="M143">
            <v>0</v>
          </cell>
          <cell r="N143">
            <v>0</v>
          </cell>
          <cell r="O143">
            <v>0</v>
          </cell>
          <cell r="P143">
            <v>0</v>
          </cell>
          <cell r="Q143">
            <v>144</v>
          </cell>
          <cell r="R143">
            <v>144</v>
          </cell>
          <cell r="S143">
            <v>8</v>
          </cell>
          <cell r="T143">
            <v>167833</v>
          </cell>
          <cell r="U143">
            <v>14</v>
          </cell>
          <cell r="V143">
            <v>391611</v>
          </cell>
          <cell r="W143">
            <v>559444</v>
          </cell>
          <cell r="X143">
            <v>0</v>
          </cell>
          <cell r="Y143">
            <v>0</v>
          </cell>
          <cell r="Z143">
            <v>25</v>
          </cell>
          <cell r="AA143">
            <v>503500</v>
          </cell>
          <cell r="AB143">
            <v>503500</v>
          </cell>
          <cell r="AC143">
            <v>0</v>
          </cell>
          <cell r="AD143">
            <v>0</v>
          </cell>
          <cell r="AE143">
            <v>0</v>
          </cell>
          <cell r="AF143">
            <v>15</v>
          </cell>
          <cell r="AG143">
            <v>302100</v>
          </cell>
          <cell r="AH143">
            <v>302100</v>
          </cell>
          <cell r="AI143">
            <v>0</v>
          </cell>
          <cell r="AJ143">
            <v>0</v>
          </cell>
          <cell r="AK143">
            <v>0</v>
          </cell>
          <cell r="AL143">
            <v>1700955</v>
          </cell>
          <cell r="AM143">
            <v>0</v>
          </cell>
          <cell r="AN143">
            <v>0</v>
          </cell>
          <cell r="AO143" t="b">
            <v>0</v>
          </cell>
          <cell r="AP143">
            <v>0</v>
          </cell>
          <cell r="AQ143">
            <v>0</v>
          </cell>
          <cell r="AR143">
            <v>3500000</v>
          </cell>
          <cell r="AS143">
            <v>0</v>
          </cell>
          <cell r="AT143">
            <v>0</v>
          </cell>
          <cell r="AU143">
            <v>140980</v>
          </cell>
          <cell r="AV143">
            <v>20140</v>
          </cell>
          <cell r="AW143">
            <v>8579999</v>
          </cell>
          <cell r="AX143">
            <v>600600</v>
          </cell>
          <cell r="AY143">
            <v>0</v>
          </cell>
          <cell r="AZ143">
            <v>138900</v>
          </cell>
          <cell r="BA143">
            <v>7679379</v>
          </cell>
          <cell r="BB143">
            <v>926000</v>
          </cell>
          <cell r="BC143">
            <v>1.2</v>
          </cell>
          <cell r="BD143">
            <v>185200</v>
          </cell>
          <cell r="BE143">
            <v>1111200</v>
          </cell>
          <cell r="BF143">
            <v>6568179</v>
          </cell>
          <cell r="BG143">
            <v>1848212</v>
          </cell>
          <cell r="BH143">
            <v>5970067</v>
          </cell>
          <cell r="BI143">
            <v>0</v>
          </cell>
          <cell r="BJ143">
            <v>0</v>
          </cell>
          <cell r="BK143">
            <v>550000</v>
          </cell>
          <cell r="BL143">
            <v>0</v>
          </cell>
          <cell r="BM143">
            <v>5399927</v>
          </cell>
          <cell r="BN143" t="b">
            <v>1</v>
          </cell>
          <cell r="BO143">
            <v>20140</v>
          </cell>
          <cell r="BP143">
            <v>0</v>
          </cell>
          <cell r="BQ143">
            <v>0</v>
          </cell>
          <cell r="BR143">
            <v>0</v>
          </cell>
          <cell r="BS143">
            <v>0</v>
          </cell>
          <cell r="BT143">
            <v>0</v>
          </cell>
          <cell r="BU143">
            <v>0</v>
          </cell>
          <cell r="BV143">
            <v>0</v>
          </cell>
          <cell r="BW143">
            <v>0</v>
          </cell>
          <cell r="BX143">
            <v>0</v>
          </cell>
          <cell r="BY143">
            <v>0</v>
          </cell>
          <cell r="BZ143">
            <v>0</v>
          </cell>
          <cell r="CA143">
            <v>0</v>
          </cell>
          <cell r="CB143">
            <v>0</v>
          </cell>
          <cell r="CC143">
            <v>0</v>
          </cell>
          <cell r="CD143">
            <v>0</v>
          </cell>
          <cell r="CF143">
            <v>0</v>
          </cell>
          <cell r="CG143">
            <v>0</v>
          </cell>
          <cell r="CH143" t="str">
            <v>DECEMBRIE</v>
          </cell>
          <cell r="CI143" t="str">
            <v>I</v>
          </cell>
          <cell r="CJ143">
            <v>0</v>
          </cell>
          <cell r="CK143" t="b">
            <v>0</v>
          </cell>
          <cell r="CL143">
            <v>0</v>
          </cell>
          <cell r="CM143">
            <v>0</v>
          </cell>
          <cell r="CN143">
            <v>0</v>
          </cell>
          <cell r="CO143">
            <v>0</v>
          </cell>
          <cell r="CP143" t="str">
            <v>N</v>
          </cell>
          <cell r="CQ143" t="str">
            <v>N</v>
          </cell>
          <cell r="CR143" t="b">
            <v>0</v>
          </cell>
          <cell r="CS143">
            <v>0</v>
          </cell>
          <cell r="CT143">
            <v>0</v>
          </cell>
          <cell r="CU143">
            <v>0</v>
          </cell>
          <cell r="CV143">
            <v>0</v>
          </cell>
          <cell r="CW143">
            <v>0</v>
          </cell>
          <cell r="CX143">
            <v>0</v>
          </cell>
          <cell r="CY143">
            <v>0</v>
          </cell>
          <cell r="CZ143">
            <v>0</v>
          </cell>
          <cell r="DA143">
            <v>0</v>
          </cell>
          <cell r="DB143">
            <v>0</v>
          </cell>
          <cell r="DC143">
            <v>0</v>
          </cell>
          <cell r="DD143">
            <v>0</v>
          </cell>
          <cell r="DE143">
            <v>0</v>
          </cell>
          <cell r="DF143">
            <v>0</v>
          </cell>
          <cell r="DG143">
            <v>0</v>
          </cell>
          <cell r="DH143">
            <v>0</v>
          </cell>
          <cell r="DI143">
            <v>0</v>
          </cell>
          <cell r="DJ143">
            <v>0</v>
          </cell>
          <cell r="DK143">
            <v>0</v>
          </cell>
          <cell r="DL143">
            <v>0</v>
          </cell>
          <cell r="DM143">
            <v>0</v>
          </cell>
          <cell r="DN143" t="b">
            <v>0</v>
          </cell>
          <cell r="DO143" t="b">
            <v>0</v>
          </cell>
          <cell r="DP143" t="b">
            <v>0</v>
          </cell>
          <cell r="DQ143" t="b">
            <v>0</v>
          </cell>
          <cell r="DR143">
            <v>0</v>
          </cell>
          <cell r="DS143">
            <v>0</v>
          </cell>
          <cell r="DT143">
            <v>0</v>
          </cell>
          <cell r="DU143">
            <v>0</v>
          </cell>
          <cell r="DV143">
            <v>0</v>
          </cell>
          <cell r="DW143">
            <v>0</v>
          </cell>
          <cell r="DX143">
            <v>0</v>
          </cell>
          <cell r="DY143">
            <v>0</v>
          </cell>
          <cell r="DZ143">
            <v>0</v>
          </cell>
          <cell r="EA143">
            <v>0</v>
          </cell>
          <cell r="EB143">
            <v>0</v>
          </cell>
          <cell r="EC143">
            <v>0</v>
          </cell>
          <cell r="ED143">
            <v>0</v>
          </cell>
          <cell r="EE143">
            <v>0</v>
          </cell>
          <cell r="EF143">
            <v>0</v>
          </cell>
          <cell r="EG143">
            <v>0</v>
          </cell>
          <cell r="EH143">
            <v>0</v>
          </cell>
          <cell r="EI143">
            <v>0</v>
          </cell>
          <cell r="EJ143">
            <v>0</v>
          </cell>
          <cell r="EK143">
            <v>0</v>
          </cell>
          <cell r="EL143">
            <v>0</v>
          </cell>
          <cell r="EM143">
            <v>0</v>
          </cell>
          <cell r="EN143">
            <v>0</v>
          </cell>
          <cell r="EO143">
            <v>0</v>
          </cell>
          <cell r="EP143">
            <v>0</v>
          </cell>
          <cell r="EQ143">
            <v>0</v>
          </cell>
          <cell r="ER143">
            <v>0</v>
          </cell>
          <cell r="ES143" t="b">
            <v>0</v>
          </cell>
          <cell r="ET143">
            <v>0</v>
          </cell>
          <cell r="EU143">
            <v>0</v>
          </cell>
          <cell r="EV143">
            <v>0</v>
          </cell>
        </row>
        <row r="144">
          <cell r="A144">
            <v>202</v>
          </cell>
          <cell r="B144" t="str">
            <v>2740827020056</v>
          </cell>
          <cell r="C144" t="str">
            <v>ESTE</v>
          </cell>
          <cell r="D144" t="str">
            <v>CODAU MIHAELA</v>
          </cell>
          <cell r="E144" t="str">
            <v>CODAU</v>
          </cell>
          <cell r="F144" t="str">
            <v>MIHAELA</v>
          </cell>
          <cell r="G144" t="str">
            <v>inspector spec.</v>
          </cell>
          <cell r="H144">
            <v>0</v>
          </cell>
          <cell r="I144">
            <v>3452000</v>
          </cell>
          <cell r="J144">
            <v>3452000</v>
          </cell>
          <cell r="K144">
            <v>2876667</v>
          </cell>
          <cell r="L144">
            <v>0</v>
          </cell>
          <cell r="M144">
            <v>0</v>
          </cell>
          <cell r="N144">
            <v>0</v>
          </cell>
          <cell r="O144">
            <v>0</v>
          </cell>
          <cell r="P144">
            <v>0</v>
          </cell>
          <cell r="Q144">
            <v>144</v>
          </cell>
          <cell r="R144">
            <v>120</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15</v>
          </cell>
          <cell r="AG144">
            <v>431500</v>
          </cell>
          <cell r="AH144">
            <v>517800</v>
          </cell>
          <cell r="AI144">
            <v>24</v>
          </cell>
          <cell r="AJ144">
            <v>575333</v>
          </cell>
          <cell r="AK144">
            <v>0</v>
          </cell>
          <cell r="AL144">
            <v>2915402</v>
          </cell>
          <cell r="AM144">
            <v>0</v>
          </cell>
          <cell r="AN144">
            <v>0</v>
          </cell>
          <cell r="AO144" t="b">
            <v>0</v>
          </cell>
          <cell r="AP144">
            <v>0</v>
          </cell>
          <cell r="AQ144">
            <v>0</v>
          </cell>
          <cell r="AR144">
            <v>3500000</v>
          </cell>
          <cell r="AS144">
            <v>0</v>
          </cell>
          <cell r="AT144">
            <v>0</v>
          </cell>
          <cell r="AU144">
            <v>198490</v>
          </cell>
          <cell r="AV144">
            <v>34520</v>
          </cell>
          <cell r="AW144">
            <v>10298902</v>
          </cell>
          <cell r="AX144">
            <v>720923</v>
          </cell>
          <cell r="AY144">
            <v>0</v>
          </cell>
          <cell r="AZ144">
            <v>138900</v>
          </cell>
          <cell r="BA144">
            <v>9206069</v>
          </cell>
          <cell r="BB144">
            <v>926000</v>
          </cell>
          <cell r="BC144">
            <v>1</v>
          </cell>
          <cell r="BD144">
            <v>0</v>
          </cell>
          <cell r="BE144">
            <v>926000</v>
          </cell>
          <cell r="BF144">
            <v>8280069</v>
          </cell>
          <cell r="BG144">
            <v>2532968</v>
          </cell>
          <cell r="BH144">
            <v>6812001</v>
          </cell>
          <cell r="BI144">
            <v>0</v>
          </cell>
          <cell r="BJ144">
            <v>0</v>
          </cell>
          <cell r="BK144">
            <v>0</v>
          </cell>
          <cell r="BL144">
            <v>0</v>
          </cell>
          <cell r="BM144">
            <v>6777481</v>
          </cell>
          <cell r="BN144" t="b">
            <v>1</v>
          </cell>
          <cell r="BO144">
            <v>34520</v>
          </cell>
          <cell r="BP144">
            <v>0</v>
          </cell>
          <cell r="BQ144">
            <v>0</v>
          </cell>
          <cell r="BR144">
            <v>0</v>
          </cell>
          <cell r="BS144">
            <v>0</v>
          </cell>
          <cell r="BT144">
            <v>0</v>
          </cell>
          <cell r="BU144">
            <v>0</v>
          </cell>
          <cell r="BV144">
            <v>0</v>
          </cell>
          <cell r="BW144">
            <v>0</v>
          </cell>
          <cell r="BX144">
            <v>0</v>
          </cell>
          <cell r="BY144">
            <v>0</v>
          </cell>
          <cell r="BZ144">
            <v>0</v>
          </cell>
          <cell r="CA144">
            <v>0</v>
          </cell>
          <cell r="CB144">
            <v>0</v>
          </cell>
          <cell r="CC144">
            <v>0</v>
          </cell>
          <cell r="CD144">
            <v>0</v>
          </cell>
          <cell r="CF144">
            <v>0</v>
          </cell>
          <cell r="CG144">
            <v>0</v>
          </cell>
          <cell r="CH144" t="str">
            <v>DECEMBRIE</v>
          </cell>
          <cell r="CI144" t="str">
            <v>I</v>
          </cell>
          <cell r="CJ144">
            <v>0</v>
          </cell>
          <cell r="CK144" t="b">
            <v>0</v>
          </cell>
          <cell r="CL144">
            <v>0</v>
          </cell>
          <cell r="CM144">
            <v>0</v>
          </cell>
          <cell r="CN144">
            <v>0</v>
          </cell>
          <cell r="CO144">
            <v>0</v>
          </cell>
          <cell r="CP144" t="str">
            <v>N</v>
          </cell>
          <cell r="CQ144" t="str">
            <v>N</v>
          </cell>
          <cell r="CR144" t="b">
            <v>0</v>
          </cell>
          <cell r="CS144">
            <v>0</v>
          </cell>
          <cell r="CT144">
            <v>0</v>
          </cell>
          <cell r="CU144">
            <v>0</v>
          </cell>
          <cell r="CV144">
            <v>0</v>
          </cell>
          <cell r="CW144">
            <v>0</v>
          </cell>
          <cell r="CX144">
            <v>0</v>
          </cell>
          <cell r="CY144">
            <v>0</v>
          </cell>
          <cell r="CZ144">
            <v>0</v>
          </cell>
          <cell r="DA144">
            <v>0</v>
          </cell>
          <cell r="DB144">
            <v>0</v>
          </cell>
          <cell r="DC144">
            <v>0</v>
          </cell>
          <cell r="DD144">
            <v>0</v>
          </cell>
          <cell r="DE144">
            <v>0</v>
          </cell>
          <cell r="DF144">
            <v>0</v>
          </cell>
          <cell r="DG144">
            <v>0</v>
          </cell>
          <cell r="DH144">
            <v>0</v>
          </cell>
          <cell r="DI144">
            <v>0</v>
          </cell>
          <cell r="DJ144">
            <v>0</v>
          </cell>
          <cell r="DK144">
            <v>0</v>
          </cell>
          <cell r="DL144">
            <v>0</v>
          </cell>
          <cell r="DM144">
            <v>0</v>
          </cell>
          <cell r="DN144" t="b">
            <v>0</v>
          </cell>
          <cell r="DO144" t="b">
            <v>0</v>
          </cell>
          <cell r="DP144" t="b">
            <v>0</v>
          </cell>
          <cell r="DQ144" t="b">
            <v>0</v>
          </cell>
          <cell r="DR144">
            <v>0</v>
          </cell>
          <cell r="DS144">
            <v>0</v>
          </cell>
          <cell r="DT144">
            <v>0</v>
          </cell>
          <cell r="DU144">
            <v>0</v>
          </cell>
          <cell r="DV144">
            <v>0</v>
          </cell>
          <cell r="DW144">
            <v>0</v>
          </cell>
          <cell r="DX144">
            <v>0</v>
          </cell>
          <cell r="DY144">
            <v>0</v>
          </cell>
          <cell r="DZ144">
            <v>0</v>
          </cell>
          <cell r="EA144">
            <v>0</v>
          </cell>
          <cell r="EB144">
            <v>0</v>
          </cell>
          <cell r="EC144">
            <v>0</v>
          </cell>
          <cell r="ED144">
            <v>0</v>
          </cell>
          <cell r="EE144">
            <v>0</v>
          </cell>
          <cell r="EF144">
            <v>0</v>
          </cell>
          <cell r="EG144">
            <v>0</v>
          </cell>
          <cell r="EH144">
            <v>0</v>
          </cell>
          <cell r="EI144">
            <v>0</v>
          </cell>
          <cell r="EJ144">
            <v>0</v>
          </cell>
          <cell r="EK144">
            <v>0</v>
          </cell>
          <cell r="EL144">
            <v>0</v>
          </cell>
          <cell r="EM144">
            <v>0</v>
          </cell>
          <cell r="EN144">
            <v>0</v>
          </cell>
          <cell r="EO144">
            <v>0</v>
          </cell>
          <cell r="EP144">
            <v>0</v>
          </cell>
          <cell r="EQ144">
            <v>0</v>
          </cell>
          <cell r="ER144">
            <v>0</v>
          </cell>
          <cell r="ES144" t="b">
            <v>0</v>
          </cell>
          <cell r="ET144">
            <v>0</v>
          </cell>
          <cell r="EU144">
            <v>0</v>
          </cell>
          <cell r="EV144">
            <v>0</v>
          </cell>
        </row>
        <row r="145">
          <cell r="A145">
            <v>191</v>
          </cell>
          <cell r="B145" t="str">
            <v>2680822020024</v>
          </cell>
          <cell r="C145" t="str">
            <v>ESTE</v>
          </cell>
          <cell r="D145" t="str">
            <v>BODEA MARCELA</v>
          </cell>
          <cell r="E145" t="str">
            <v>BODEA</v>
          </cell>
          <cell r="F145" t="str">
            <v>MARCELA</v>
          </cell>
          <cell r="G145" t="str">
            <v>inspector</v>
          </cell>
          <cell r="H145">
            <v>0</v>
          </cell>
          <cell r="I145">
            <v>2497467</v>
          </cell>
          <cell r="J145">
            <v>2497467</v>
          </cell>
          <cell r="K145">
            <v>1942474</v>
          </cell>
          <cell r="L145">
            <v>0</v>
          </cell>
          <cell r="M145">
            <v>0</v>
          </cell>
          <cell r="N145">
            <v>0</v>
          </cell>
          <cell r="O145">
            <v>0</v>
          </cell>
          <cell r="P145">
            <v>0</v>
          </cell>
          <cell r="Q145">
            <v>144</v>
          </cell>
          <cell r="R145">
            <v>112</v>
          </cell>
          <cell r="S145">
            <v>0</v>
          </cell>
          <cell r="T145">
            <v>0</v>
          </cell>
          <cell r="U145">
            <v>0</v>
          </cell>
          <cell r="V145">
            <v>0</v>
          </cell>
          <cell r="W145">
            <v>0</v>
          </cell>
          <cell r="X145">
            <v>0</v>
          </cell>
          <cell r="Y145">
            <v>0</v>
          </cell>
          <cell r="Z145">
            <v>15</v>
          </cell>
          <cell r="AA145">
            <v>291371</v>
          </cell>
          <cell r="AB145">
            <v>374620</v>
          </cell>
          <cell r="AC145">
            <v>0</v>
          </cell>
          <cell r="AD145">
            <v>0</v>
          </cell>
          <cell r="AE145">
            <v>0</v>
          </cell>
          <cell r="AF145">
            <v>15</v>
          </cell>
          <cell r="AG145">
            <v>291371</v>
          </cell>
          <cell r="AH145">
            <v>374620</v>
          </cell>
          <cell r="AI145">
            <v>32</v>
          </cell>
          <cell r="AJ145">
            <v>638242</v>
          </cell>
          <cell r="AK145">
            <v>0</v>
          </cell>
          <cell r="AL145">
            <v>2110836</v>
          </cell>
          <cell r="AM145">
            <v>0</v>
          </cell>
          <cell r="AN145">
            <v>0</v>
          </cell>
          <cell r="AO145" t="b">
            <v>0</v>
          </cell>
          <cell r="AP145">
            <v>0</v>
          </cell>
          <cell r="AQ145">
            <v>0</v>
          </cell>
          <cell r="AR145">
            <v>3500000</v>
          </cell>
          <cell r="AS145">
            <v>0</v>
          </cell>
          <cell r="AT145">
            <v>0</v>
          </cell>
          <cell r="AU145">
            <v>162335</v>
          </cell>
          <cell r="AV145">
            <v>24975</v>
          </cell>
          <cell r="AW145">
            <v>8774294</v>
          </cell>
          <cell r="AX145">
            <v>614201</v>
          </cell>
          <cell r="AY145">
            <v>0</v>
          </cell>
          <cell r="AZ145">
            <v>138900</v>
          </cell>
          <cell r="BA145">
            <v>7833883</v>
          </cell>
          <cell r="BB145">
            <v>926000</v>
          </cell>
          <cell r="BC145">
            <v>1.35</v>
          </cell>
          <cell r="BD145">
            <v>324100</v>
          </cell>
          <cell r="BE145">
            <v>1250100</v>
          </cell>
          <cell r="BF145">
            <v>6583783</v>
          </cell>
          <cell r="BG145">
            <v>1854453</v>
          </cell>
          <cell r="BH145">
            <v>6118330</v>
          </cell>
          <cell r="BI145">
            <v>0</v>
          </cell>
          <cell r="BJ145">
            <v>0</v>
          </cell>
          <cell r="BK145">
            <v>350000</v>
          </cell>
          <cell r="BL145">
            <v>0</v>
          </cell>
          <cell r="BM145">
            <v>5743355</v>
          </cell>
          <cell r="BN145" t="b">
            <v>1</v>
          </cell>
          <cell r="BO145">
            <v>24975</v>
          </cell>
          <cell r="BP145">
            <v>0</v>
          </cell>
          <cell r="BQ145">
            <v>0</v>
          </cell>
          <cell r="BR145">
            <v>0</v>
          </cell>
          <cell r="BS145">
            <v>0</v>
          </cell>
          <cell r="BT145">
            <v>0</v>
          </cell>
          <cell r="BU145">
            <v>0</v>
          </cell>
          <cell r="BV145">
            <v>0</v>
          </cell>
          <cell r="BW145">
            <v>0</v>
          </cell>
          <cell r="BX145">
            <v>0</v>
          </cell>
          <cell r="BY145">
            <v>0</v>
          </cell>
          <cell r="BZ145">
            <v>0</v>
          </cell>
          <cell r="CA145">
            <v>0</v>
          </cell>
          <cell r="CB145">
            <v>0</v>
          </cell>
          <cell r="CC145">
            <v>0</v>
          </cell>
          <cell r="CD145">
            <v>0</v>
          </cell>
          <cell r="CF145">
            <v>0</v>
          </cell>
          <cell r="CG145">
            <v>0</v>
          </cell>
          <cell r="CH145" t="str">
            <v>DECEMBRIE</v>
          </cell>
          <cell r="CI145" t="str">
            <v>IA</v>
          </cell>
          <cell r="CJ145">
            <v>0</v>
          </cell>
          <cell r="CK145" t="b">
            <v>0</v>
          </cell>
          <cell r="CL145">
            <v>0</v>
          </cell>
          <cell r="CM145">
            <v>0</v>
          </cell>
          <cell r="CN145">
            <v>0</v>
          </cell>
          <cell r="CO145">
            <v>0</v>
          </cell>
          <cell r="CP145" t="str">
            <v>N</v>
          </cell>
          <cell r="CQ145" t="str">
            <v>N</v>
          </cell>
          <cell r="CR145" t="b">
            <v>0</v>
          </cell>
          <cell r="CS145">
            <v>0</v>
          </cell>
          <cell r="CT145">
            <v>0</v>
          </cell>
          <cell r="CU145">
            <v>0</v>
          </cell>
          <cell r="CV145">
            <v>0</v>
          </cell>
          <cell r="CW145">
            <v>0</v>
          </cell>
          <cell r="CX145">
            <v>0</v>
          </cell>
          <cell r="CY145">
            <v>0</v>
          </cell>
          <cell r="CZ145">
            <v>0</v>
          </cell>
          <cell r="DA145">
            <v>0</v>
          </cell>
          <cell r="DB145">
            <v>0</v>
          </cell>
          <cell r="DC145">
            <v>0</v>
          </cell>
          <cell r="DD145">
            <v>0</v>
          </cell>
          <cell r="DE145">
            <v>0</v>
          </cell>
          <cell r="DF145">
            <v>0</v>
          </cell>
          <cell r="DG145">
            <v>0</v>
          </cell>
          <cell r="DH145">
            <v>0</v>
          </cell>
          <cell r="DI145">
            <v>0</v>
          </cell>
          <cell r="DJ145">
            <v>0</v>
          </cell>
          <cell r="DK145">
            <v>0</v>
          </cell>
          <cell r="DL145">
            <v>0</v>
          </cell>
          <cell r="DM145">
            <v>0</v>
          </cell>
          <cell r="DN145" t="b">
            <v>0</v>
          </cell>
          <cell r="DO145" t="b">
            <v>0</v>
          </cell>
          <cell r="DP145" t="b">
            <v>0</v>
          </cell>
          <cell r="DQ145" t="b">
            <v>0</v>
          </cell>
          <cell r="DR145">
            <v>0</v>
          </cell>
          <cell r="DS145">
            <v>0</v>
          </cell>
          <cell r="DT145">
            <v>0</v>
          </cell>
          <cell r="DU145">
            <v>0</v>
          </cell>
          <cell r="DV145">
            <v>0</v>
          </cell>
          <cell r="DW145">
            <v>0</v>
          </cell>
          <cell r="DX145">
            <v>0</v>
          </cell>
          <cell r="DY145">
            <v>0</v>
          </cell>
          <cell r="DZ145">
            <v>0</v>
          </cell>
          <cell r="EA145">
            <v>0</v>
          </cell>
          <cell r="EB145">
            <v>0</v>
          </cell>
          <cell r="EC145">
            <v>0</v>
          </cell>
          <cell r="ED145">
            <v>0</v>
          </cell>
          <cell r="EE145">
            <v>0</v>
          </cell>
          <cell r="EF145">
            <v>0</v>
          </cell>
          <cell r="EG145">
            <v>0</v>
          </cell>
          <cell r="EH145">
            <v>0</v>
          </cell>
          <cell r="EI145">
            <v>0</v>
          </cell>
          <cell r="EJ145">
            <v>0</v>
          </cell>
          <cell r="EK145">
            <v>0</v>
          </cell>
          <cell r="EL145">
            <v>0</v>
          </cell>
          <cell r="EM145">
            <v>0</v>
          </cell>
          <cell r="EN145">
            <v>0</v>
          </cell>
          <cell r="EO145">
            <v>0</v>
          </cell>
          <cell r="EP145">
            <v>0</v>
          </cell>
          <cell r="EQ145">
            <v>0</v>
          </cell>
          <cell r="ER145">
            <v>0</v>
          </cell>
          <cell r="ES145" t="b">
            <v>0</v>
          </cell>
          <cell r="ET145">
            <v>0</v>
          </cell>
          <cell r="EU145">
            <v>0</v>
          </cell>
          <cell r="EV145">
            <v>0</v>
          </cell>
        </row>
        <row r="146">
          <cell r="A146">
            <v>203</v>
          </cell>
          <cell r="B146" t="str">
            <v>2700203020017</v>
          </cell>
          <cell r="C146" t="str">
            <v>ESTE</v>
          </cell>
          <cell r="D146" t="str">
            <v>BAIGHER EUGENIA-DANIELA</v>
          </cell>
          <cell r="E146" t="str">
            <v>BAIGHER</v>
          </cell>
          <cell r="F146" t="str">
            <v>EUGENIA-DANIELA</v>
          </cell>
          <cell r="G146" t="str">
            <v>inspector spec.</v>
          </cell>
          <cell r="H146">
            <v>0</v>
          </cell>
          <cell r="I146">
            <v>3905000</v>
          </cell>
          <cell r="J146">
            <v>3905000</v>
          </cell>
          <cell r="K146">
            <v>3905000</v>
          </cell>
          <cell r="L146">
            <v>0</v>
          </cell>
          <cell r="M146">
            <v>0</v>
          </cell>
          <cell r="N146">
            <v>0</v>
          </cell>
          <cell r="O146">
            <v>0</v>
          </cell>
          <cell r="P146">
            <v>0</v>
          </cell>
          <cell r="Q146">
            <v>144</v>
          </cell>
          <cell r="R146">
            <v>144</v>
          </cell>
          <cell r="S146">
            <v>0</v>
          </cell>
          <cell r="T146">
            <v>0</v>
          </cell>
          <cell r="U146">
            <v>0</v>
          </cell>
          <cell r="V146">
            <v>0</v>
          </cell>
          <cell r="W146">
            <v>0</v>
          </cell>
          <cell r="X146">
            <v>0</v>
          </cell>
          <cell r="Y146">
            <v>0</v>
          </cell>
          <cell r="Z146">
            <v>5</v>
          </cell>
          <cell r="AA146">
            <v>195250</v>
          </cell>
          <cell r="AB146">
            <v>195250</v>
          </cell>
          <cell r="AC146">
            <v>0</v>
          </cell>
          <cell r="AD146">
            <v>0</v>
          </cell>
          <cell r="AE146">
            <v>0</v>
          </cell>
          <cell r="AF146">
            <v>15</v>
          </cell>
          <cell r="AG146">
            <v>585750</v>
          </cell>
          <cell r="AH146">
            <v>585750</v>
          </cell>
          <cell r="AI146">
            <v>0</v>
          </cell>
          <cell r="AJ146">
            <v>0</v>
          </cell>
          <cell r="AK146">
            <v>0</v>
          </cell>
          <cell r="AL146">
            <v>3260945</v>
          </cell>
          <cell r="AM146">
            <v>0</v>
          </cell>
          <cell r="AN146">
            <v>0</v>
          </cell>
          <cell r="AO146" t="b">
            <v>0</v>
          </cell>
          <cell r="AP146">
            <v>0</v>
          </cell>
          <cell r="AQ146">
            <v>0</v>
          </cell>
          <cell r="AR146">
            <v>3500000</v>
          </cell>
          <cell r="AS146">
            <v>0</v>
          </cell>
          <cell r="AT146">
            <v>0</v>
          </cell>
          <cell r="AU146">
            <v>234300</v>
          </cell>
          <cell r="AV146">
            <v>39050</v>
          </cell>
          <cell r="AW146">
            <v>11446945</v>
          </cell>
          <cell r="AX146">
            <v>801286</v>
          </cell>
          <cell r="AY146">
            <v>0</v>
          </cell>
          <cell r="AZ146">
            <v>138900</v>
          </cell>
          <cell r="BA146">
            <v>10233409</v>
          </cell>
          <cell r="BB146">
            <v>926000</v>
          </cell>
          <cell r="BC146">
            <v>1</v>
          </cell>
          <cell r="BD146">
            <v>0</v>
          </cell>
          <cell r="BE146">
            <v>926000</v>
          </cell>
          <cell r="BF146">
            <v>9307409</v>
          </cell>
          <cell r="BG146">
            <v>2943904</v>
          </cell>
          <cell r="BH146">
            <v>7428405</v>
          </cell>
          <cell r="BI146">
            <v>0</v>
          </cell>
          <cell r="BJ146">
            <v>0</v>
          </cell>
          <cell r="BK146">
            <v>395674</v>
          </cell>
          <cell r="BL146">
            <v>0</v>
          </cell>
          <cell r="BM146">
            <v>6993681</v>
          </cell>
          <cell r="BN146" t="b">
            <v>1</v>
          </cell>
          <cell r="BO146">
            <v>39050</v>
          </cell>
          <cell r="BP146">
            <v>0</v>
          </cell>
          <cell r="BQ146">
            <v>0</v>
          </cell>
          <cell r="BR146">
            <v>0</v>
          </cell>
          <cell r="BS146">
            <v>0</v>
          </cell>
          <cell r="BT146">
            <v>0</v>
          </cell>
          <cell r="BU146">
            <v>0</v>
          </cell>
          <cell r="BV146">
            <v>0</v>
          </cell>
          <cell r="BW146">
            <v>0</v>
          </cell>
          <cell r="BX146">
            <v>0</v>
          </cell>
          <cell r="BY146">
            <v>0</v>
          </cell>
          <cell r="BZ146">
            <v>0</v>
          </cell>
          <cell r="CA146">
            <v>0</v>
          </cell>
          <cell r="CB146">
            <v>0</v>
          </cell>
          <cell r="CC146">
            <v>0</v>
          </cell>
          <cell r="CD146">
            <v>0</v>
          </cell>
          <cell r="CF146">
            <v>0</v>
          </cell>
          <cell r="CG146">
            <v>0</v>
          </cell>
          <cell r="CH146" t="str">
            <v>DECEMBRIE</v>
          </cell>
          <cell r="CI146" t="str">
            <v>IA</v>
          </cell>
          <cell r="CJ146">
            <v>0</v>
          </cell>
          <cell r="CK146" t="b">
            <v>0</v>
          </cell>
          <cell r="CL146">
            <v>0</v>
          </cell>
          <cell r="CM146">
            <v>0</v>
          </cell>
          <cell r="CN146">
            <v>0</v>
          </cell>
          <cell r="CO146">
            <v>0</v>
          </cell>
          <cell r="CP146" t="str">
            <v>N</v>
          </cell>
          <cell r="CQ146" t="str">
            <v>N</v>
          </cell>
          <cell r="CR146" t="b">
            <v>0</v>
          </cell>
          <cell r="CS146">
            <v>0</v>
          </cell>
          <cell r="CT146">
            <v>0</v>
          </cell>
          <cell r="CU146">
            <v>0</v>
          </cell>
          <cell r="CV146">
            <v>0</v>
          </cell>
          <cell r="CW146">
            <v>0</v>
          </cell>
          <cell r="CX146">
            <v>0</v>
          </cell>
          <cell r="CY146">
            <v>0</v>
          </cell>
          <cell r="CZ146">
            <v>0</v>
          </cell>
          <cell r="DA146">
            <v>0</v>
          </cell>
          <cell r="DB146">
            <v>0</v>
          </cell>
          <cell r="DC146">
            <v>0</v>
          </cell>
          <cell r="DD146">
            <v>0</v>
          </cell>
          <cell r="DE146">
            <v>0</v>
          </cell>
          <cell r="DF146">
            <v>0</v>
          </cell>
          <cell r="DG146">
            <v>0</v>
          </cell>
          <cell r="DH146">
            <v>0</v>
          </cell>
          <cell r="DI146">
            <v>0</v>
          </cell>
          <cell r="DJ146">
            <v>0</v>
          </cell>
          <cell r="DK146">
            <v>0</v>
          </cell>
          <cell r="DL146">
            <v>0</v>
          </cell>
          <cell r="DM146">
            <v>0</v>
          </cell>
          <cell r="DN146" t="b">
            <v>0</v>
          </cell>
          <cell r="DO146" t="b">
            <v>0</v>
          </cell>
          <cell r="DP146" t="b">
            <v>0</v>
          </cell>
          <cell r="DQ146" t="b">
            <v>0</v>
          </cell>
          <cell r="DR146">
            <v>0</v>
          </cell>
          <cell r="DS146">
            <v>0</v>
          </cell>
          <cell r="DT146">
            <v>0</v>
          </cell>
          <cell r="DU146">
            <v>0</v>
          </cell>
          <cell r="DV146">
            <v>0</v>
          </cell>
          <cell r="DW146">
            <v>0</v>
          </cell>
          <cell r="DX146">
            <v>0</v>
          </cell>
          <cell r="DY146">
            <v>0</v>
          </cell>
          <cell r="DZ146">
            <v>0</v>
          </cell>
          <cell r="EA146">
            <v>0</v>
          </cell>
          <cell r="EB146">
            <v>0</v>
          </cell>
          <cell r="EC146">
            <v>0</v>
          </cell>
          <cell r="ED146">
            <v>0</v>
          </cell>
          <cell r="EE146">
            <v>0</v>
          </cell>
          <cell r="EF146">
            <v>0</v>
          </cell>
          <cell r="EG146">
            <v>0</v>
          </cell>
          <cell r="EH146">
            <v>0</v>
          </cell>
          <cell r="EI146">
            <v>0</v>
          </cell>
          <cell r="EJ146">
            <v>0</v>
          </cell>
          <cell r="EK146">
            <v>0</v>
          </cell>
          <cell r="EL146">
            <v>0</v>
          </cell>
          <cell r="EM146">
            <v>0</v>
          </cell>
          <cell r="EN146">
            <v>0</v>
          </cell>
          <cell r="EO146">
            <v>0</v>
          </cell>
          <cell r="EP146">
            <v>0</v>
          </cell>
          <cell r="EQ146">
            <v>0</v>
          </cell>
          <cell r="ER146">
            <v>0</v>
          </cell>
          <cell r="ES146" t="b">
            <v>0</v>
          </cell>
          <cell r="ET146">
            <v>0</v>
          </cell>
          <cell r="EU146">
            <v>0</v>
          </cell>
          <cell r="EV146">
            <v>0</v>
          </cell>
        </row>
        <row r="147">
          <cell r="A147">
            <v>204</v>
          </cell>
          <cell r="B147" t="str">
            <v>2720409020017</v>
          </cell>
          <cell r="C147" t="str">
            <v>ESTE</v>
          </cell>
          <cell r="D147" t="str">
            <v>TULCAN MIHAELA</v>
          </cell>
          <cell r="E147" t="str">
            <v>TULCAN</v>
          </cell>
          <cell r="F147" t="str">
            <v>MIHAELA</v>
          </cell>
          <cell r="G147" t="str">
            <v>inspector spec.</v>
          </cell>
          <cell r="H147">
            <v>0</v>
          </cell>
          <cell r="I147">
            <v>3905000</v>
          </cell>
          <cell r="J147">
            <v>5056975</v>
          </cell>
          <cell r="K147">
            <v>5056975</v>
          </cell>
          <cell r="L147">
            <v>1151975</v>
          </cell>
          <cell r="M147">
            <v>1151975</v>
          </cell>
          <cell r="N147">
            <v>0</v>
          </cell>
          <cell r="O147">
            <v>0</v>
          </cell>
          <cell r="P147">
            <v>0</v>
          </cell>
          <cell r="Q147">
            <v>144</v>
          </cell>
          <cell r="R147">
            <v>144</v>
          </cell>
          <cell r="S147">
            <v>0</v>
          </cell>
          <cell r="T147">
            <v>0</v>
          </cell>
          <cell r="U147">
            <v>0</v>
          </cell>
          <cell r="V147">
            <v>0</v>
          </cell>
          <cell r="W147">
            <v>0</v>
          </cell>
          <cell r="X147">
            <v>0</v>
          </cell>
          <cell r="Y147">
            <v>0</v>
          </cell>
          <cell r="Z147">
            <v>5</v>
          </cell>
          <cell r="AA147">
            <v>252849</v>
          </cell>
          <cell r="AB147">
            <v>252849</v>
          </cell>
          <cell r="AC147">
            <v>0</v>
          </cell>
          <cell r="AD147">
            <v>0</v>
          </cell>
          <cell r="AE147">
            <v>0</v>
          </cell>
          <cell r="AF147">
            <v>15</v>
          </cell>
          <cell r="AG147">
            <v>758546</v>
          </cell>
          <cell r="AH147">
            <v>758546</v>
          </cell>
          <cell r="AI147">
            <v>0</v>
          </cell>
          <cell r="AJ147">
            <v>0</v>
          </cell>
          <cell r="AK147">
            <v>0</v>
          </cell>
          <cell r="AL147">
            <v>3477914</v>
          </cell>
          <cell r="AM147">
            <v>0</v>
          </cell>
          <cell r="AN147">
            <v>0</v>
          </cell>
          <cell r="AO147" t="b">
            <v>0</v>
          </cell>
          <cell r="AP147">
            <v>0</v>
          </cell>
          <cell r="AQ147">
            <v>0</v>
          </cell>
          <cell r="AR147">
            <v>3500000</v>
          </cell>
          <cell r="AS147">
            <v>0</v>
          </cell>
          <cell r="AT147">
            <v>0</v>
          </cell>
          <cell r="AU147">
            <v>303418</v>
          </cell>
          <cell r="AV147">
            <v>50570</v>
          </cell>
          <cell r="AW147">
            <v>13046284</v>
          </cell>
          <cell r="AX147">
            <v>913240</v>
          </cell>
          <cell r="AY147">
            <v>0</v>
          </cell>
          <cell r="AZ147">
            <v>138900</v>
          </cell>
          <cell r="BA147">
            <v>11640156</v>
          </cell>
          <cell r="BB147">
            <v>926000</v>
          </cell>
          <cell r="BC147">
            <v>1</v>
          </cell>
          <cell r="BD147">
            <v>0</v>
          </cell>
          <cell r="BE147">
            <v>926000</v>
          </cell>
          <cell r="BF147">
            <v>10714156</v>
          </cell>
          <cell r="BG147">
            <v>3506602</v>
          </cell>
          <cell r="BH147">
            <v>8272454</v>
          </cell>
          <cell r="BI147">
            <v>0</v>
          </cell>
          <cell r="BJ147">
            <v>0</v>
          </cell>
          <cell r="BK147">
            <v>0</v>
          </cell>
          <cell r="BL147">
            <v>0</v>
          </cell>
          <cell r="BM147">
            <v>8233404</v>
          </cell>
          <cell r="BN147" t="b">
            <v>1</v>
          </cell>
          <cell r="BO147">
            <v>39050</v>
          </cell>
          <cell r="BP147">
            <v>0</v>
          </cell>
          <cell r="BQ147">
            <v>0</v>
          </cell>
          <cell r="BR147">
            <v>0</v>
          </cell>
          <cell r="BS147">
            <v>0</v>
          </cell>
          <cell r="BT147">
            <v>0</v>
          </cell>
          <cell r="BU147">
            <v>0</v>
          </cell>
          <cell r="BV147">
            <v>0</v>
          </cell>
          <cell r="BW147">
            <v>0</v>
          </cell>
          <cell r="BX147">
            <v>0</v>
          </cell>
          <cell r="BY147">
            <v>0</v>
          </cell>
          <cell r="BZ147">
            <v>0</v>
          </cell>
          <cell r="CA147">
            <v>0</v>
          </cell>
          <cell r="CB147">
            <v>0</v>
          </cell>
          <cell r="CC147">
            <v>0</v>
          </cell>
          <cell r="CD147">
            <v>0</v>
          </cell>
          <cell r="CF147">
            <v>0</v>
          </cell>
          <cell r="CG147">
            <v>0</v>
          </cell>
          <cell r="CH147" t="str">
            <v>DECEMBRIE</v>
          </cell>
          <cell r="CI147" t="str">
            <v>IA</v>
          </cell>
          <cell r="CJ147">
            <v>0</v>
          </cell>
          <cell r="CK147" t="b">
            <v>0</v>
          </cell>
          <cell r="CL147">
            <v>0</v>
          </cell>
          <cell r="CM147">
            <v>0</v>
          </cell>
          <cell r="CN147">
            <v>0</v>
          </cell>
          <cell r="CO147">
            <v>0</v>
          </cell>
          <cell r="CP147" t="str">
            <v>N</v>
          </cell>
          <cell r="CQ147" t="str">
            <v>N</v>
          </cell>
          <cell r="CR147" t="b">
            <v>0</v>
          </cell>
          <cell r="CS147">
            <v>0</v>
          </cell>
          <cell r="CT147">
            <v>0</v>
          </cell>
          <cell r="CU147">
            <v>0</v>
          </cell>
          <cell r="CV147">
            <v>0</v>
          </cell>
          <cell r="CW147">
            <v>0</v>
          </cell>
          <cell r="CX147">
            <v>0</v>
          </cell>
          <cell r="CY147">
            <v>0</v>
          </cell>
          <cell r="CZ147">
            <v>0</v>
          </cell>
          <cell r="DA147">
            <v>0</v>
          </cell>
          <cell r="DB147">
            <v>0</v>
          </cell>
          <cell r="DC147">
            <v>0</v>
          </cell>
          <cell r="DD147">
            <v>0</v>
          </cell>
          <cell r="DE147">
            <v>0</v>
          </cell>
          <cell r="DF147">
            <v>0</v>
          </cell>
          <cell r="DG147">
            <v>0</v>
          </cell>
          <cell r="DH147">
            <v>0</v>
          </cell>
          <cell r="DI147">
            <v>0</v>
          </cell>
          <cell r="DJ147">
            <v>0</v>
          </cell>
          <cell r="DK147">
            <v>0</v>
          </cell>
          <cell r="DL147">
            <v>0</v>
          </cell>
          <cell r="DM147">
            <v>0</v>
          </cell>
          <cell r="DN147" t="b">
            <v>0</v>
          </cell>
          <cell r="DO147" t="b">
            <v>0</v>
          </cell>
          <cell r="DP147" t="b">
            <v>0</v>
          </cell>
          <cell r="DQ147" t="b">
            <v>0</v>
          </cell>
          <cell r="DR147">
            <v>0</v>
          </cell>
          <cell r="DS147">
            <v>0</v>
          </cell>
          <cell r="DT147">
            <v>0</v>
          </cell>
          <cell r="DU147">
            <v>0</v>
          </cell>
          <cell r="DV147">
            <v>0</v>
          </cell>
          <cell r="DW147">
            <v>0</v>
          </cell>
          <cell r="DX147">
            <v>0</v>
          </cell>
          <cell r="DY147">
            <v>0</v>
          </cell>
          <cell r="DZ147">
            <v>0</v>
          </cell>
          <cell r="EA147">
            <v>0</v>
          </cell>
          <cell r="EB147">
            <v>0</v>
          </cell>
          <cell r="EC147">
            <v>0</v>
          </cell>
          <cell r="ED147">
            <v>0</v>
          </cell>
          <cell r="EE147">
            <v>0</v>
          </cell>
          <cell r="EF147">
            <v>0</v>
          </cell>
          <cell r="EG147">
            <v>0</v>
          </cell>
          <cell r="EH147">
            <v>0</v>
          </cell>
          <cell r="EI147">
            <v>0</v>
          </cell>
          <cell r="EJ147">
            <v>0</v>
          </cell>
          <cell r="EK147">
            <v>0</v>
          </cell>
          <cell r="EL147">
            <v>0</v>
          </cell>
          <cell r="EM147">
            <v>0</v>
          </cell>
          <cell r="EN147">
            <v>0</v>
          </cell>
          <cell r="EO147">
            <v>0</v>
          </cell>
          <cell r="EP147">
            <v>0</v>
          </cell>
          <cell r="EQ147">
            <v>0</v>
          </cell>
          <cell r="ER147">
            <v>0</v>
          </cell>
          <cell r="ES147" t="b">
            <v>0</v>
          </cell>
          <cell r="ET147">
            <v>0</v>
          </cell>
          <cell r="EU147">
            <v>0</v>
          </cell>
          <cell r="EV147">
            <v>0</v>
          </cell>
        </row>
        <row r="148">
          <cell r="A148">
            <v>205</v>
          </cell>
          <cell r="B148" t="str">
            <v>1500927020036</v>
          </cell>
          <cell r="C148" t="str">
            <v>ESTE</v>
          </cell>
          <cell r="D148" t="str">
            <v>ONITA EUGEN-SILVIUS</v>
          </cell>
          <cell r="E148" t="str">
            <v>ONITA</v>
          </cell>
          <cell r="F148" t="str">
            <v>EUGEN-SILVIUS</v>
          </cell>
          <cell r="G148" t="str">
            <v>inspector</v>
          </cell>
          <cell r="H148">
            <v>0</v>
          </cell>
          <cell r="I148">
            <v>2497467</v>
          </cell>
          <cell r="J148">
            <v>2497467</v>
          </cell>
          <cell r="K148">
            <v>2497467</v>
          </cell>
          <cell r="L148">
            <v>0</v>
          </cell>
          <cell r="M148">
            <v>0</v>
          </cell>
          <cell r="N148">
            <v>0</v>
          </cell>
          <cell r="O148">
            <v>0</v>
          </cell>
          <cell r="P148">
            <v>0</v>
          </cell>
          <cell r="Q148">
            <v>144</v>
          </cell>
          <cell r="R148">
            <v>144</v>
          </cell>
          <cell r="S148">
            <v>0</v>
          </cell>
          <cell r="T148">
            <v>0</v>
          </cell>
          <cell r="U148">
            <v>0</v>
          </cell>
          <cell r="V148">
            <v>0</v>
          </cell>
          <cell r="W148">
            <v>0</v>
          </cell>
          <cell r="X148">
            <v>0</v>
          </cell>
          <cell r="Y148">
            <v>0</v>
          </cell>
          <cell r="Z148">
            <v>25</v>
          </cell>
          <cell r="AA148">
            <v>624367</v>
          </cell>
          <cell r="AB148">
            <v>624367</v>
          </cell>
          <cell r="AC148">
            <v>10</v>
          </cell>
          <cell r="AD148">
            <v>249747</v>
          </cell>
          <cell r="AE148">
            <v>249747</v>
          </cell>
          <cell r="AF148">
            <v>0</v>
          </cell>
          <cell r="AG148">
            <v>0</v>
          </cell>
          <cell r="AH148">
            <v>0</v>
          </cell>
          <cell r="AI148">
            <v>0</v>
          </cell>
          <cell r="AJ148">
            <v>0</v>
          </cell>
          <cell r="AK148">
            <v>0</v>
          </cell>
          <cell r="AL148">
            <v>2110836</v>
          </cell>
          <cell r="AM148">
            <v>0</v>
          </cell>
          <cell r="AN148">
            <v>0</v>
          </cell>
          <cell r="AO148" t="b">
            <v>0</v>
          </cell>
          <cell r="AP148">
            <v>0</v>
          </cell>
          <cell r="AQ148">
            <v>0</v>
          </cell>
          <cell r="AR148">
            <v>3500000</v>
          </cell>
          <cell r="AS148">
            <v>0</v>
          </cell>
          <cell r="AT148">
            <v>0</v>
          </cell>
          <cell r="AU148">
            <v>168579</v>
          </cell>
          <cell r="AV148">
            <v>24975</v>
          </cell>
          <cell r="AW148">
            <v>8982417</v>
          </cell>
          <cell r="AX148">
            <v>628769</v>
          </cell>
          <cell r="AY148">
            <v>0</v>
          </cell>
          <cell r="AZ148">
            <v>138900</v>
          </cell>
          <cell r="BA148">
            <v>8021194</v>
          </cell>
          <cell r="BB148">
            <v>926000</v>
          </cell>
          <cell r="BC148">
            <v>1</v>
          </cell>
          <cell r="BD148">
            <v>0</v>
          </cell>
          <cell r="BE148">
            <v>926000</v>
          </cell>
          <cell r="BF148">
            <v>7095194</v>
          </cell>
          <cell r="BG148">
            <v>2059018</v>
          </cell>
          <cell r="BH148">
            <v>6101076</v>
          </cell>
          <cell r="BI148">
            <v>0</v>
          </cell>
          <cell r="BJ148">
            <v>0</v>
          </cell>
          <cell r="BK148">
            <v>0</v>
          </cell>
          <cell r="BL148">
            <v>0</v>
          </cell>
          <cell r="BM148">
            <v>6076101</v>
          </cell>
          <cell r="BN148" t="b">
            <v>1</v>
          </cell>
          <cell r="BO148">
            <v>24975</v>
          </cell>
          <cell r="BP148">
            <v>0</v>
          </cell>
          <cell r="BQ148">
            <v>0</v>
          </cell>
          <cell r="BR148">
            <v>0</v>
          </cell>
          <cell r="BS148">
            <v>0</v>
          </cell>
          <cell r="BT148">
            <v>0</v>
          </cell>
          <cell r="BU148">
            <v>0</v>
          </cell>
          <cell r="BV148">
            <v>0</v>
          </cell>
          <cell r="BW148">
            <v>0</v>
          </cell>
          <cell r="BX148">
            <v>0</v>
          </cell>
          <cell r="BY148">
            <v>0</v>
          </cell>
          <cell r="BZ148">
            <v>0</v>
          </cell>
          <cell r="CA148">
            <v>0</v>
          </cell>
          <cell r="CB148">
            <v>0</v>
          </cell>
          <cell r="CC148">
            <v>0</v>
          </cell>
          <cell r="CD148">
            <v>0</v>
          </cell>
          <cell r="CF148">
            <v>0</v>
          </cell>
          <cell r="CG148">
            <v>0</v>
          </cell>
          <cell r="CH148" t="str">
            <v>DECEMBRIE</v>
          </cell>
          <cell r="CI148" t="str">
            <v>IA</v>
          </cell>
          <cell r="CJ148">
            <v>0</v>
          </cell>
          <cell r="CK148" t="b">
            <v>0</v>
          </cell>
          <cell r="CL148">
            <v>0</v>
          </cell>
          <cell r="CM148">
            <v>0</v>
          </cell>
          <cell r="CN148">
            <v>0</v>
          </cell>
          <cell r="CO148">
            <v>0</v>
          </cell>
          <cell r="CP148" t="str">
            <v>N</v>
          </cell>
          <cell r="CQ148" t="str">
            <v>N</v>
          </cell>
          <cell r="CR148" t="b">
            <v>0</v>
          </cell>
          <cell r="CS148">
            <v>0</v>
          </cell>
          <cell r="CT148">
            <v>0</v>
          </cell>
          <cell r="CU148">
            <v>0</v>
          </cell>
          <cell r="CV148">
            <v>0</v>
          </cell>
          <cell r="CW148">
            <v>0</v>
          </cell>
          <cell r="CX148">
            <v>0</v>
          </cell>
          <cell r="CY148">
            <v>0</v>
          </cell>
          <cell r="CZ148">
            <v>0</v>
          </cell>
          <cell r="DA148">
            <v>0</v>
          </cell>
          <cell r="DB148">
            <v>0</v>
          </cell>
          <cell r="DC148">
            <v>0</v>
          </cell>
          <cell r="DD148">
            <v>0</v>
          </cell>
          <cell r="DE148">
            <v>0</v>
          </cell>
          <cell r="DF148">
            <v>0</v>
          </cell>
          <cell r="DG148">
            <v>0</v>
          </cell>
          <cell r="DH148">
            <v>0</v>
          </cell>
          <cell r="DI148">
            <v>0</v>
          </cell>
          <cell r="DJ148">
            <v>0</v>
          </cell>
          <cell r="DK148">
            <v>0</v>
          </cell>
          <cell r="DL148">
            <v>0</v>
          </cell>
          <cell r="DM148">
            <v>0</v>
          </cell>
          <cell r="DN148" t="b">
            <v>0</v>
          </cell>
          <cell r="DO148" t="b">
            <v>0</v>
          </cell>
          <cell r="DP148" t="b">
            <v>0</v>
          </cell>
          <cell r="DQ148" t="b">
            <v>0</v>
          </cell>
          <cell r="DR148">
            <v>0</v>
          </cell>
          <cell r="DS148">
            <v>0</v>
          </cell>
          <cell r="DT148">
            <v>0</v>
          </cell>
          <cell r="DU148">
            <v>0</v>
          </cell>
          <cell r="DV148">
            <v>0</v>
          </cell>
          <cell r="DW148">
            <v>0</v>
          </cell>
          <cell r="DX148">
            <v>0</v>
          </cell>
          <cell r="DY148">
            <v>0</v>
          </cell>
          <cell r="DZ148">
            <v>0</v>
          </cell>
          <cell r="EA148">
            <v>0</v>
          </cell>
          <cell r="EB148">
            <v>0</v>
          </cell>
          <cell r="EC148">
            <v>0</v>
          </cell>
          <cell r="ED148">
            <v>0</v>
          </cell>
          <cell r="EE148">
            <v>0</v>
          </cell>
          <cell r="EF148">
            <v>0</v>
          </cell>
          <cell r="EG148">
            <v>0</v>
          </cell>
          <cell r="EH148">
            <v>0</v>
          </cell>
          <cell r="EI148">
            <v>0</v>
          </cell>
          <cell r="EJ148">
            <v>0</v>
          </cell>
          <cell r="EK148">
            <v>0</v>
          </cell>
          <cell r="EL148">
            <v>0</v>
          </cell>
          <cell r="EM148">
            <v>0</v>
          </cell>
          <cell r="EN148">
            <v>0</v>
          </cell>
          <cell r="EO148">
            <v>0</v>
          </cell>
          <cell r="EP148">
            <v>0</v>
          </cell>
          <cell r="EQ148">
            <v>0</v>
          </cell>
          <cell r="ER148">
            <v>0</v>
          </cell>
          <cell r="ES148" t="b">
            <v>0</v>
          </cell>
          <cell r="ET148">
            <v>0</v>
          </cell>
          <cell r="EU148">
            <v>0</v>
          </cell>
          <cell r="EV148">
            <v>0</v>
          </cell>
        </row>
        <row r="149">
          <cell r="A149">
            <v>188</v>
          </cell>
          <cell r="B149" t="str">
            <v>2770306020040</v>
          </cell>
          <cell r="C149" t="str">
            <v>ESTE</v>
          </cell>
          <cell r="D149" t="str">
            <v>SIMINA ADRIANA</v>
          </cell>
          <cell r="E149" t="str">
            <v>SIMINA</v>
          </cell>
          <cell r="F149" t="str">
            <v>ADRIANA</v>
          </cell>
          <cell r="G149" t="str">
            <v>inspector</v>
          </cell>
          <cell r="H149">
            <v>0</v>
          </cell>
          <cell r="I149">
            <v>2547000</v>
          </cell>
          <cell r="J149">
            <v>2547000</v>
          </cell>
          <cell r="K149">
            <v>1698000</v>
          </cell>
          <cell r="L149">
            <v>0</v>
          </cell>
          <cell r="M149">
            <v>0</v>
          </cell>
          <cell r="N149">
            <v>0</v>
          </cell>
          <cell r="O149">
            <v>0</v>
          </cell>
          <cell r="P149">
            <v>0</v>
          </cell>
          <cell r="Q149">
            <v>144</v>
          </cell>
          <cell r="R149">
            <v>96</v>
          </cell>
          <cell r="S149">
            <v>0</v>
          </cell>
          <cell r="T149">
            <v>0</v>
          </cell>
          <cell r="U149">
            <v>0</v>
          </cell>
          <cell r="V149">
            <v>0</v>
          </cell>
          <cell r="W149">
            <v>0</v>
          </cell>
          <cell r="X149">
            <v>0</v>
          </cell>
          <cell r="Y149">
            <v>0</v>
          </cell>
          <cell r="Z149">
            <v>10</v>
          </cell>
          <cell r="AA149">
            <v>169800</v>
          </cell>
          <cell r="AB149">
            <v>254700</v>
          </cell>
          <cell r="AC149">
            <v>10</v>
          </cell>
          <cell r="AD149">
            <v>169800</v>
          </cell>
          <cell r="AE149">
            <v>254700</v>
          </cell>
          <cell r="AF149">
            <v>0</v>
          </cell>
          <cell r="AG149">
            <v>0</v>
          </cell>
          <cell r="AH149">
            <v>0</v>
          </cell>
          <cell r="AI149">
            <v>48</v>
          </cell>
          <cell r="AJ149">
            <v>933900</v>
          </cell>
          <cell r="AK149">
            <v>0</v>
          </cell>
          <cell r="AL149">
            <v>2132890</v>
          </cell>
          <cell r="AM149">
            <v>0</v>
          </cell>
          <cell r="AN149">
            <v>0</v>
          </cell>
          <cell r="AO149" t="b">
            <v>0</v>
          </cell>
          <cell r="AP149">
            <v>0</v>
          </cell>
          <cell r="AQ149">
            <v>0</v>
          </cell>
          <cell r="AR149">
            <v>3500000</v>
          </cell>
          <cell r="AS149">
            <v>0</v>
          </cell>
          <cell r="AT149">
            <v>0</v>
          </cell>
          <cell r="AU149">
            <v>152820</v>
          </cell>
          <cell r="AV149">
            <v>25470</v>
          </cell>
          <cell r="AW149">
            <v>8604390</v>
          </cell>
          <cell r="AX149">
            <v>602307</v>
          </cell>
          <cell r="AY149">
            <v>0</v>
          </cell>
          <cell r="AZ149">
            <v>138900</v>
          </cell>
          <cell r="BA149">
            <v>7684893</v>
          </cell>
          <cell r="BB149">
            <v>926000</v>
          </cell>
          <cell r="BC149">
            <v>1</v>
          </cell>
          <cell r="BD149">
            <v>0</v>
          </cell>
          <cell r="BE149">
            <v>926000</v>
          </cell>
          <cell r="BF149">
            <v>6758893</v>
          </cell>
          <cell r="BG149">
            <v>1924497</v>
          </cell>
          <cell r="BH149">
            <v>5899296</v>
          </cell>
          <cell r="BI149">
            <v>0</v>
          </cell>
          <cell r="BJ149">
            <v>0</v>
          </cell>
          <cell r="BK149">
            <v>30000</v>
          </cell>
          <cell r="BL149">
            <v>0</v>
          </cell>
          <cell r="BM149">
            <v>5843826</v>
          </cell>
          <cell r="BN149" t="b">
            <v>1</v>
          </cell>
          <cell r="BO149">
            <v>25470</v>
          </cell>
          <cell r="BP149">
            <v>0</v>
          </cell>
          <cell r="BQ149">
            <v>0</v>
          </cell>
          <cell r="BR149">
            <v>0</v>
          </cell>
          <cell r="BS149">
            <v>0</v>
          </cell>
          <cell r="BT149">
            <v>0</v>
          </cell>
          <cell r="BU149">
            <v>0</v>
          </cell>
          <cell r="BV149">
            <v>0</v>
          </cell>
          <cell r="BW149">
            <v>0</v>
          </cell>
          <cell r="BX149">
            <v>0</v>
          </cell>
          <cell r="BY149">
            <v>0</v>
          </cell>
          <cell r="BZ149">
            <v>0</v>
          </cell>
          <cell r="CA149">
            <v>0</v>
          </cell>
          <cell r="CB149">
            <v>0</v>
          </cell>
          <cell r="CC149">
            <v>0</v>
          </cell>
          <cell r="CD149">
            <v>0</v>
          </cell>
          <cell r="CF149">
            <v>0</v>
          </cell>
          <cell r="CG149">
            <v>0</v>
          </cell>
          <cell r="CH149" t="str">
            <v>DECEMBRIE</v>
          </cell>
          <cell r="CI149" t="str">
            <v>IA</v>
          </cell>
          <cell r="CJ149">
            <v>0</v>
          </cell>
          <cell r="CK149" t="b">
            <v>0</v>
          </cell>
          <cell r="CL149">
            <v>0</v>
          </cell>
          <cell r="CM149">
            <v>0</v>
          </cell>
          <cell r="CN149">
            <v>0</v>
          </cell>
          <cell r="CO149">
            <v>0</v>
          </cell>
          <cell r="CP149" t="str">
            <v>N</v>
          </cell>
          <cell r="CQ149" t="str">
            <v>N</v>
          </cell>
          <cell r="CR149" t="b">
            <v>0</v>
          </cell>
          <cell r="CS149">
            <v>0</v>
          </cell>
          <cell r="CT149">
            <v>0</v>
          </cell>
          <cell r="CU149">
            <v>0</v>
          </cell>
          <cell r="CV149">
            <v>0</v>
          </cell>
          <cell r="CW149">
            <v>0</v>
          </cell>
          <cell r="CX149">
            <v>0</v>
          </cell>
          <cell r="CY149">
            <v>0</v>
          </cell>
          <cell r="CZ149">
            <v>0</v>
          </cell>
          <cell r="DA149">
            <v>0</v>
          </cell>
          <cell r="DB149">
            <v>0</v>
          </cell>
          <cell r="DC149">
            <v>0</v>
          </cell>
          <cell r="DD149">
            <v>0</v>
          </cell>
          <cell r="DE149">
            <v>0</v>
          </cell>
          <cell r="DF149">
            <v>0</v>
          </cell>
          <cell r="DG149">
            <v>0</v>
          </cell>
          <cell r="DH149">
            <v>0</v>
          </cell>
          <cell r="DI149">
            <v>0</v>
          </cell>
          <cell r="DJ149">
            <v>0</v>
          </cell>
          <cell r="DK149">
            <v>0</v>
          </cell>
          <cell r="DL149">
            <v>0</v>
          </cell>
          <cell r="DM149">
            <v>0</v>
          </cell>
          <cell r="DN149" t="b">
            <v>0</v>
          </cell>
          <cell r="DO149" t="b">
            <v>0</v>
          </cell>
          <cell r="DP149" t="b">
            <v>0</v>
          </cell>
          <cell r="DQ149" t="b">
            <v>0</v>
          </cell>
          <cell r="DR149">
            <v>0</v>
          </cell>
          <cell r="DS149">
            <v>0</v>
          </cell>
          <cell r="DT149">
            <v>0</v>
          </cell>
          <cell r="DU149">
            <v>0</v>
          </cell>
          <cell r="DV149">
            <v>0</v>
          </cell>
          <cell r="DW149">
            <v>0</v>
          </cell>
          <cell r="DX149">
            <v>0</v>
          </cell>
          <cell r="DY149">
            <v>0</v>
          </cell>
          <cell r="DZ149">
            <v>0</v>
          </cell>
          <cell r="EA149">
            <v>0</v>
          </cell>
          <cell r="EB149">
            <v>0</v>
          </cell>
          <cell r="EC149">
            <v>0</v>
          </cell>
          <cell r="ED149">
            <v>0</v>
          </cell>
          <cell r="EE149">
            <v>0</v>
          </cell>
          <cell r="EF149">
            <v>0</v>
          </cell>
          <cell r="EG149">
            <v>0</v>
          </cell>
          <cell r="EH149">
            <v>0</v>
          </cell>
          <cell r="EI149">
            <v>0</v>
          </cell>
          <cell r="EJ149">
            <v>0</v>
          </cell>
          <cell r="EK149">
            <v>0</v>
          </cell>
          <cell r="EL149">
            <v>0</v>
          </cell>
          <cell r="EM149">
            <v>0</v>
          </cell>
          <cell r="EN149">
            <v>0</v>
          </cell>
          <cell r="EO149">
            <v>0</v>
          </cell>
          <cell r="EP149">
            <v>0</v>
          </cell>
          <cell r="EQ149">
            <v>0</v>
          </cell>
          <cell r="ER149">
            <v>0</v>
          </cell>
          <cell r="ES149" t="b">
            <v>0</v>
          </cell>
          <cell r="ET149">
            <v>0</v>
          </cell>
          <cell r="EU149">
            <v>0</v>
          </cell>
          <cell r="EV149">
            <v>0</v>
          </cell>
        </row>
        <row r="150">
          <cell r="A150">
            <v>206</v>
          </cell>
          <cell r="B150" t="str">
            <v>2611125020063</v>
          </cell>
          <cell r="C150" t="str">
            <v>ESTE</v>
          </cell>
          <cell r="D150" t="str">
            <v>TURIC MONICA-MIRELA</v>
          </cell>
          <cell r="E150" t="str">
            <v>TURIC</v>
          </cell>
          <cell r="F150" t="str">
            <v>MONICA-MIRELA-FLORICA</v>
          </cell>
          <cell r="G150" t="str">
            <v>inspector</v>
          </cell>
          <cell r="H150">
            <v>0</v>
          </cell>
          <cell r="I150">
            <v>2547000</v>
          </cell>
          <cell r="J150">
            <v>2547000</v>
          </cell>
          <cell r="K150">
            <v>2547000</v>
          </cell>
          <cell r="L150">
            <v>0</v>
          </cell>
          <cell r="M150">
            <v>0</v>
          </cell>
          <cell r="N150">
            <v>0</v>
          </cell>
          <cell r="O150">
            <v>0</v>
          </cell>
          <cell r="P150">
            <v>0</v>
          </cell>
          <cell r="Q150">
            <v>144</v>
          </cell>
          <cell r="R150">
            <v>144</v>
          </cell>
          <cell r="S150">
            <v>0</v>
          </cell>
          <cell r="T150">
            <v>0</v>
          </cell>
          <cell r="U150">
            <v>0</v>
          </cell>
          <cell r="V150">
            <v>0</v>
          </cell>
          <cell r="W150">
            <v>0</v>
          </cell>
          <cell r="X150">
            <v>0</v>
          </cell>
          <cell r="Y150">
            <v>0</v>
          </cell>
          <cell r="Z150">
            <v>20</v>
          </cell>
          <cell r="AA150">
            <v>509400</v>
          </cell>
          <cell r="AB150">
            <v>509400</v>
          </cell>
          <cell r="AC150">
            <v>0</v>
          </cell>
          <cell r="AD150">
            <v>0</v>
          </cell>
          <cell r="AE150">
            <v>0</v>
          </cell>
          <cell r="AF150">
            <v>15</v>
          </cell>
          <cell r="AG150">
            <v>382050</v>
          </cell>
          <cell r="AH150">
            <v>382050</v>
          </cell>
          <cell r="AI150">
            <v>0</v>
          </cell>
          <cell r="AJ150">
            <v>0</v>
          </cell>
          <cell r="AK150">
            <v>0</v>
          </cell>
          <cell r="AL150">
            <v>2150974</v>
          </cell>
          <cell r="AM150">
            <v>0</v>
          </cell>
          <cell r="AN150">
            <v>0</v>
          </cell>
          <cell r="AO150" t="b">
            <v>0</v>
          </cell>
          <cell r="AP150">
            <v>0</v>
          </cell>
          <cell r="AQ150">
            <v>0</v>
          </cell>
          <cell r="AR150">
            <v>3500000</v>
          </cell>
          <cell r="AS150">
            <v>0</v>
          </cell>
          <cell r="AT150">
            <v>0</v>
          </cell>
          <cell r="AU150">
            <v>171922</v>
          </cell>
          <cell r="AV150">
            <v>25470</v>
          </cell>
          <cell r="AW150">
            <v>9089424</v>
          </cell>
          <cell r="AX150">
            <v>636260</v>
          </cell>
          <cell r="AY150">
            <v>0</v>
          </cell>
          <cell r="AZ150">
            <v>138900</v>
          </cell>
          <cell r="BA150">
            <v>8116872</v>
          </cell>
          <cell r="BB150">
            <v>926000</v>
          </cell>
          <cell r="BC150">
            <v>1</v>
          </cell>
          <cell r="BD150">
            <v>0</v>
          </cell>
          <cell r="BE150">
            <v>926000</v>
          </cell>
          <cell r="BF150">
            <v>7190872</v>
          </cell>
          <cell r="BG150">
            <v>2097289</v>
          </cell>
          <cell r="BH150">
            <v>6158483</v>
          </cell>
          <cell r="BI150">
            <v>0</v>
          </cell>
          <cell r="BJ150">
            <v>0</v>
          </cell>
          <cell r="BK150">
            <v>0</v>
          </cell>
          <cell r="BL150">
            <v>0</v>
          </cell>
          <cell r="BM150">
            <v>6133013</v>
          </cell>
          <cell r="BN150" t="b">
            <v>1</v>
          </cell>
          <cell r="BO150">
            <v>25470</v>
          </cell>
          <cell r="BP150">
            <v>0</v>
          </cell>
          <cell r="BQ150">
            <v>0</v>
          </cell>
          <cell r="BR150">
            <v>0</v>
          </cell>
          <cell r="BS150">
            <v>0</v>
          </cell>
          <cell r="BT150">
            <v>0</v>
          </cell>
          <cell r="BU150">
            <v>0</v>
          </cell>
          <cell r="BV150">
            <v>0</v>
          </cell>
          <cell r="BW150">
            <v>0</v>
          </cell>
          <cell r="BX150">
            <v>0</v>
          </cell>
          <cell r="BY150">
            <v>0</v>
          </cell>
          <cell r="BZ150">
            <v>0</v>
          </cell>
          <cell r="CA150">
            <v>0</v>
          </cell>
          <cell r="CB150">
            <v>0</v>
          </cell>
          <cell r="CC150">
            <v>0</v>
          </cell>
          <cell r="CD150">
            <v>0</v>
          </cell>
          <cell r="CF150">
            <v>0</v>
          </cell>
          <cell r="CG150">
            <v>0</v>
          </cell>
          <cell r="CH150" t="str">
            <v>DECEMBRIE</v>
          </cell>
          <cell r="CI150" t="str">
            <v>IA</v>
          </cell>
          <cell r="CJ150">
            <v>0</v>
          </cell>
          <cell r="CK150" t="b">
            <v>0</v>
          </cell>
          <cell r="CL150">
            <v>0</v>
          </cell>
          <cell r="CM150">
            <v>0</v>
          </cell>
          <cell r="CN150">
            <v>0</v>
          </cell>
          <cell r="CO150">
            <v>0</v>
          </cell>
          <cell r="CP150" t="str">
            <v>N</v>
          </cell>
          <cell r="CQ150" t="str">
            <v>N</v>
          </cell>
          <cell r="CR150" t="b">
            <v>0</v>
          </cell>
          <cell r="CS150">
            <v>0</v>
          </cell>
          <cell r="CT150">
            <v>0</v>
          </cell>
          <cell r="CU150">
            <v>0</v>
          </cell>
          <cell r="CV150">
            <v>0</v>
          </cell>
          <cell r="CW150">
            <v>0</v>
          </cell>
          <cell r="CX150">
            <v>0</v>
          </cell>
          <cell r="CY150">
            <v>0</v>
          </cell>
          <cell r="CZ150">
            <v>0</v>
          </cell>
          <cell r="DA150">
            <v>0</v>
          </cell>
          <cell r="DB150">
            <v>0</v>
          </cell>
          <cell r="DC150">
            <v>0</v>
          </cell>
          <cell r="DD150">
            <v>0</v>
          </cell>
          <cell r="DE150">
            <v>0</v>
          </cell>
          <cell r="DF150">
            <v>0</v>
          </cell>
          <cell r="DG150">
            <v>0</v>
          </cell>
          <cell r="DH150">
            <v>0</v>
          </cell>
          <cell r="DI150">
            <v>0</v>
          </cell>
          <cell r="DJ150">
            <v>0</v>
          </cell>
          <cell r="DK150">
            <v>0</v>
          </cell>
          <cell r="DL150">
            <v>0</v>
          </cell>
          <cell r="DM150">
            <v>0</v>
          </cell>
          <cell r="DN150" t="b">
            <v>0</v>
          </cell>
          <cell r="DO150" t="b">
            <v>0</v>
          </cell>
          <cell r="DP150" t="b">
            <v>0</v>
          </cell>
          <cell r="DQ150" t="b">
            <v>0</v>
          </cell>
          <cell r="DR150">
            <v>0</v>
          </cell>
          <cell r="DS150">
            <v>0</v>
          </cell>
          <cell r="DT150">
            <v>0</v>
          </cell>
          <cell r="DU150">
            <v>0</v>
          </cell>
          <cell r="DV150">
            <v>0</v>
          </cell>
          <cell r="DW150">
            <v>0</v>
          </cell>
          <cell r="DX150">
            <v>0</v>
          </cell>
          <cell r="DY150">
            <v>0</v>
          </cell>
          <cell r="DZ150">
            <v>0</v>
          </cell>
          <cell r="EA150">
            <v>0</v>
          </cell>
          <cell r="EB150">
            <v>0</v>
          </cell>
          <cell r="EC150">
            <v>0</v>
          </cell>
          <cell r="ED150">
            <v>0</v>
          </cell>
          <cell r="EE150">
            <v>0</v>
          </cell>
          <cell r="EF150">
            <v>0</v>
          </cell>
          <cell r="EG150">
            <v>0</v>
          </cell>
          <cell r="EH150">
            <v>0</v>
          </cell>
          <cell r="EI150">
            <v>0</v>
          </cell>
          <cell r="EJ150">
            <v>0</v>
          </cell>
          <cell r="EK150">
            <v>0</v>
          </cell>
          <cell r="EL150">
            <v>0</v>
          </cell>
          <cell r="EM150">
            <v>0</v>
          </cell>
          <cell r="EN150">
            <v>0</v>
          </cell>
          <cell r="EO150">
            <v>0</v>
          </cell>
          <cell r="EP150">
            <v>0</v>
          </cell>
          <cell r="EQ150">
            <v>0</v>
          </cell>
          <cell r="ER150">
            <v>0</v>
          </cell>
          <cell r="ES150" t="b">
            <v>0</v>
          </cell>
          <cell r="ET150">
            <v>0</v>
          </cell>
          <cell r="EU150">
            <v>0</v>
          </cell>
          <cell r="EV150">
            <v>0</v>
          </cell>
        </row>
        <row r="151">
          <cell r="A151">
            <v>207</v>
          </cell>
          <cell r="B151" t="str">
            <v>2671022020060</v>
          </cell>
          <cell r="C151" t="str">
            <v>ESTE</v>
          </cell>
          <cell r="D151" t="str">
            <v>IONESCU MIHAELA-GINA</v>
          </cell>
          <cell r="E151" t="str">
            <v>IONESCU</v>
          </cell>
          <cell r="F151" t="str">
            <v>MIHAELA-GINA</v>
          </cell>
          <cell r="G151" t="str">
            <v>referent</v>
          </cell>
          <cell r="H151">
            <v>0</v>
          </cell>
          <cell r="I151">
            <v>2497467</v>
          </cell>
          <cell r="J151">
            <v>2497467</v>
          </cell>
          <cell r="K151">
            <v>2497467</v>
          </cell>
          <cell r="L151">
            <v>0</v>
          </cell>
          <cell r="M151">
            <v>0</v>
          </cell>
          <cell r="N151">
            <v>0</v>
          </cell>
          <cell r="O151">
            <v>0</v>
          </cell>
          <cell r="P151">
            <v>0</v>
          </cell>
          <cell r="Q151">
            <v>144</v>
          </cell>
          <cell r="R151">
            <v>144</v>
          </cell>
          <cell r="S151">
            <v>0</v>
          </cell>
          <cell r="T151">
            <v>0</v>
          </cell>
          <cell r="U151">
            <v>0</v>
          </cell>
          <cell r="V151">
            <v>0</v>
          </cell>
          <cell r="W151">
            <v>0</v>
          </cell>
          <cell r="X151">
            <v>0</v>
          </cell>
          <cell r="Y151">
            <v>0</v>
          </cell>
          <cell r="Z151">
            <v>10</v>
          </cell>
          <cell r="AA151">
            <v>249747</v>
          </cell>
          <cell r="AB151">
            <v>249747</v>
          </cell>
          <cell r="AC151">
            <v>10</v>
          </cell>
          <cell r="AD151">
            <v>249747</v>
          </cell>
          <cell r="AE151">
            <v>249747</v>
          </cell>
          <cell r="AF151">
            <v>15</v>
          </cell>
          <cell r="AG151">
            <v>374620</v>
          </cell>
          <cell r="AH151">
            <v>374620</v>
          </cell>
          <cell r="AI151">
            <v>0</v>
          </cell>
          <cell r="AJ151">
            <v>0</v>
          </cell>
          <cell r="AK151">
            <v>0</v>
          </cell>
          <cell r="AL151">
            <v>1994830</v>
          </cell>
          <cell r="AM151">
            <v>0</v>
          </cell>
          <cell r="AN151">
            <v>0</v>
          </cell>
          <cell r="AO151" t="b">
            <v>0</v>
          </cell>
          <cell r="AP151">
            <v>0</v>
          </cell>
          <cell r="AQ151">
            <v>0</v>
          </cell>
          <cell r="AR151">
            <v>3500000</v>
          </cell>
          <cell r="AS151">
            <v>0</v>
          </cell>
          <cell r="AT151">
            <v>0</v>
          </cell>
          <cell r="AU151">
            <v>168579</v>
          </cell>
          <cell r="AV151">
            <v>24975</v>
          </cell>
          <cell r="AW151">
            <v>8866411</v>
          </cell>
          <cell r="AX151">
            <v>620649</v>
          </cell>
          <cell r="AY151">
            <v>0</v>
          </cell>
          <cell r="AZ151">
            <v>138900</v>
          </cell>
          <cell r="BA151">
            <v>7913308</v>
          </cell>
          <cell r="BB151">
            <v>926000</v>
          </cell>
          <cell r="BC151">
            <v>1.35</v>
          </cell>
          <cell r="BD151">
            <v>324100</v>
          </cell>
          <cell r="BE151">
            <v>1250100</v>
          </cell>
          <cell r="BF151">
            <v>6663208</v>
          </cell>
          <cell r="BG151">
            <v>1886223</v>
          </cell>
          <cell r="BH151">
            <v>6165985</v>
          </cell>
          <cell r="BI151">
            <v>0</v>
          </cell>
          <cell r="BJ151">
            <v>0</v>
          </cell>
          <cell r="BK151">
            <v>301898</v>
          </cell>
          <cell r="BL151">
            <v>0</v>
          </cell>
          <cell r="BM151">
            <v>5839112</v>
          </cell>
          <cell r="BN151" t="b">
            <v>1</v>
          </cell>
          <cell r="BO151">
            <v>24975</v>
          </cell>
          <cell r="BP151">
            <v>0</v>
          </cell>
          <cell r="BQ151">
            <v>0</v>
          </cell>
          <cell r="BR151">
            <v>0</v>
          </cell>
          <cell r="BS151">
            <v>0</v>
          </cell>
          <cell r="BT151">
            <v>0</v>
          </cell>
          <cell r="BU151">
            <v>0</v>
          </cell>
          <cell r="BV151">
            <v>0</v>
          </cell>
          <cell r="BW151">
            <v>0</v>
          </cell>
          <cell r="BX151">
            <v>0</v>
          </cell>
          <cell r="BY151">
            <v>0</v>
          </cell>
          <cell r="BZ151">
            <v>0</v>
          </cell>
          <cell r="CA151">
            <v>0</v>
          </cell>
          <cell r="CB151">
            <v>0</v>
          </cell>
          <cell r="CC151">
            <v>0</v>
          </cell>
          <cell r="CD151">
            <v>0</v>
          </cell>
          <cell r="CE151" t="str">
            <v>n</v>
          </cell>
          <cell r="CF151">
            <v>0</v>
          </cell>
          <cell r="CG151">
            <v>0</v>
          </cell>
          <cell r="CH151" t="str">
            <v>DECEMBRIE</v>
          </cell>
          <cell r="CI151" t="str">
            <v>IA</v>
          </cell>
          <cell r="CJ151">
            <v>0</v>
          </cell>
          <cell r="CK151" t="b">
            <v>0</v>
          </cell>
          <cell r="CL151">
            <v>0</v>
          </cell>
          <cell r="CM151">
            <v>0</v>
          </cell>
          <cell r="CN151">
            <v>0</v>
          </cell>
          <cell r="CO151">
            <v>0</v>
          </cell>
          <cell r="CP151" t="str">
            <v>N</v>
          </cell>
          <cell r="CQ151" t="str">
            <v>N</v>
          </cell>
          <cell r="CR151" t="b">
            <v>0</v>
          </cell>
          <cell r="CS151">
            <v>0</v>
          </cell>
          <cell r="CT151">
            <v>0</v>
          </cell>
          <cell r="CU151">
            <v>0</v>
          </cell>
          <cell r="CV151">
            <v>0</v>
          </cell>
          <cell r="CW151">
            <v>0</v>
          </cell>
          <cell r="CX151">
            <v>0</v>
          </cell>
          <cell r="CY151">
            <v>0</v>
          </cell>
          <cell r="CZ151">
            <v>0</v>
          </cell>
          <cell r="DA151">
            <v>0</v>
          </cell>
          <cell r="DB151">
            <v>0</v>
          </cell>
          <cell r="DC151">
            <v>0</v>
          </cell>
          <cell r="DD151">
            <v>0</v>
          </cell>
          <cell r="DE151">
            <v>0</v>
          </cell>
          <cell r="DF151">
            <v>0</v>
          </cell>
          <cell r="DG151">
            <v>0</v>
          </cell>
          <cell r="DH151">
            <v>0</v>
          </cell>
          <cell r="DI151">
            <v>0</v>
          </cell>
          <cell r="DJ151">
            <v>0</v>
          </cell>
          <cell r="DK151">
            <v>0</v>
          </cell>
          <cell r="DL151">
            <v>0</v>
          </cell>
          <cell r="DM151">
            <v>0</v>
          </cell>
          <cell r="DN151" t="b">
            <v>0</v>
          </cell>
          <cell r="DO151" t="b">
            <v>0</v>
          </cell>
          <cell r="DP151" t="b">
            <v>0</v>
          </cell>
          <cell r="DQ151" t="b">
            <v>0</v>
          </cell>
          <cell r="DR151">
            <v>0</v>
          </cell>
          <cell r="DS151">
            <v>0</v>
          </cell>
          <cell r="DT151">
            <v>0</v>
          </cell>
          <cell r="DU151">
            <v>0</v>
          </cell>
          <cell r="DV151">
            <v>0</v>
          </cell>
          <cell r="DW151">
            <v>0</v>
          </cell>
          <cell r="DX151">
            <v>0</v>
          </cell>
          <cell r="DY151">
            <v>0</v>
          </cell>
          <cell r="DZ151">
            <v>0</v>
          </cell>
          <cell r="EA151">
            <v>0</v>
          </cell>
          <cell r="EB151">
            <v>0</v>
          </cell>
          <cell r="EC151">
            <v>0</v>
          </cell>
          <cell r="ED151">
            <v>0</v>
          </cell>
          <cell r="EE151">
            <v>0</v>
          </cell>
          <cell r="EF151">
            <v>0</v>
          </cell>
          <cell r="EG151">
            <v>0</v>
          </cell>
          <cell r="EH151">
            <v>0</v>
          </cell>
          <cell r="EI151">
            <v>0</v>
          </cell>
          <cell r="EJ151">
            <v>0</v>
          </cell>
          <cell r="EK151">
            <v>0</v>
          </cell>
          <cell r="EL151">
            <v>0</v>
          </cell>
          <cell r="EM151">
            <v>0</v>
          </cell>
          <cell r="EN151">
            <v>0</v>
          </cell>
          <cell r="EO151">
            <v>0</v>
          </cell>
          <cell r="EP151">
            <v>0</v>
          </cell>
          <cell r="EQ151">
            <v>0</v>
          </cell>
          <cell r="ER151">
            <v>0</v>
          </cell>
          <cell r="ES151" t="b">
            <v>0</v>
          </cell>
          <cell r="ET151">
            <v>0</v>
          </cell>
          <cell r="EU151">
            <v>0</v>
          </cell>
          <cell r="EV151">
            <v>0</v>
          </cell>
        </row>
        <row r="152">
          <cell r="A152">
            <v>216</v>
          </cell>
          <cell r="B152" t="str">
            <v>2610320020041</v>
          </cell>
          <cell r="C152" t="str">
            <v>ESTE</v>
          </cell>
          <cell r="D152" t="str">
            <v>MOLNAR ANGELA</v>
          </cell>
          <cell r="E152" t="str">
            <v>MOLNAR</v>
          </cell>
          <cell r="F152" t="str">
            <v>ANGELA</v>
          </cell>
          <cell r="G152" t="str">
            <v>sef serviciu</v>
          </cell>
          <cell r="H152">
            <v>0</v>
          </cell>
          <cell r="I152">
            <v>3905000</v>
          </cell>
          <cell r="J152">
            <v>4920300</v>
          </cell>
          <cell r="K152">
            <v>4920300</v>
          </cell>
          <cell r="L152">
            <v>1015300</v>
          </cell>
          <cell r="M152">
            <v>1015300</v>
          </cell>
          <cell r="N152">
            <v>0</v>
          </cell>
          <cell r="O152">
            <v>0</v>
          </cell>
          <cell r="P152">
            <v>0</v>
          </cell>
          <cell r="Q152">
            <v>144</v>
          </cell>
          <cell r="R152">
            <v>144</v>
          </cell>
          <cell r="S152">
            <v>0</v>
          </cell>
          <cell r="T152">
            <v>0</v>
          </cell>
          <cell r="U152">
            <v>0</v>
          </cell>
          <cell r="V152">
            <v>0</v>
          </cell>
          <cell r="W152">
            <v>0</v>
          </cell>
          <cell r="X152">
            <v>0</v>
          </cell>
          <cell r="Y152">
            <v>0</v>
          </cell>
          <cell r="Z152">
            <v>15</v>
          </cell>
          <cell r="AA152">
            <v>738045</v>
          </cell>
          <cell r="AB152">
            <v>738045</v>
          </cell>
          <cell r="AC152">
            <v>10</v>
          </cell>
          <cell r="AD152">
            <v>492030</v>
          </cell>
          <cell r="AE152">
            <v>492030</v>
          </cell>
          <cell r="AF152">
            <v>15</v>
          </cell>
          <cell r="AG152">
            <v>738045</v>
          </cell>
          <cell r="AH152">
            <v>738045</v>
          </cell>
          <cell r="AI152">
            <v>0</v>
          </cell>
          <cell r="AJ152">
            <v>0</v>
          </cell>
          <cell r="AK152">
            <v>0</v>
          </cell>
          <cell r="AL152">
            <v>4067533</v>
          </cell>
          <cell r="AM152">
            <v>0</v>
          </cell>
          <cell r="AN152">
            <v>0</v>
          </cell>
          <cell r="AO152" t="b">
            <v>0</v>
          </cell>
          <cell r="AP152">
            <v>0</v>
          </cell>
          <cell r="AQ152">
            <v>0</v>
          </cell>
          <cell r="AR152">
            <v>3500000</v>
          </cell>
          <cell r="AS152">
            <v>0</v>
          </cell>
          <cell r="AT152">
            <v>0</v>
          </cell>
          <cell r="AU152">
            <v>344421</v>
          </cell>
          <cell r="AV152">
            <v>49203</v>
          </cell>
          <cell r="AW152">
            <v>14455953</v>
          </cell>
          <cell r="AX152">
            <v>1011917</v>
          </cell>
          <cell r="AY152">
            <v>0</v>
          </cell>
          <cell r="AZ152">
            <v>138900</v>
          </cell>
          <cell r="BA152">
            <v>12911512</v>
          </cell>
          <cell r="BB152">
            <v>926000</v>
          </cell>
          <cell r="BC152">
            <v>1.35</v>
          </cell>
          <cell r="BD152">
            <v>324100</v>
          </cell>
          <cell r="BE152">
            <v>1250100</v>
          </cell>
          <cell r="BF152">
            <v>11661412</v>
          </cell>
          <cell r="BG152">
            <v>3885505</v>
          </cell>
          <cell r="BH152">
            <v>9164907</v>
          </cell>
          <cell r="BI152">
            <v>0</v>
          </cell>
          <cell r="BJ152">
            <v>0</v>
          </cell>
          <cell r="BK152">
            <v>0</v>
          </cell>
          <cell r="BL152">
            <v>0</v>
          </cell>
          <cell r="BM152">
            <v>9125857</v>
          </cell>
          <cell r="BN152" t="b">
            <v>1</v>
          </cell>
          <cell r="BO152">
            <v>39050</v>
          </cell>
          <cell r="BP152">
            <v>0</v>
          </cell>
          <cell r="BQ152">
            <v>0</v>
          </cell>
          <cell r="BR152">
            <v>0</v>
          </cell>
          <cell r="BS152">
            <v>0</v>
          </cell>
          <cell r="BT152">
            <v>0</v>
          </cell>
          <cell r="BU152">
            <v>0</v>
          </cell>
          <cell r="BV152">
            <v>0</v>
          </cell>
          <cell r="BW152">
            <v>0</v>
          </cell>
          <cell r="BX152">
            <v>0</v>
          </cell>
          <cell r="BY152">
            <v>0</v>
          </cell>
          <cell r="BZ152">
            <v>0</v>
          </cell>
          <cell r="CA152">
            <v>0</v>
          </cell>
          <cell r="CB152">
            <v>0</v>
          </cell>
          <cell r="CC152">
            <v>0</v>
          </cell>
          <cell r="CD152">
            <v>0</v>
          </cell>
          <cell r="CE152" t="str">
            <v>d</v>
          </cell>
          <cell r="CF152">
            <v>0</v>
          </cell>
          <cell r="CG152">
            <v>0</v>
          </cell>
          <cell r="CH152" t="str">
            <v>DECEMBRIE</v>
          </cell>
          <cell r="CI152" t="str">
            <v>IA</v>
          </cell>
          <cell r="CJ152">
            <v>0</v>
          </cell>
          <cell r="CK152" t="b">
            <v>0</v>
          </cell>
          <cell r="CL152">
            <v>0</v>
          </cell>
          <cell r="CM152">
            <v>0</v>
          </cell>
          <cell r="CN152">
            <v>0</v>
          </cell>
          <cell r="CO152">
            <v>0</v>
          </cell>
          <cell r="CP152" t="str">
            <v>N</v>
          </cell>
          <cell r="CQ152" t="str">
            <v>N</v>
          </cell>
          <cell r="CR152" t="b">
            <v>0</v>
          </cell>
          <cell r="CS152">
            <v>0</v>
          </cell>
          <cell r="CT152">
            <v>0</v>
          </cell>
          <cell r="CU152">
            <v>0</v>
          </cell>
          <cell r="CV152">
            <v>0</v>
          </cell>
          <cell r="CW152">
            <v>0</v>
          </cell>
          <cell r="CX152">
            <v>0</v>
          </cell>
          <cell r="CY152">
            <v>0</v>
          </cell>
          <cell r="CZ152">
            <v>0</v>
          </cell>
          <cell r="DA152">
            <v>0</v>
          </cell>
          <cell r="DB152">
            <v>0</v>
          </cell>
          <cell r="DC152">
            <v>0</v>
          </cell>
          <cell r="DD152">
            <v>0</v>
          </cell>
          <cell r="DE152">
            <v>0</v>
          </cell>
          <cell r="DF152">
            <v>0</v>
          </cell>
          <cell r="DG152">
            <v>0</v>
          </cell>
          <cell r="DH152">
            <v>0</v>
          </cell>
          <cell r="DI152">
            <v>0</v>
          </cell>
          <cell r="DJ152">
            <v>0</v>
          </cell>
          <cell r="DK152">
            <v>0</v>
          </cell>
          <cell r="DL152">
            <v>0</v>
          </cell>
          <cell r="DM152">
            <v>0</v>
          </cell>
          <cell r="DN152" t="b">
            <v>0</v>
          </cell>
          <cell r="DO152" t="b">
            <v>0</v>
          </cell>
          <cell r="DP152" t="b">
            <v>0</v>
          </cell>
          <cell r="DQ152" t="b">
            <v>0</v>
          </cell>
          <cell r="DR152">
            <v>0</v>
          </cell>
          <cell r="DS152">
            <v>0</v>
          </cell>
          <cell r="DT152">
            <v>0</v>
          </cell>
          <cell r="DU152">
            <v>0</v>
          </cell>
          <cell r="DV152">
            <v>0</v>
          </cell>
          <cell r="DW152">
            <v>0</v>
          </cell>
          <cell r="DX152">
            <v>0</v>
          </cell>
          <cell r="DY152">
            <v>0</v>
          </cell>
          <cell r="DZ152">
            <v>0</v>
          </cell>
          <cell r="EA152">
            <v>0</v>
          </cell>
          <cell r="EB152">
            <v>0</v>
          </cell>
          <cell r="EC152">
            <v>0</v>
          </cell>
          <cell r="ED152">
            <v>0</v>
          </cell>
          <cell r="EE152">
            <v>0</v>
          </cell>
          <cell r="EF152">
            <v>0</v>
          </cell>
          <cell r="EG152">
            <v>0</v>
          </cell>
          <cell r="EH152">
            <v>0</v>
          </cell>
          <cell r="EI152">
            <v>0</v>
          </cell>
          <cell r="EJ152">
            <v>0</v>
          </cell>
          <cell r="EK152">
            <v>0</v>
          </cell>
          <cell r="EL152">
            <v>0</v>
          </cell>
          <cell r="EM152">
            <v>0</v>
          </cell>
          <cell r="EN152">
            <v>0</v>
          </cell>
          <cell r="EO152">
            <v>0</v>
          </cell>
          <cell r="EP152">
            <v>0</v>
          </cell>
          <cell r="EQ152">
            <v>0</v>
          </cell>
          <cell r="ER152">
            <v>0</v>
          </cell>
          <cell r="ES152" t="b">
            <v>0</v>
          </cell>
          <cell r="ET152">
            <v>0</v>
          </cell>
          <cell r="EU152">
            <v>0</v>
          </cell>
          <cell r="EV152">
            <v>0</v>
          </cell>
        </row>
        <row r="153">
          <cell r="A153">
            <v>218</v>
          </cell>
          <cell r="B153" t="str">
            <v>2651107020011</v>
          </cell>
          <cell r="C153" t="str">
            <v>ESTE</v>
          </cell>
          <cell r="D153" t="str">
            <v>LUCACI DORA-MONICA</v>
          </cell>
          <cell r="E153" t="str">
            <v>LUCACI</v>
          </cell>
          <cell r="F153" t="str">
            <v>DORA-MONICA</v>
          </cell>
          <cell r="G153" t="str">
            <v>referent spec.</v>
          </cell>
          <cell r="H153">
            <v>0</v>
          </cell>
          <cell r="I153">
            <v>1861456</v>
          </cell>
          <cell r="J153">
            <v>1861456</v>
          </cell>
          <cell r="K153">
            <v>0</v>
          </cell>
          <cell r="L153">
            <v>0</v>
          </cell>
          <cell r="M153">
            <v>0</v>
          </cell>
          <cell r="N153">
            <v>0</v>
          </cell>
          <cell r="O153">
            <v>0</v>
          </cell>
          <cell r="P153">
            <v>0</v>
          </cell>
          <cell r="Q153">
            <v>144</v>
          </cell>
          <cell r="R153">
            <v>0</v>
          </cell>
          <cell r="S153">
            <v>0</v>
          </cell>
          <cell r="T153">
            <v>0</v>
          </cell>
          <cell r="U153">
            <v>0</v>
          </cell>
          <cell r="V153">
            <v>0</v>
          </cell>
          <cell r="W153">
            <v>0</v>
          </cell>
          <cell r="X153">
            <v>0</v>
          </cell>
          <cell r="Y153">
            <v>0</v>
          </cell>
          <cell r="Z153">
            <v>10</v>
          </cell>
          <cell r="AA153">
            <v>0</v>
          </cell>
          <cell r="AB153">
            <v>186146</v>
          </cell>
          <cell r="AC153">
            <v>0</v>
          </cell>
          <cell r="AD153">
            <v>0</v>
          </cell>
          <cell r="AE153">
            <v>0</v>
          </cell>
          <cell r="AF153">
            <v>0</v>
          </cell>
          <cell r="AG153">
            <v>0</v>
          </cell>
          <cell r="AH153">
            <v>0</v>
          </cell>
          <cell r="AI153">
            <v>0</v>
          </cell>
          <cell r="AJ153">
            <v>0</v>
          </cell>
          <cell r="AK153">
            <v>1740462</v>
          </cell>
          <cell r="AL153">
            <v>0</v>
          </cell>
          <cell r="AM153">
            <v>0</v>
          </cell>
          <cell r="AN153">
            <v>0</v>
          </cell>
          <cell r="AO153" t="b">
            <v>0</v>
          </cell>
          <cell r="AP153">
            <v>0</v>
          </cell>
          <cell r="AQ153">
            <v>0</v>
          </cell>
          <cell r="AR153">
            <v>0</v>
          </cell>
          <cell r="AS153">
            <v>0</v>
          </cell>
          <cell r="AT153">
            <v>0</v>
          </cell>
          <cell r="AU153">
            <v>102380</v>
          </cell>
          <cell r="AV153">
            <v>18615</v>
          </cell>
          <cell r="AW153">
            <v>1740462</v>
          </cell>
          <cell r="AX153">
            <v>121832</v>
          </cell>
          <cell r="AY153">
            <v>0</v>
          </cell>
          <cell r="AZ153">
            <v>138900</v>
          </cell>
          <cell r="BA153">
            <v>1358735</v>
          </cell>
          <cell r="BB153">
            <v>926000</v>
          </cell>
          <cell r="BC153">
            <v>1.35</v>
          </cell>
          <cell r="BD153">
            <v>324100</v>
          </cell>
          <cell r="BE153">
            <v>1250100</v>
          </cell>
          <cell r="BF153">
            <v>108635</v>
          </cell>
          <cell r="BG153">
            <v>19554</v>
          </cell>
          <cell r="BH153">
            <v>1478081</v>
          </cell>
          <cell r="BI153">
            <v>0</v>
          </cell>
          <cell r="BJ153">
            <v>0</v>
          </cell>
          <cell r="BK153">
            <v>0</v>
          </cell>
          <cell r="BL153">
            <v>0</v>
          </cell>
          <cell r="BM153">
            <v>1478081</v>
          </cell>
          <cell r="BN153" t="b">
            <v>0</v>
          </cell>
          <cell r="BO153">
            <v>0</v>
          </cell>
          <cell r="BP153">
            <v>0</v>
          </cell>
          <cell r="BQ153">
            <v>0</v>
          </cell>
          <cell r="BR153">
            <v>0</v>
          </cell>
          <cell r="BS153">
            <v>0</v>
          </cell>
          <cell r="BT153">
            <v>0</v>
          </cell>
          <cell r="BU153">
            <v>0</v>
          </cell>
          <cell r="BV153">
            <v>0</v>
          </cell>
          <cell r="BW153">
            <v>0</v>
          </cell>
          <cell r="BX153">
            <v>0</v>
          </cell>
          <cell r="BY153">
            <v>0</v>
          </cell>
          <cell r="BZ153">
            <v>0</v>
          </cell>
          <cell r="CA153">
            <v>0</v>
          </cell>
          <cell r="CB153">
            <v>0</v>
          </cell>
          <cell r="CC153">
            <v>0</v>
          </cell>
          <cell r="CD153">
            <v>0</v>
          </cell>
          <cell r="CF153">
            <v>0</v>
          </cell>
          <cell r="CG153">
            <v>0</v>
          </cell>
          <cell r="CH153" t="str">
            <v>DECEMBRIE</v>
          </cell>
          <cell r="CI153" t="str">
            <v>I</v>
          </cell>
          <cell r="CJ153">
            <v>0</v>
          </cell>
          <cell r="CK153" t="b">
            <v>0</v>
          </cell>
          <cell r="CL153">
            <v>0</v>
          </cell>
          <cell r="CM153">
            <v>0</v>
          </cell>
          <cell r="CN153">
            <v>0</v>
          </cell>
          <cell r="CO153">
            <v>0</v>
          </cell>
          <cell r="CP153" t="str">
            <v>N</v>
          </cell>
          <cell r="CQ153" t="str">
            <v>N</v>
          </cell>
          <cell r="CR153" t="b">
            <v>0</v>
          </cell>
          <cell r="CS153">
            <v>85</v>
          </cell>
          <cell r="CT153">
            <v>0</v>
          </cell>
          <cell r="CU153">
            <v>144</v>
          </cell>
          <cell r="CV153">
            <v>0</v>
          </cell>
          <cell r="CW153">
            <v>144</v>
          </cell>
          <cell r="CX153">
            <v>0</v>
          </cell>
          <cell r="CY153">
            <v>0</v>
          </cell>
          <cell r="CZ153">
            <v>1740462</v>
          </cell>
          <cell r="DA153">
            <v>144</v>
          </cell>
          <cell r="DB153">
            <v>0</v>
          </cell>
          <cell r="DC153">
            <v>144</v>
          </cell>
          <cell r="DD153">
            <v>0</v>
          </cell>
          <cell r="DE153">
            <v>1740462</v>
          </cell>
          <cell r="DF153">
            <v>1740462</v>
          </cell>
          <cell r="DG153">
            <v>0</v>
          </cell>
          <cell r="DH153">
            <v>0</v>
          </cell>
          <cell r="DI153">
            <v>0</v>
          </cell>
          <cell r="DJ153">
            <v>0</v>
          </cell>
          <cell r="DK153">
            <v>0</v>
          </cell>
          <cell r="DL153">
            <v>0</v>
          </cell>
          <cell r="DM153">
            <v>0</v>
          </cell>
          <cell r="DN153" t="b">
            <v>0</v>
          </cell>
          <cell r="DO153" t="b">
            <v>0</v>
          </cell>
          <cell r="DP153" t="b">
            <v>0</v>
          </cell>
          <cell r="DQ153" t="b">
            <v>1</v>
          </cell>
          <cell r="DR153">
            <v>0</v>
          </cell>
          <cell r="DS153">
            <v>0</v>
          </cell>
          <cell r="DT153">
            <v>0</v>
          </cell>
          <cell r="DU153">
            <v>0</v>
          </cell>
          <cell r="DV153">
            <v>0</v>
          </cell>
          <cell r="DW153">
            <v>0</v>
          </cell>
          <cell r="DX153">
            <v>0</v>
          </cell>
          <cell r="DY153">
            <v>0</v>
          </cell>
          <cell r="DZ153">
            <v>0</v>
          </cell>
          <cell r="EA153">
            <v>0</v>
          </cell>
          <cell r="EB153">
            <v>0</v>
          </cell>
          <cell r="EC153">
            <v>0</v>
          </cell>
          <cell r="ED153">
            <v>0</v>
          </cell>
          <cell r="EE153">
            <v>0</v>
          </cell>
          <cell r="EF153">
            <v>0</v>
          </cell>
          <cell r="EG153">
            <v>0</v>
          </cell>
          <cell r="EH153">
            <v>0</v>
          </cell>
          <cell r="EI153">
            <v>0</v>
          </cell>
          <cell r="EJ153">
            <v>0</v>
          </cell>
          <cell r="EK153">
            <v>0</v>
          </cell>
          <cell r="EL153">
            <v>0</v>
          </cell>
          <cell r="EM153">
            <v>0</v>
          </cell>
          <cell r="EN153">
            <v>0</v>
          </cell>
          <cell r="EO153">
            <v>0</v>
          </cell>
          <cell r="EP153">
            <v>0</v>
          </cell>
          <cell r="EQ153">
            <v>0</v>
          </cell>
          <cell r="ER153">
            <v>0</v>
          </cell>
          <cell r="ES153" t="b">
            <v>0</v>
          </cell>
          <cell r="ET153">
            <v>0</v>
          </cell>
          <cell r="EU153">
            <v>0</v>
          </cell>
          <cell r="EV153">
            <v>0</v>
          </cell>
        </row>
        <row r="154">
          <cell r="A154">
            <v>221</v>
          </cell>
          <cell r="B154" t="str">
            <v>2720321020039</v>
          </cell>
          <cell r="C154" t="str">
            <v>ESTE</v>
          </cell>
          <cell r="D154" t="str">
            <v>VIKOL CARMEN-CRISTINA</v>
          </cell>
          <cell r="E154" t="str">
            <v>VIKOL</v>
          </cell>
          <cell r="F154" t="str">
            <v>CARMEN-CRISTINA</v>
          </cell>
          <cell r="G154" t="str">
            <v>inspector spec.</v>
          </cell>
          <cell r="H154">
            <v>0</v>
          </cell>
          <cell r="I154">
            <v>3452000</v>
          </cell>
          <cell r="J154">
            <v>3452000</v>
          </cell>
          <cell r="K154">
            <v>2493111</v>
          </cell>
          <cell r="L154">
            <v>0</v>
          </cell>
          <cell r="M154">
            <v>0</v>
          </cell>
          <cell r="N154">
            <v>0</v>
          </cell>
          <cell r="O154">
            <v>0</v>
          </cell>
          <cell r="P154">
            <v>0</v>
          </cell>
          <cell r="Q154">
            <v>144</v>
          </cell>
          <cell r="R154">
            <v>104</v>
          </cell>
          <cell r="S154">
            <v>0</v>
          </cell>
          <cell r="T154">
            <v>0</v>
          </cell>
          <cell r="U154">
            <v>0</v>
          </cell>
          <cell r="V154">
            <v>0</v>
          </cell>
          <cell r="W154">
            <v>0</v>
          </cell>
          <cell r="X154">
            <v>0</v>
          </cell>
          <cell r="Y154">
            <v>0</v>
          </cell>
          <cell r="Z154">
            <v>10</v>
          </cell>
          <cell r="AA154">
            <v>249311</v>
          </cell>
          <cell r="AB154">
            <v>345200</v>
          </cell>
          <cell r="AC154">
            <v>0</v>
          </cell>
          <cell r="AD154">
            <v>0</v>
          </cell>
          <cell r="AE154">
            <v>0</v>
          </cell>
          <cell r="AF154">
            <v>15</v>
          </cell>
          <cell r="AG154">
            <v>373967</v>
          </cell>
          <cell r="AH154">
            <v>517800</v>
          </cell>
          <cell r="AI154">
            <v>0</v>
          </cell>
          <cell r="AJ154">
            <v>0</v>
          </cell>
          <cell r="AK154">
            <v>0</v>
          </cell>
          <cell r="AL154">
            <v>2556637</v>
          </cell>
          <cell r="AM154">
            <v>0</v>
          </cell>
          <cell r="AN154">
            <v>0</v>
          </cell>
          <cell r="AO154" t="b">
            <v>0</v>
          </cell>
          <cell r="AP154">
            <v>0</v>
          </cell>
          <cell r="AQ154">
            <v>0</v>
          </cell>
          <cell r="AR154">
            <v>3500000</v>
          </cell>
          <cell r="AS154">
            <v>0</v>
          </cell>
          <cell r="AT154">
            <v>0</v>
          </cell>
          <cell r="AU154">
            <v>155819</v>
          </cell>
          <cell r="AV154">
            <v>24931</v>
          </cell>
          <cell r="AW154">
            <v>9173026</v>
          </cell>
          <cell r="AX154">
            <v>642112</v>
          </cell>
          <cell r="AY154">
            <v>0</v>
          </cell>
          <cell r="AZ154">
            <v>138900</v>
          </cell>
          <cell r="BA154">
            <v>8211264</v>
          </cell>
          <cell r="BB154">
            <v>926000</v>
          </cell>
          <cell r="BC154">
            <v>1</v>
          </cell>
          <cell r="BD154">
            <v>0</v>
          </cell>
          <cell r="BE154">
            <v>926000</v>
          </cell>
          <cell r="BF154">
            <v>7285264</v>
          </cell>
          <cell r="BG154">
            <v>2135046</v>
          </cell>
          <cell r="BH154">
            <v>6215118</v>
          </cell>
          <cell r="BI154">
            <v>0</v>
          </cell>
          <cell r="BJ154">
            <v>0</v>
          </cell>
          <cell r="BK154">
            <v>200000</v>
          </cell>
          <cell r="BL154">
            <v>0</v>
          </cell>
          <cell r="BM154">
            <v>5980598</v>
          </cell>
          <cell r="BN154" t="b">
            <v>1</v>
          </cell>
          <cell r="BO154">
            <v>34520</v>
          </cell>
          <cell r="BP154">
            <v>0</v>
          </cell>
          <cell r="BQ154">
            <v>0</v>
          </cell>
          <cell r="BR154">
            <v>0</v>
          </cell>
          <cell r="BS154">
            <v>0</v>
          </cell>
          <cell r="BT154">
            <v>0</v>
          </cell>
          <cell r="BU154">
            <v>0</v>
          </cell>
          <cell r="BV154">
            <v>0</v>
          </cell>
          <cell r="BW154">
            <v>0</v>
          </cell>
          <cell r="BX154">
            <v>0</v>
          </cell>
          <cell r="BY154">
            <v>0</v>
          </cell>
          <cell r="BZ154">
            <v>0</v>
          </cell>
          <cell r="CA154">
            <v>0</v>
          </cell>
          <cell r="CB154">
            <v>0</v>
          </cell>
          <cell r="CC154">
            <v>0</v>
          </cell>
          <cell r="CD154">
            <v>0</v>
          </cell>
          <cell r="CF154">
            <v>0</v>
          </cell>
          <cell r="CG154">
            <v>0</v>
          </cell>
          <cell r="CH154" t="str">
            <v>DECEMBRIE</v>
          </cell>
          <cell r="CI154" t="str">
            <v>I</v>
          </cell>
          <cell r="CJ154">
            <v>0</v>
          </cell>
          <cell r="CK154" t="b">
            <v>0</v>
          </cell>
          <cell r="CL154">
            <v>0</v>
          </cell>
          <cell r="CM154">
            <v>0</v>
          </cell>
          <cell r="CN154">
            <v>0</v>
          </cell>
          <cell r="CO154">
            <v>0</v>
          </cell>
          <cell r="CP154" t="str">
            <v>N</v>
          </cell>
          <cell r="CQ154" t="str">
            <v>D</v>
          </cell>
          <cell r="CR154" t="b">
            <v>0</v>
          </cell>
          <cell r="CS154">
            <v>0</v>
          </cell>
          <cell r="CT154">
            <v>0</v>
          </cell>
          <cell r="CU154">
            <v>0</v>
          </cell>
          <cell r="CV154">
            <v>0</v>
          </cell>
          <cell r="CW154">
            <v>0</v>
          </cell>
          <cell r="CX154">
            <v>0</v>
          </cell>
          <cell r="CY154">
            <v>0</v>
          </cell>
          <cell r="CZ154">
            <v>0</v>
          </cell>
          <cell r="DA154">
            <v>0</v>
          </cell>
          <cell r="DB154">
            <v>0</v>
          </cell>
          <cell r="DC154">
            <v>0</v>
          </cell>
          <cell r="DD154">
            <v>0</v>
          </cell>
          <cell r="DE154">
            <v>0</v>
          </cell>
          <cell r="DF154">
            <v>0</v>
          </cell>
          <cell r="DG154">
            <v>0</v>
          </cell>
          <cell r="DH154">
            <v>0</v>
          </cell>
          <cell r="DI154">
            <v>0</v>
          </cell>
          <cell r="DJ154">
            <v>0</v>
          </cell>
          <cell r="DK154">
            <v>0</v>
          </cell>
          <cell r="DL154">
            <v>0</v>
          </cell>
          <cell r="DM154">
            <v>0</v>
          </cell>
          <cell r="DN154" t="b">
            <v>0</v>
          </cell>
          <cell r="DO154" t="b">
            <v>0</v>
          </cell>
          <cell r="DP154" t="b">
            <v>0</v>
          </cell>
          <cell r="DQ154" t="b">
            <v>0</v>
          </cell>
          <cell r="DR154">
            <v>0</v>
          </cell>
          <cell r="DS154">
            <v>0</v>
          </cell>
          <cell r="DT154">
            <v>0</v>
          </cell>
          <cell r="DU154">
            <v>0</v>
          </cell>
          <cell r="DV154">
            <v>0</v>
          </cell>
          <cell r="DW154">
            <v>0</v>
          </cell>
          <cell r="DX154">
            <v>0</v>
          </cell>
          <cell r="DY154">
            <v>0</v>
          </cell>
          <cell r="DZ154">
            <v>0</v>
          </cell>
          <cell r="EA154">
            <v>0</v>
          </cell>
          <cell r="EB154">
            <v>0</v>
          </cell>
          <cell r="EC154">
            <v>0</v>
          </cell>
          <cell r="ED154">
            <v>0</v>
          </cell>
          <cell r="EE154">
            <v>0</v>
          </cell>
          <cell r="EF154">
            <v>0</v>
          </cell>
          <cell r="EG154">
            <v>0</v>
          </cell>
          <cell r="EH154">
            <v>0</v>
          </cell>
          <cell r="EI154">
            <v>0</v>
          </cell>
          <cell r="EJ154">
            <v>0</v>
          </cell>
          <cell r="EK154">
            <v>0</v>
          </cell>
          <cell r="EL154">
            <v>0</v>
          </cell>
          <cell r="EM154">
            <v>0</v>
          </cell>
          <cell r="EN154">
            <v>0</v>
          </cell>
          <cell r="EO154">
            <v>0</v>
          </cell>
          <cell r="EP154">
            <v>0</v>
          </cell>
          <cell r="EQ154">
            <v>0</v>
          </cell>
          <cell r="ER154">
            <v>0</v>
          </cell>
          <cell r="ES154" t="b">
            <v>0</v>
          </cell>
          <cell r="ET154">
            <v>0</v>
          </cell>
          <cell r="EU154">
            <v>0</v>
          </cell>
          <cell r="EV154">
            <v>0</v>
          </cell>
        </row>
        <row r="155">
          <cell r="A155">
            <v>220</v>
          </cell>
          <cell r="B155" t="str">
            <v>1580830020034</v>
          </cell>
          <cell r="C155" t="str">
            <v>ESTE</v>
          </cell>
          <cell r="D155" t="str">
            <v>ROMVARI ATILLA-ZOLTAN</v>
          </cell>
          <cell r="E155" t="str">
            <v>ROMVARI</v>
          </cell>
          <cell r="F155" t="str">
            <v>ATILLA-ZOLTAN</v>
          </cell>
          <cell r="G155" t="str">
            <v>referent spec.</v>
          </cell>
          <cell r="H155">
            <v>0</v>
          </cell>
          <cell r="I155">
            <v>3452000</v>
          </cell>
          <cell r="J155">
            <v>3969800</v>
          </cell>
          <cell r="K155">
            <v>3969800</v>
          </cell>
          <cell r="L155">
            <v>0</v>
          </cell>
          <cell r="M155">
            <v>0</v>
          </cell>
          <cell r="N155">
            <v>517800</v>
          </cell>
          <cell r="O155">
            <v>15</v>
          </cell>
          <cell r="P155">
            <v>517800</v>
          </cell>
          <cell r="Q155">
            <v>144</v>
          </cell>
          <cell r="R155">
            <v>144</v>
          </cell>
          <cell r="S155">
            <v>0</v>
          </cell>
          <cell r="T155">
            <v>0</v>
          </cell>
          <cell r="U155">
            <v>0</v>
          </cell>
          <cell r="V155">
            <v>0</v>
          </cell>
          <cell r="W155">
            <v>0</v>
          </cell>
          <cell r="X155">
            <v>0</v>
          </cell>
          <cell r="Y155">
            <v>0</v>
          </cell>
          <cell r="Z155">
            <v>20</v>
          </cell>
          <cell r="AA155">
            <v>793960</v>
          </cell>
          <cell r="AB155">
            <v>793960</v>
          </cell>
          <cell r="AC155">
            <v>0</v>
          </cell>
          <cell r="AD155">
            <v>0</v>
          </cell>
          <cell r="AE155">
            <v>0</v>
          </cell>
          <cell r="AF155">
            <v>15</v>
          </cell>
          <cell r="AG155">
            <v>595470</v>
          </cell>
          <cell r="AH155">
            <v>595470</v>
          </cell>
          <cell r="AI155">
            <v>0</v>
          </cell>
          <cell r="AJ155">
            <v>0</v>
          </cell>
          <cell r="AK155">
            <v>0</v>
          </cell>
          <cell r="AL155">
            <v>3352713</v>
          </cell>
          <cell r="AM155">
            <v>0</v>
          </cell>
          <cell r="AN155">
            <v>0</v>
          </cell>
          <cell r="AO155" t="b">
            <v>0</v>
          </cell>
          <cell r="AP155">
            <v>0</v>
          </cell>
          <cell r="AQ155">
            <v>0</v>
          </cell>
          <cell r="AR155">
            <v>3500000</v>
          </cell>
          <cell r="AS155">
            <v>0</v>
          </cell>
          <cell r="AT155">
            <v>0</v>
          </cell>
          <cell r="AU155">
            <v>267962</v>
          </cell>
          <cell r="AV155">
            <v>39698</v>
          </cell>
          <cell r="AW155">
            <v>12211943</v>
          </cell>
          <cell r="AX155">
            <v>854836</v>
          </cell>
          <cell r="AY155">
            <v>0</v>
          </cell>
          <cell r="AZ155">
            <v>138900</v>
          </cell>
          <cell r="BA155">
            <v>10910547</v>
          </cell>
          <cell r="BB155">
            <v>926000</v>
          </cell>
          <cell r="BC155">
            <v>1.7</v>
          </cell>
          <cell r="BD155">
            <v>648200</v>
          </cell>
          <cell r="BE155">
            <v>1574200</v>
          </cell>
          <cell r="BF155">
            <v>9336347</v>
          </cell>
          <cell r="BG155">
            <v>2955479</v>
          </cell>
          <cell r="BH155">
            <v>8093968</v>
          </cell>
          <cell r="BI155">
            <v>0</v>
          </cell>
          <cell r="BJ155">
            <v>0</v>
          </cell>
          <cell r="BK155">
            <v>1963123</v>
          </cell>
          <cell r="BL155">
            <v>0</v>
          </cell>
          <cell r="BM155">
            <v>6096325</v>
          </cell>
          <cell r="BN155" t="b">
            <v>1</v>
          </cell>
          <cell r="BO155">
            <v>34520</v>
          </cell>
          <cell r="BP155">
            <v>0</v>
          </cell>
          <cell r="BQ155">
            <v>0</v>
          </cell>
          <cell r="BR155">
            <v>0</v>
          </cell>
          <cell r="BS155">
            <v>0</v>
          </cell>
          <cell r="BT155">
            <v>0</v>
          </cell>
          <cell r="BU155">
            <v>0</v>
          </cell>
          <cell r="BV155">
            <v>0</v>
          </cell>
          <cell r="BW155">
            <v>0</v>
          </cell>
          <cell r="BX155">
            <v>0</v>
          </cell>
          <cell r="BY155">
            <v>0</v>
          </cell>
          <cell r="BZ155">
            <v>0</v>
          </cell>
          <cell r="CA155">
            <v>0</v>
          </cell>
          <cell r="CB155">
            <v>0</v>
          </cell>
          <cell r="CC155">
            <v>0</v>
          </cell>
          <cell r="CD155">
            <v>0</v>
          </cell>
          <cell r="CF155">
            <v>0</v>
          </cell>
          <cell r="CG155">
            <v>0</v>
          </cell>
          <cell r="CH155" t="str">
            <v>DECEMBRIE</v>
          </cell>
          <cell r="CI155" t="str">
            <v>I</v>
          </cell>
          <cell r="CJ155">
            <v>0</v>
          </cell>
          <cell r="CK155" t="b">
            <v>0</v>
          </cell>
          <cell r="CL155">
            <v>0</v>
          </cell>
          <cell r="CM155">
            <v>0</v>
          </cell>
          <cell r="CN155">
            <v>0</v>
          </cell>
          <cell r="CO155">
            <v>0</v>
          </cell>
          <cell r="CP155" t="str">
            <v>N</v>
          </cell>
          <cell r="CQ155" t="str">
            <v>N</v>
          </cell>
          <cell r="CR155" t="b">
            <v>0</v>
          </cell>
          <cell r="CS155">
            <v>0</v>
          </cell>
          <cell r="CT155">
            <v>0</v>
          </cell>
          <cell r="CU155">
            <v>0</v>
          </cell>
          <cell r="CV155">
            <v>0</v>
          </cell>
          <cell r="CW155">
            <v>0</v>
          </cell>
          <cell r="CX155">
            <v>0</v>
          </cell>
          <cell r="CY155">
            <v>0</v>
          </cell>
          <cell r="CZ155">
            <v>0</v>
          </cell>
          <cell r="DA155">
            <v>0</v>
          </cell>
          <cell r="DB155">
            <v>0</v>
          </cell>
          <cell r="DC155">
            <v>0</v>
          </cell>
          <cell r="DD155">
            <v>0</v>
          </cell>
          <cell r="DE155">
            <v>0</v>
          </cell>
          <cell r="DF155">
            <v>0</v>
          </cell>
          <cell r="DG155">
            <v>0</v>
          </cell>
          <cell r="DH155">
            <v>0</v>
          </cell>
          <cell r="DI155">
            <v>0</v>
          </cell>
          <cell r="DJ155">
            <v>0</v>
          </cell>
          <cell r="DK155">
            <v>0</v>
          </cell>
          <cell r="DL155">
            <v>0</v>
          </cell>
          <cell r="DM155">
            <v>0</v>
          </cell>
          <cell r="DN155" t="b">
            <v>0</v>
          </cell>
          <cell r="DO155" t="b">
            <v>0</v>
          </cell>
          <cell r="DP155" t="b">
            <v>0</v>
          </cell>
          <cell r="DQ155" t="b">
            <v>0</v>
          </cell>
          <cell r="DR155">
            <v>0</v>
          </cell>
          <cell r="DS155">
            <v>0</v>
          </cell>
          <cell r="DT155">
            <v>0</v>
          </cell>
          <cell r="DU155">
            <v>0</v>
          </cell>
          <cell r="DV155">
            <v>0</v>
          </cell>
          <cell r="DW155">
            <v>0</v>
          </cell>
          <cell r="DX155">
            <v>0</v>
          </cell>
          <cell r="DY155">
            <v>0</v>
          </cell>
          <cell r="DZ155">
            <v>0</v>
          </cell>
          <cell r="EA155">
            <v>0</v>
          </cell>
          <cell r="EB155">
            <v>0</v>
          </cell>
          <cell r="EC155">
            <v>0</v>
          </cell>
          <cell r="ED155">
            <v>0</v>
          </cell>
          <cell r="EE155">
            <v>0</v>
          </cell>
          <cell r="EF155">
            <v>0</v>
          </cell>
          <cell r="EG155">
            <v>0</v>
          </cell>
          <cell r="EH155">
            <v>0</v>
          </cell>
          <cell r="EI155">
            <v>0</v>
          </cell>
          <cell r="EJ155">
            <v>0</v>
          </cell>
          <cell r="EK155">
            <v>0</v>
          </cell>
          <cell r="EL155">
            <v>0</v>
          </cell>
          <cell r="EM155">
            <v>0</v>
          </cell>
          <cell r="EN155">
            <v>0</v>
          </cell>
          <cell r="EO155">
            <v>0</v>
          </cell>
          <cell r="EP155">
            <v>0</v>
          </cell>
          <cell r="EQ155">
            <v>0</v>
          </cell>
          <cell r="ER155">
            <v>0</v>
          </cell>
          <cell r="ES155" t="b">
            <v>0</v>
          </cell>
          <cell r="ET155">
            <v>0</v>
          </cell>
          <cell r="EU155">
            <v>0</v>
          </cell>
          <cell r="EV155">
            <v>0</v>
          </cell>
        </row>
        <row r="156">
          <cell r="A156">
            <v>219</v>
          </cell>
          <cell r="B156" t="str">
            <v>1660112020017</v>
          </cell>
          <cell r="C156" t="str">
            <v>ESTE</v>
          </cell>
          <cell r="D156" t="str">
            <v>POPA DORIN</v>
          </cell>
          <cell r="E156" t="str">
            <v>POPA</v>
          </cell>
          <cell r="F156" t="str">
            <v>DORIN</v>
          </cell>
          <cell r="G156" t="str">
            <v>inspector spec.</v>
          </cell>
          <cell r="H156">
            <v>0</v>
          </cell>
          <cell r="I156">
            <v>3452000</v>
          </cell>
          <cell r="J156">
            <v>3452000</v>
          </cell>
          <cell r="K156">
            <v>3452000</v>
          </cell>
          <cell r="L156">
            <v>0</v>
          </cell>
          <cell r="M156">
            <v>0</v>
          </cell>
          <cell r="N156">
            <v>0</v>
          </cell>
          <cell r="O156">
            <v>0</v>
          </cell>
          <cell r="P156">
            <v>0</v>
          </cell>
          <cell r="Q156">
            <v>144</v>
          </cell>
          <cell r="R156">
            <v>144</v>
          </cell>
          <cell r="S156">
            <v>0</v>
          </cell>
          <cell r="T156">
            <v>0</v>
          </cell>
          <cell r="U156">
            <v>0</v>
          </cell>
          <cell r="V156">
            <v>0</v>
          </cell>
          <cell r="W156">
            <v>0</v>
          </cell>
          <cell r="X156">
            <v>0</v>
          </cell>
          <cell r="Y156">
            <v>0</v>
          </cell>
          <cell r="Z156">
            <v>15</v>
          </cell>
          <cell r="AA156">
            <v>517800</v>
          </cell>
          <cell r="AB156">
            <v>517800</v>
          </cell>
          <cell r="AC156">
            <v>0</v>
          </cell>
          <cell r="AD156">
            <v>0</v>
          </cell>
          <cell r="AE156">
            <v>0</v>
          </cell>
          <cell r="AF156">
            <v>15</v>
          </cell>
          <cell r="AG156">
            <v>517800</v>
          </cell>
          <cell r="AH156">
            <v>517800</v>
          </cell>
          <cell r="AI156">
            <v>0</v>
          </cell>
          <cell r="AJ156">
            <v>0</v>
          </cell>
          <cell r="AK156">
            <v>0</v>
          </cell>
          <cell r="AL156">
            <v>2882716</v>
          </cell>
          <cell r="AM156">
            <v>0</v>
          </cell>
          <cell r="AN156">
            <v>0</v>
          </cell>
          <cell r="AO156" t="b">
            <v>0</v>
          </cell>
          <cell r="AP156">
            <v>0</v>
          </cell>
          <cell r="AQ156">
            <v>0</v>
          </cell>
          <cell r="AR156">
            <v>3500000</v>
          </cell>
          <cell r="AS156">
            <v>0</v>
          </cell>
          <cell r="AT156">
            <v>0</v>
          </cell>
          <cell r="AU156">
            <v>224380</v>
          </cell>
          <cell r="AV156">
            <v>34520</v>
          </cell>
          <cell r="AW156">
            <v>10870316</v>
          </cell>
          <cell r="AX156">
            <v>760922</v>
          </cell>
          <cell r="AY156">
            <v>0</v>
          </cell>
          <cell r="AZ156">
            <v>138900</v>
          </cell>
          <cell r="BA156">
            <v>9711594</v>
          </cell>
          <cell r="BB156">
            <v>926000</v>
          </cell>
          <cell r="BC156">
            <v>1</v>
          </cell>
          <cell r="BD156">
            <v>0</v>
          </cell>
          <cell r="BE156">
            <v>926000</v>
          </cell>
          <cell r="BF156">
            <v>8785594</v>
          </cell>
          <cell r="BG156">
            <v>2735178</v>
          </cell>
          <cell r="BH156">
            <v>7115316</v>
          </cell>
          <cell r="BI156">
            <v>0</v>
          </cell>
          <cell r="BJ156">
            <v>0</v>
          </cell>
          <cell r="BK156">
            <v>283770</v>
          </cell>
          <cell r="BL156">
            <v>0</v>
          </cell>
          <cell r="BM156">
            <v>6797026</v>
          </cell>
          <cell r="BN156" t="b">
            <v>1</v>
          </cell>
          <cell r="BO156">
            <v>34520</v>
          </cell>
          <cell r="BP156">
            <v>0</v>
          </cell>
          <cell r="BQ156">
            <v>0</v>
          </cell>
          <cell r="BR156">
            <v>0</v>
          </cell>
          <cell r="BS156">
            <v>0</v>
          </cell>
          <cell r="BT156">
            <v>0</v>
          </cell>
          <cell r="BU156">
            <v>0</v>
          </cell>
          <cell r="BV156">
            <v>0</v>
          </cell>
          <cell r="BW156">
            <v>0</v>
          </cell>
          <cell r="BX156">
            <v>0</v>
          </cell>
          <cell r="BY156">
            <v>0</v>
          </cell>
          <cell r="BZ156">
            <v>0</v>
          </cell>
          <cell r="CA156">
            <v>0</v>
          </cell>
          <cell r="CB156">
            <v>0</v>
          </cell>
          <cell r="CC156">
            <v>0</v>
          </cell>
          <cell r="CD156">
            <v>0</v>
          </cell>
          <cell r="CF156">
            <v>0</v>
          </cell>
          <cell r="CG156">
            <v>0</v>
          </cell>
          <cell r="CH156" t="str">
            <v>DECEMBRIE</v>
          </cell>
          <cell r="CJ156">
            <v>0</v>
          </cell>
          <cell r="CK156" t="b">
            <v>0</v>
          </cell>
          <cell r="CL156">
            <v>0</v>
          </cell>
          <cell r="CM156">
            <v>0</v>
          </cell>
          <cell r="CN156">
            <v>0</v>
          </cell>
          <cell r="CO156">
            <v>0</v>
          </cell>
          <cell r="CP156" t="str">
            <v>N</v>
          </cell>
          <cell r="CQ156" t="str">
            <v>N</v>
          </cell>
          <cell r="CR156" t="b">
            <v>0</v>
          </cell>
          <cell r="CS156">
            <v>0</v>
          </cell>
          <cell r="CT156">
            <v>0</v>
          </cell>
          <cell r="CU156">
            <v>0</v>
          </cell>
          <cell r="CV156">
            <v>0</v>
          </cell>
          <cell r="CW156">
            <v>0</v>
          </cell>
          <cell r="CX156">
            <v>0</v>
          </cell>
          <cell r="CY156">
            <v>0</v>
          </cell>
          <cell r="CZ156">
            <v>0</v>
          </cell>
          <cell r="DA156">
            <v>0</v>
          </cell>
          <cell r="DB156">
            <v>0</v>
          </cell>
          <cell r="DC156">
            <v>0</v>
          </cell>
          <cell r="DD156">
            <v>0</v>
          </cell>
          <cell r="DE156">
            <v>0</v>
          </cell>
          <cell r="DF156">
            <v>0</v>
          </cell>
          <cell r="DG156">
            <v>0</v>
          </cell>
          <cell r="DH156">
            <v>0</v>
          </cell>
          <cell r="DI156">
            <v>0</v>
          </cell>
          <cell r="DJ156">
            <v>0</v>
          </cell>
          <cell r="DK156">
            <v>0</v>
          </cell>
          <cell r="DL156">
            <v>0</v>
          </cell>
          <cell r="DM156">
            <v>0</v>
          </cell>
          <cell r="DN156" t="b">
            <v>0</v>
          </cell>
          <cell r="DO156" t="b">
            <v>0</v>
          </cell>
          <cell r="DP156" t="b">
            <v>0</v>
          </cell>
          <cell r="DQ156" t="b">
            <v>0</v>
          </cell>
          <cell r="DR156">
            <v>0</v>
          </cell>
          <cell r="DS156">
            <v>0</v>
          </cell>
          <cell r="DT156">
            <v>0</v>
          </cell>
          <cell r="DU156">
            <v>0</v>
          </cell>
          <cell r="DV156">
            <v>0</v>
          </cell>
          <cell r="DW156">
            <v>0</v>
          </cell>
          <cell r="DX156">
            <v>0</v>
          </cell>
          <cell r="DY156">
            <v>0</v>
          </cell>
          <cell r="DZ156">
            <v>0</v>
          </cell>
          <cell r="EA156">
            <v>0</v>
          </cell>
          <cell r="EB156">
            <v>0</v>
          </cell>
          <cell r="EC156">
            <v>0</v>
          </cell>
          <cell r="ED156">
            <v>0</v>
          </cell>
          <cell r="EE156">
            <v>0</v>
          </cell>
          <cell r="EF156">
            <v>0</v>
          </cell>
          <cell r="EG156">
            <v>0</v>
          </cell>
          <cell r="EH156">
            <v>0</v>
          </cell>
          <cell r="EI156">
            <v>0</v>
          </cell>
          <cell r="EJ156">
            <v>0</v>
          </cell>
          <cell r="EK156">
            <v>0</v>
          </cell>
          <cell r="EL156">
            <v>0</v>
          </cell>
          <cell r="EM156">
            <v>0</v>
          </cell>
          <cell r="EN156">
            <v>0</v>
          </cell>
          <cell r="EO156">
            <v>0</v>
          </cell>
          <cell r="EP156">
            <v>0</v>
          </cell>
          <cell r="EQ156">
            <v>0</v>
          </cell>
          <cell r="ER156">
            <v>0</v>
          </cell>
          <cell r="ES156" t="b">
            <v>0</v>
          </cell>
          <cell r="ET156">
            <v>0</v>
          </cell>
          <cell r="EU156">
            <v>0</v>
          </cell>
          <cell r="EV156">
            <v>0</v>
          </cell>
        </row>
        <row r="157">
          <cell r="A157">
            <v>217</v>
          </cell>
          <cell r="B157" t="str">
            <v>1430222020019</v>
          </cell>
          <cell r="C157" t="str">
            <v>ESTE</v>
          </cell>
          <cell r="D157" t="str">
            <v>CHEVERESAN GHEORGHE</v>
          </cell>
          <cell r="E157" t="str">
            <v>CHEVERESAN</v>
          </cell>
          <cell r="F157" t="str">
            <v>GHEORGHE</v>
          </cell>
          <cell r="G157" t="str">
            <v>inspector spec.</v>
          </cell>
          <cell r="H157">
            <v>0</v>
          </cell>
          <cell r="I157">
            <v>3452000</v>
          </cell>
          <cell r="J157">
            <v>3452000</v>
          </cell>
          <cell r="K157">
            <v>3452000</v>
          </cell>
          <cell r="L157">
            <v>0</v>
          </cell>
          <cell r="M157">
            <v>0</v>
          </cell>
          <cell r="N157">
            <v>0</v>
          </cell>
          <cell r="O157">
            <v>0</v>
          </cell>
          <cell r="P157">
            <v>0</v>
          </cell>
          <cell r="Q157">
            <v>144</v>
          </cell>
          <cell r="R157">
            <v>144</v>
          </cell>
          <cell r="S157">
            <v>0</v>
          </cell>
          <cell r="T157">
            <v>0</v>
          </cell>
          <cell r="U157">
            <v>0</v>
          </cell>
          <cell r="V157">
            <v>0</v>
          </cell>
          <cell r="W157">
            <v>0</v>
          </cell>
          <cell r="X157">
            <v>0</v>
          </cell>
          <cell r="Y157">
            <v>0</v>
          </cell>
          <cell r="Z157">
            <v>25</v>
          </cell>
          <cell r="AA157">
            <v>863000</v>
          </cell>
          <cell r="AB157">
            <v>863000</v>
          </cell>
          <cell r="AC157">
            <v>0</v>
          </cell>
          <cell r="AD157">
            <v>0</v>
          </cell>
          <cell r="AE157">
            <v>0</v>
          </cell>
          <cell r="AF157">
            <v>15</v>
          </cell>
          <cell r="AG157">
            <v>517800</v>
          </cell>
          <cell r="AH157">
            <v>517800</v>
          </cell>
          <cell r="AI157">
            <v>0</v>
          </cell>
          <cell r="AJ157">
            <v>0</v>
          </cell>
          <cell r="AK157">
            <v>0</v>
          </cell>
          <cell r="AL157">
            <v>2915402</v>
          </cell>
          <cell r="AM157">
            <v>0</v>
          </cell>
          <cell r="AN157">
            <v>0</v>
          </cell>
          <cell r="AO157" t="b">
            <v>0</v>
          </cell>
          <cell r="AP157">
            <v>0</v>
          </cell>
          <cell r="AQ157">
            <v>0</v>
          </cell>
          <cell r="AR157">
            <v>3500000</v>
          </cell>
          <cell r="AS157">
            <v>0</v>
          </cell>
          <cell r="AT157">
            <v>0</v>
          </cell>
          <cell r="AU157">
            <v>241640</v>
          </cell>
          <cell r="AV157">
            <v>34520</v>
          </cell>
          <cell r="AW157">
            <v>11248202</v>
          </cell>
          <cell r="AX157">
            <v>787374</v>
          </cell>
          <cell r="AY157">
            <v>0</v>
          </cell>
          <cell r="AZ157">
            <v>138900</v>
          </cell>
          <cell r="BA157">
            <v>10045768</v>
          </cell>
          <cell r="BB157">
            <v>926000</v>
          </cell>
          <cell r="BC157">
            <v>1</v>
          </cell>
          <cell r="BD157">
            <v>0</v>
          </cell>
          <cell r="BE157">
            <v>926000</v>
          </cell>
          <cell r="BF157">
            <v>9119768</v>
          </cell>
          <cell r="BG157">
            <v>2868847</v>
          </cell>
          <cell r="BH157">
            <v>7315821</v>
          </cell>
          <cell r="BI157">
            <v>0</v>
          </cell>
          <cell r="BJ157">
            <v>0</v>
          </cell>
          <cell r="BK157">
            <v>0</v>
          </cell>
          <cell r="BL157">
            <v>0</v>
          </cell>
          <cell r="BM157">
            <v>7281301</v>
          </cell>
          <cell r="BN157" t="b">
            <v>1</v>
          </cell>
          <cell r="BO157">
            <v>34520</v>
          </cell>
          <cell r="BP157">
            <v>0</v>
          </cell>
          <cell r="BQ157">
            <v>0</v>
          </cell>
          <cell r="BR157">
            <v>0</v>
          </cell>
          <cell r="BS157">
            <v>0</v>
          </cell>
          <cell r="BT157">
            <v>0</v>
          </cell>
          <cell r="BU157">
            <v>0</v>
          </cell>
          <cell r="BV157">
            <v>0</v>
          </cell>
          <cell r="BW157">
            <v>0</v>
          </cell>
          <cell r="BX157">
            <v>0</v>
          </cell>
          <cell r="BY157">
            <v>0</v>
          </cell>
          <cell r="BZ157">
            <v>0</v>
          </cell>
          <cell r="CA157">
            <v>0</v>
          </cell>
          <cell r="CB157">
            <v>0</v>
          </cell>
          <cell r="CC157">
            <v>0</v>
          </cell>
          <cell r="CD157">
            <v>0</v>
          </cell>
          <cell r="CF157">
            <v>0</v>
          </cell>
          <cell r="CG157">
            <v>0</v>
          </cell>
          <cell r="CH157" t="str">
            <v>DECEMBRIE</v>
          </cell>
          <cell r="CI157" t="str">
            <v>I</v>
          </cell>
          <cell r="CJ157">
            <v>0</v>
          </cell>
          <cell r="CK157" t="b">
            <v>0</v>
          </cell>
          <cell r="CL157">
            <v>0</v>
          </cell>
          <cell r="CM157">
            <v>0</v>
          </cell>
          <cell r="CN157">
            <v>0</v>
          </cell>
          <cell r="CO157">
            <v>0</v>
          </cell>
          <cell r="CP157" t="str">
            <v>N</v>
          </cell>
          <cell r="CQ157" t="str">
            <v>N</v>
          </cell>
          <cell r="CR157" t="b">
            <v>0</v>
          </cell>
          <cell r="CS157">
            <v>0</v>
          </cell>
          <cell r="CT157">
            <v>0</v>
          </cell>
          <cell r="CU157">
            <v>0</v>
          </cell>
          <cell r="CV157">
            <v>0</v>
          </cell>
          <cell r="CW157">
            <v>0</v>
          </cell>
          <cell r="CX157">
            <v>0</v>
          </cell>
          <cell r="CY157">
            <v>0</v>
          </cell>
          <cell r="CZ157">
            <v>0</v>
          </cell>
          <cell r="DA157">
            <v>0</v>
          </cell>
          <cell r="DB157">
            <v>0</v>
          </cell>
          <cell r="DC157">
            <v>0</v>
          </cell>
          <cell r="DD157">
            <v>0</v>
          </cell>
          <cell r="DE157">
            <v>0</v>
          </cell>
          <cell r="DF157">
            <v>0</v>
          </cell>
          <cell r="DG157">
            <v>0</v>
          </cell>
          <cell r="DH157">
            <v>0</v>
          </cell>
          <cell r="DI157">
            <v>0</v>
          </cell>
          <cell r="DJ157">
            <v>0</v>
          </cell>
          <cell r="DK157">
            <v>0</v>
          </cell>
          <cell r="DL157">
            <v>0</v>
          </cell>
          <cell r="DM157">
            <v>0</v>
          </cell>
          <cell r="DN157" t="b">
            <v>0</v>
          </cell>
          <cell r="DO157" t="b">
            <v>0</v>
          </cell>
          <cell r="DP157" t="b">
            <v>0</v>
          </cell>
          <cell r="DQ157" t="b">
            <v>0</v>
          </cell>
          <cell r="DR157">
            <v>0</v>
          </cell>
          <cell r="DS157">
            <v>0</v>
          </cell>
          <cell r="DT157">
            <v>0</v>
          </cell>
          <cell r="DU157">
            <v>0</v>
          </cell>
          <cell r="DV157">
            <v>0</v>
          </cell>
          <cell r="DW157">
            <v>0</v>
          </cell>
          <cell r="DX157">
            <v>0</v>
          </cell>
          <cell r="DY157">
            <v>0</v>
          </cell>
          <cell r="DZ157">
            <v>0</v>
          </cell>
          <cell r="EA157">
            <v>0</v>
          </cell>
          <cell r="EB157">
            <v>0</v>
          </cell>
          <cell r="EC157">
            <v>0</v>
          </cell>
          <cell r="ED157">
            <v>0</v>
          </cell>
          <cell r="EE157">
            <v>0</v>
          </cell>
          <cell r="EF157">
            <v>0</v>
          </cell>
          <cell r="EG157">
            <v>0</v>
          </cell>
          <cell r="EH157">
            <v>0</v>
          </cell>
          <cell r="EI157">
            <v>0</v>
          </cell>
          <cell r="EJ157">
            <v>0</v>
          </cell>
          <cell r="EK157">
            <v>0</v>
          </cell>
          <cell r="EL157">
            <v>0</v>
          </cell>
          <cell r="EM157">
            <v>0</v>
          </cell>
          <cell r="EN157">
            <v>0</v>
          </cell>
          <cell r="EO157">
            <v>0</v>
          </cell>
          <cell r="EP157">
            <v>0</v>
          </cell>
          <cell r="EQ157">
            <v>0</v>
          </cell>
          <cell r="ER157">
            <v>0</v>
          </cell>
          <cell r="ES157" t="b">
            <v>0</v>
          </cell>
          <cell r="ET157">
            <v>0</v>
          </cell>
          <cell r="EU157">
            <v>0</v>
          </cell>
          <cell r="EV157">
            <v>0</v>
          </cell>
        </row>
        <row r="158">
          <cell r="A158">
            <v>279</v>
          </cell>
          <cell r="B158" t="str">
            <v>2750831020045</v>
          </cell>
          <cell r="C158" t="str">
            <v>ESTE</v>
          </cell>
          <cell r="D158" t="str">
            <v>BODROGEAN ALINA-VOICHITA</v>
          </cell>
          <cell r="E158" t="str">
            <v>BODROGEAN</v>
          </cell>
          <cell r="F158" t="str">
            <v>ALINA-VOICHITA</v>
          </cell>
          <cell r="G158" t="str">
            <v>inspector</v>
          </cell>
          <cell r="H158">
            <v>0</v>
          </cell>
          <cell r="I158">
            <v>2547000</v>
          </cell>
          <cell r="J158">
            <v>2547000</v>
          </cell>
          <cell r="K158">
            <v>1698000</v>
          </cell>
          <cell r="L158">
            <v>0</v>
          </cell>
          <cell r="M158">
            <v>0</v>
          </cell>
          <cell r="N158">
            <v>0</v>
          </cell>
          <cell r="O158">
            <v>0</v>
          </cell>
          <cell r="P158">
            <v>0</v>
          </cell>
          <cell r="Q158">
            <v>144</v>
          </cell>
          <cell r="R158">
            <v>96</v>
          </cell>
          <cell r="S158">
            <v>0</v>
          </cell>
          <cell r="T158">
            <v>0</v>
          </cell>
          <cell r="U158">
            <v>0</v>
          </cell>
          <cell r="V158">
            <v>0</v>
          </cell>
          <cell r="W158">
            <v>0</v>
          </cell>
          <cell r="X158">
            <v>0</v>
          </cell>
          <cell r="Y158">
            <v>0</v>
          </cell>
          <cell r="Z158">
            <v>5</v>
          </cell>
          <cell r="AA158">
            <v>84900</v>
          </cell>
          <cell r="AB158">
            <v>127350</v>
          </cell>
          <cell r="AC158">
            <v>0</v>
          </cell>
          <cell r="AD158">
            <v>0</v>
          </cell>
          <cell r="AE158">
            <v>0</v>
          </cell>
          <cell r="AF158">
            <v>15</v>
          </cell>
          <cell r="AG158">
            <v>254700</v>
          </cell>
          <cell r="AH158">
            <v>382050</v>
          </cell>
          <cell r="AI158">
            <v>48</v>
          </cell>
          <cell r="AJ158">
            <v>891450</v>
          </cell>
          <cell r="AK158">
            <v>0</v>
          </cell>
          <cell r="AL158">
            <v>1860680</v>
          </cell>
          <cell r="AM158">
            <v>0</v>
          </cell>
          <cell r="AN158">
            <v>0</v>
          </cell>
          <cell r="AO158" t="b">
            <v>0</v>
          </cell>
          <cell r="AP158">
            <v>0</v>
          </cell>
          <cell r="AQ158">
            <v>0</v>
          </cell>
          <cell r="AR158">
            <v>3500000</v>
          </cell>
          <cell r="AS158">
            <v>0</v>
          </cell>
          <cell r="AT158">
            <v>0</v>
          </cell>
          <cell r="AU158">
            <v>152820</v>
          </cell>
          <cell r="AV158">
            <v>25470</v>
          </cell>
          <cell r="AW158">
            <v>8289730</v>
          </cell>
          <cell r="AX158">
            <v>580281</v>
          </cell>
          <cell r="AY158">
            <v>0</v>
          </cell>
          <cell r="AZ158">
            <v>138900</v>
          </cell>
          <cell r="BA158">
            <v>7392259</v>
          </cell>
          <cell r="BB158">
            <v>926000</v>
          </cell>
          <cell r="BC158">
            <v>1</v>
          </cell>
          <cell r="BD158">
            <v>0</v>
          </cell>
          <cell r="BE158">
            <v>926000</v>
          </cell>
          <cell r="BF158">
            <v>6466259</v>
          </cell>
          <cell r="BG158">
            <v>1807444</v>
          </cell>
          <cell r="BH158">
            <v>5723715</v>
          </cell>
          <cell r="BI158">
            <v>0</v>
          </cell>
          <cell r="BJ158">
            <v>0</v>
          </cell>
          <cell r="BK158">
            <v>0</v>
          </cell>
          <cell r="BL158">
            <v>0</v>
          </cell>
          <cell r="BM158">
            <v>5698245</v>
          </cell>
          <cell r="BN158" t="b">
            <v>1</v>
          </cell>
          <cell r="BO158">
            <v>25470</v>
          </cell>
          <cell r="BP158">
            <v>0</v>
          </cell>
          <cell r="BQ158">
            <v>0</v>
          </cell>
          <cell r="BR158">
            <v>0</v>
          </cell>
          <cell r="BS158">
            <v>0</v>
          </cell>
          <cell r="BT158">
            <v>0</v>
          </cell>
          <cell r="BU158">
            <v>0</v>
          </cell>
          <cell r="BV158">
            <v>0</v>
          </cell>
          <cell r="BW158">
            <v>0</v>
          </cell>
          <cell r="BX158">
            <v>0</v>
          </cell>
          <cell r="BY158">
            <v>0</v>
          </cell>
          <cell r="BZ158">
            <v>0</v>
          </cell>
          <cell r="CA158">
            <v>0</v>
          </cell>
          <cell r="CB158">
            <v>0</v>
          </cell>
          <cell r="CC158">
            <v>0</v>
          </cell>
          <cell r="CD158">
            <v>0</v>
          </cell>
          <cell r="CF158">
            <v>0</v>
          </cell>
          <cell r="CG158">
            <v>0</v>
          </cell>
          <cell r="CH158" t="str">
            <v>DECEMBRIE</v>
          </cell>
          <cell r="CI158" t="str">
            <v>I</v>
          </cell>
          <cell r="CJ158">
            <v>0</v>
          </cell>
          <cell r="CK158" t="b">
            <v>0</v>
          </cell>
          <cell r="CL158">
            <v>0</v>
          </cell>
          <cell r="CM158">
            <v>0</v>
          </cell>
          <cell r="CN158">
            <v>0</v>
          </cell>
          <cell r="CO158">
            <v>0</v>
          </cell>
          <cell r="CP158" t="str">
            <v>N</v>
          </cell>
          <cell r="CQ158" t="str">
            <v>N</v>
          </cell>
          <cell r="CR158" t="b">
            <v>0</v>
          </cell>
          <cell r="CS158">
            <v>0</v>
          </cell>
          <cell r="CT158">
            <v>0</v>
          </cell>
          <cell r="CU158">
            <v>0</v>
          </cell>
          <cell r="CV158">
            <v>0</v>
          </cell>
          <cell r="CW158">
            <v>0</v>
          </cell>
          <cell r="CX158">
            <v>0</v>
          </cell>
          <cell r="CY158">
            <v>0</v>
          </cell>
          <cell r="CZ158">
            <v>0</v>
          </cell>
          <cell r="DA158">
            <v>0</v>
          </cell>
          <cell r="DB158">
            <v>0</v>
          </cell>
          <cell r="DC158">
            <v>0</v>
          </cell>
          <cell r="DD158">
            <v>0</v>
          </cell>
          <cell r="DE158">
            <v>0</v>
          </cell>
          <cell r="DF158">
            <v>0</v>
          </cell>
          <cell r="DG158">
            <v>0</v>
          </cell>
          <cell r="DH158">
            <v>0</v>
          </cell>
          <cell r="DI158">
            <v>0</v>
          </cell>
          <cell r="DJ158">
            <v>0</v>
          </cell>
          <cell r="DK158">
            <v>0</v>
          </cell>
          <cell r="DL158">
            <v>0</v>
          </cell>
          <cell r="DM158">
            <v>0</v>
          </cell>
          <cell r="DN158" t="b">
            <v>0</v>
          </cell>
          <cell r="DO158" t="b">
            <v>0</v>
          </cell>
          <cell r="DP158" t="b">
            <v>0</v>
          </cell>
          <cell r="DQ158" t="b">
            <v>0</v>
          </cell>
          <cell r="DR158">
            <v>0</v>
          </cell>
          <cell r="DS158">
            <v>0</v>
          </cell>
          <cell r="DT158">
            <v>0</v>
          </cell>
          <cell r="DU158">
            <v>0</v>
          </cell>
          <cell r="DV158">
            <v>0</v>
          </cell>
          <cell r="DW158">
            <v>0</v>
          </cell>
          <cell r="DX158">
            <v>0</v>
          </cell>
          <cell r="DY158">
            <v>0</v>
          </cell>
          <cell r="DZ158">
            <v>0</v>
          </cell>
          <cell r="EA158">
            <v>0</v>
          </cell>
          <cell r="EB158">
            <v>0</v>
          </cell>
          <cell r="EC158">
            <v>0</v>
          </cell>
          <cell r="ED158">
            <v>0</v>
          </cell>
          <cell r="EE158">
            <v>0</v>
          </cell>
          <cell r="EF158">
            <v>0</v>
          </cell>
          <cell r="EG158">
            <v>0</v>
          </cell>
          <cell r="EH158">
            <v>0</v>
          </cell>
          <cell r="EI158">
            <v>0</v>
          </cell>
          <cell r="EJ158">
            <v>0</v>
          </cell>
          <cell r="EK158">
            <v>0</v>
          </cell>
          <cell r="EL158">
            <v>0</v>
          </cell>
          <cell r="EM158">
            <v>0</v>
          </cell>
          <cell r="EN158">
            <v>0</v>
          </cell>
          <cell r="EO158">
            <v>0</v>
          </cell>
          <cell r="EP158">
            <v>0</v>
          </cell>
          <cell r="EQ158">
            <v>0</v>
          </cell>
          <cell r="ER158">
            <v>0</v>
          </cell>
          <cell r="ES158" t="b">
            <v>0</v>
          </cell>
          <cell r="ET158">
            <v>0</v>
          </cell>
          <cell r="EU158">
            <v>0</v>
          </cell>
          <cell r="EV158">
            <v>0</v>
          </cell>
        </row>
        <row r="159">
          <cell r="A159">
            <v>222</v>
          </cell>
          <cell r="B159" t="str">
            <v>2661203020029</v>
          </cell>
          <cell r="C159" t="str">
            <v>ESTE</v>
          </cell>
          <cell r="D159" t="str">
            <v>ZABOJSZKY CARMEN</v>
          </cell>
          <cell r="E159" t="str">
            <v>ZABOJSZKY</v>
          </cell>
          <cell r="F159" t="str">
            <v>CARMEN</v>
          </cell>
          <cell r="G159" t="str">
            <v>inspector</v>
          </cell>
          <cell r="H159">
            <v>0</v>
          </cell>
          <cell r="I159">
            <v>1238685</v>
          </cell>
          <cell r="J159">
            <v>1238685</v>
          </cell>
          <cell r="K159">
            <v>825790</v>
          </cell>
          <cell r="L159">
            <v>0</v>
          </cell>
          <cell r="M159">
            <v>0</v>
          </cell>
          <cell r="N159">
            <v>0</v>
          </cell>
          <cell r="O159">
            <v>0</v>
          </cell>
          <cell r="P159">
            <v>0</v>
          </cell>
          <cell r="Q159">
            <v>144</v>
          </cell>
          <cell r="R159">
            <v>96</v>
          </cell>
          <cell r="S159">
            <v>0</v>
          </cell>
          <cell r="T159">
            <v>0</v>
          </cell>
          <cell r="U159">
            <v>0</v>
          </cell>
          <cell r="V159">
            <v>0</v>
          </cell>
          <cell r="W159">
            <v>0</v>
          </cell>
          <cell r="X159">
            <v>0</v>
          </cell>
          <cell r="Y159">
            <v>0</v>
          </cell>
          <cell r="Z159">
            <v>15</v>
          </cell>
          <cell r="AA159">
            <v>123868</v>
          </cell>
          <cell r="AB159">
            <v>185803</v>
          </cell>
          <cell r="AC159">
            <v>0</v>
          </cell>
          <cell r="AD159">
            <v>0</v>
          </cell>
          <cell r="AE159">
            <v>0</v>
          </cell>
          <cell r="AF159">
            <v>15</v>
          </cell>
          <cell r="AG159">
            <v>123868</v>
          </cell>
          <cell r="AH159">
            <v>185803</v>
          </cell>
          <cell r="AI159">
            <v>48</v>
          </cell>
          <cell r="AJ159">
            <v>474829</v>
          </cell>
          <cell r="AK159">
            <v>0</v>
          </cell>
          <cell r="AL159">
            <v>614504</v>
          </cell>
          <cell r="AM159">
            <v>0</v>
          </cell>
          <cell r="AN159">
            <v>0</v>
          </cell>
          <cell r="AO159" t="b">
            <v>0</v>
          </cell>
          <cell r="AP159">
            <v>0</v>
          </cell>
          <cell r="AQ159">
            <v>0</v>
          </cell>
          <cell r="AR159">
            <v>3500000</v>
          </cell>
          <cell r="AS159">
            <v>0</v>
          </cell>
          <cell r="AT159">
            <v>0</v>
          </cell>
          <cell r="AU159">
            <v>80515</v>
          </cell>
          <cell r="AV159">
            <v>12387</v>
          </cell>
          <cell r="AW159">
            <v>5662859</v>
          </cell>
          <cell r="AX159">
            <v>396400</v>
          </cell>
          <cell r="AY159">
            <v>0</v>
          </cell>
          <cell r="AZ159">
            <v>138900</v>
          </cell>
          <cell r="BA159">
            <v>5034657</v>
          </cell>
          <cell r="BB159">
            <v>926000</v>
          </cell>
          <cell r="BC159">
            <v>1.35</v>
          </cell>
          <cell r="BD159">
            <v>324100</v>
          </cell>
          <cell r="BE159">
            <v>1250100</v>
          </cell>
          <cell r="BF159">
            <v>3784557</v>
          </cell>
          <cell r="BG159">
            <v>876476</v>
          </cell>
          <cell r="BH159">
            <v>4297081</v>
          </cell>
          <cell r="BI159">
            <v>0</v>
          </cell>
          <cell r="BJ159">
            <v>0</v>
          </cell>
          <cell r="BK159">
            <v>0</v>
          </cell>
          <cell r="BL159">
            <v>0</v>
          </cell>
          <cell r="BM159">
            <v>4284694</v>
          </cell>
          <cell r="BN159" t="b">
            <v>1</v>
          </cell>
          <cell r="BO159">
            <v>12387</v>
          </cell>
          <cell r="BP159">
            <v>0</v>
          </cell>
          <cell r="BQ159">
            <v>0</v>
          </cell>
          <cell r="BR159">
            <v>0</v>
          </cell>
          <cell r="BS159">
            <v>0</v>
          </cell>
          <cell r="BT159">
            <v>0</v>
          </cell>
          <cell r="BU159">
            <v>0</v>
          </cell>
          <cell r="BV159">
            <v>0</v>
          </cell>
          <cell r="BW159">
            <v>0</v>
          </cell>
          <cell r="BX159">
            <v>0</v>
          </cell>
          <cell r="BY159">
            <v>0</v>
          </cell>
          <cell r="BZ159">
            <v>0</v>
          </cell>
          <cell r="CA159">
            <v>0</v>
          </cell>
          <cell r="CB159">
            <v>0</v>
          </cell>
          <cell r="CC159">
            <v>0</v>
          </cell>
          <cell r="CD159">
            <v>0</v>
          </cell>
          <cell r="CF159">
            <v>0</v>
          </cell>
          <cell r="CG159">
            <v>0</v>
          </cell>
          <cell r="CH159" t="str">
            <v>DECEMBRIE</v>
          </cell>
          <cell r="CI159" t="str">
            <v>I</v>
          </cell>
          <cell r="CJ159">
            <v>0</v>
          </cell>
          <cell r="CK159" t="b">
            <v>0</v>
          </cell>
          <cell r="CL159">
            <v>0</v>
          </cell>
          <cell r="CM159">
            <v>0</v>
          </cell>
          <cell r="CN159">
            <v>0</v>
          </cell>
          <cell r="CO159">
            <v>0</v>
          </cell>
          <cell r="CP159" t="str">
            <v>N</v>
          </cell>
          <cell r="CQ159" t="str">
            <v>N</v>
          </cell>
          <cell r="CR159" t="b">
            <v>0</v>
          </cell>
          <cell r="CS159">
            <v>0</v>
          </cell>
          <cell r="CT159">
            <v>0</v>
          </cell>
          <cell r="CU159">
            <v>0</v>
          </cell>
          <cell r="CV159">
            <v>0</v>
          </cell>
          <cell r="CW159">
            <v>0</v>
          </cell>
          <cell r="CX159">
            <v>0</v>
          </cell>
          <cell r="CY159">
            <v>0</v>
          </cell>
          <cell r="CZ159">
            <v>0</v>
          </cell>
          <cell r="DA159">
            <v>0</v>
          </cell>
          <cell r="DB159">
            <v>0</v>
          </cell>
          <cell r="DC159">
            <v>0</v>
          </cell>
          <cell r="DD159">
            <v>0</v>
          </cell>
          <cell r="DE159">
            <v>0</v>
          </cell>
          <cell r="DF159">
            <v>0</v>
          </cell>
          <cell r="DG159">
            <v>0</v>
          </cell>
          <cell r="DH159">
            <v>0</v>
          </cell>
          <cell r="DI159">
            <v>0</v>
          </cell>
          <cell r="DJ159">
            <v>0</v>
          </cell>
          <cell r="DK159">
            <v>0</v>
          </cell>
          <cell r="DL159">
            <v>0</v>
          </cell>
          <cell r="DM159">
            <v>0</v>
          </cell>
          <cell r="DN159" t="b">
            <v>0</v>
          </cell>
          <cell r="DO159" t="b">
            <v>0</v>
          </cell>
          <cell r="DP159" t="b">
            <v>0</v>
          </cell>
          <cell r="DQ159" t="b">
            <v>0</v>
          </cell>
          <cell r="DR159">
            <v>0</v>
          </cell>
          <cell r="DS159">
            <v>0</v>
          </cell>
          <cell r="DT159">
            <v>0</v>
          </cell>
          <cell r="DU159">
            <v>0</v>
          </cell>
          <cell r="DV159">
            <v>0</v>
          </cell>
          <cell r="DW159">
            <v>0</v>
          </cell>
          <cell r="DX159">
            <v>0</v>
          </cell>
          <cell r="DY159">
            <v>0</v>
          </cell>
          <cell r="DZ159">
            <v>0</v>
          </cell>
          <cell r="EA159">
            <v>0</v>
          </cell>
          <cell r="EB159">
            <v>0</v>
          </cell>
          <cell r="EC159">
            <v>0</v>
          </cell>
          <cell r="ED159">
            <v>0</v>
          </cell>
          <cell r="EE159">
            <v>0</v>
          </cell>
          <cell r="EF159">
            <v>0</v>
          </cell>
          <cell r="EG159">
            <v>0</v>
          </cell>
          <cell r="EH159">
            <v>0</v>
          </cell>
          <cell r="EI159">
            <v>0</v>
          </cell>
          <cell r="EJ159">
            <v>0</v>
          </cell>
          <cell r="EK159">
            <v>0</v>
          </cell>
          <cell r="EL159">
            <v>0</v>
          </cell>
          <cell r="EM159">
            <v>0</v>
          </cell>
          <cell r="EN159">
            <v>0</v>
          </cell>
          <cell r="EO159">
            <v>0</v>
          </cell>
          <cell r="EP159">
            <v>0</v>
          </cell>
          <cell r="EQ159">
            <v>0</v>
          </cell>
          <cell r="ER159">
            <v>0</v>
          </cell>
          <cell r="ES159" t="b">
            <v>0</v>
          </cell>
          <cell r="ET159">
            <v>0</v>
          </cell>
          <cell r="EU159">
            <v>0</v>
          </cell>
          <cell r="EV159">
            <v>0</v>
          </cell>
        </row>
        <row r="160">
          <cell r="A160">
            <v>208</v>
          </cell>
          <cell r="B160" t="str">
            <v>1611026020028</v>
          </cell>
          <cell r="C160" t="str">
            <v>ESTE</v>
          </cell>
          <cell r="D160" t="str">
            <v>OANCEA DUMITRU-DAN</v>
          </cell>
          <cell r="E160" t="str">
            <v>OANCEA</v>
          </cell>
          <cell r="F160" t="str">
            <v>DUMITRU-DAN</v>
          </cell>
          <cell r="G160" t="str">
            <v>sef serviciu</v>
          </cell>
          <cell r="H160">
            <v>0</v>
          </cell>
          <cell r="I160">
            <v>3905000</v>
          </cell>
          <cell r="J160">
            <v>4998400</v>
          </cell>
          <cell r="K160">
            <v>3609956</v>
          </cell>
          <cell r="L160">
            <v>1093400</v>
          </cell>
          <cell r="M160">
            <v>789678</v>
          </cell>
          <cell r="N160">
            <v>0</v>
          </cell>
          <cell r="O160">
            <v>0</v>
          </cell>
          <cell r="P160">
            <v>0</v>
          </cell>
          <cell r="Q160">
            <v>144</v>
          </cell>
          <cell r="R160">
            <v>104</v>
          </cell>
          <cell r="S160">
            <v>0</v>
          </cell>
          <cell r="T160">
            <v>0</v>
          </cell>
          <cell r="U160">
            <v>0</v>
          </cell>
          <cell r="V160">
            <v>0</v>
          </cell>
          <cell r="W160">
            <v>0</v>
          </cell>
          <cell r="X160">
            <v>0</v>
          </cell>
          <cell r="Y160">
            <v>0</v>
          </cell>
          <cell r="Z160">
            <v>20</v>
          </cell>
          <cell r="AA160">
            <v>721991</v>
          </cell>
          <cell r="AB160">
            <v>999680</v>
          </cell>
          <cell r="AC160">
            <v>10</v>
          </cell>
          <cell r="AD160">
            <v>360996</v>
          </cell>
          <cell r="AE160">
            <v>499840</v>
          </cell>
          <cell r="AF160">
            <v>0</v>
          </cell>
          <cell r="AG160">
            <v>0</v>
          </cell>
          <cell r="AH160">
            <v>0</v>
          </cell>
          <cell r="AI160">
            <v>40</v>
          </cell>
          <cell r="AJ160">
            <v>1666133</v>
          </cell>
          <cell r="AK160">
            <v>0</v>
          </cell>
          <cell r="AL160">
            <v>4221335</v>
          </cell>
          <cell r="AM160">
            <v>0</v>
          </cell>
          <cell r="AN160">
            <v>0</v>
          </cell>
          <cell r="AO160" t="b">
            <v>0</v>
          </cell>
          <cell r="AP160">
            <v>0</v>
          </cell>
          <cell r="AQ160">
            <v>0</v>
          </cell>
          <cell r="AR160">
            <v>3500000</v>
          </cell>
          <cell r="AS160">
            <v>0</v>
          </cell>
          <cell r="AT160">
            <v>0</v>
          </cell>
          <cell r="AU160">
            <v>324896</v>
          </cell>
          <cell r="AV160">
            <v>49984</v>
          </cell>
          <cell r="AW160">
            <v>14080411</v>
          </cell>
          <cell r="AX160">
            <v>985629</v>
          </cell>
          <cell r="AY160">
            <v>0</v>
          </cell>
          <cell r="AZ160">
            <v>138900</v>
          </cell>
          <cell r="BA160">
            <v>12581002</v>
          </cell>
          <cell r="BB160">
            <v>926000</v>
          </cell>
          <cell r="BC160">
            <v>1</v>
          </cell>
          <cell r="BD160">
            <v>0</v>
          </cell>
          <cell r="BE160">
            <v>926000</v>
          </cell>
          <cell r="BF160">
            <v>11655002</v>
          </cell>
          <cell r="BG160">
            <v>3882941</v>
          </cell>
          <cell r="BH160">
            <v>8836961</v>
          </cell>
          <cell r="BI160">
            <v>0</v>
          </cell>
          <cell r="BJ160">
            <v>0</v>
          </cell>
          <cell r="BK160">
            <v>0</v>
          </cell>
          <cell r="BL160">
            <v>0</v>
          </cell>
          <cell r="BM160">
            <v>8797911</v>
          </cell>
          <cell r="BN160" t="b">
            <v>1</v>
          </cell>
          <cell r="BO160">
            <v>39050</v>
          </cell>
          <cell r="BP160">
            <v>0</v>
          </cell>
          <cell r="BQ160">
            <v>0</v>
          </cell>
          <cell r="BR160">
            <v>0</v>
          </cell>
          <cell r="BS160">
            <v>0</v>
          </cell>
          <cell r="BT160">
            <v>0</v>
          </cell>
          <cell r="BU160">
            <v>0</v>
          </cell>
          <cell r="BV160">
            <v>0</v>
          </cell>
          <cell r="BW160">
            <v>0</v>
          </cell>
          <cell r="BX160">
            <v>0</v>
          </cell>
          <cell r="BY160">
            <v>0</v>
          </cell>
          <cell r="BZ160">
            <v>0</v>
          </cell>
          <cell r="CA160">
            <v>0</v>
          </cell>
          <cell r="CB160">
            <v>0</v>
          </cell>
          <cell r="CC160">
            <v>0</v>
          </cell>
          <cell r="CD160">
            <v>0</v>
          </cell>
          <cell r="CF160">
            <v>0</v>
          </cell>
          <cell r="CG160">
            <v>0</v>
          </cell>
          <cell r="CH160" t="str">
            <v>DECEMBRIE</v>
          </cell>
          <cell r="CI160" t="str">
            <v>IA</v>
          </cell>
          <cell r="CJ160">
            <v>0</v>
          </cell>
          <cell r="CK160" t="b">
            <v>0</v>
          </cell>
          <cell r="CL160">
            <v>0</v>
          </cell>
          <cell r="CM160">
            <v>0</v>
          </cell>
          <cell r="CN160">
            <v>0</v>
          </cell>
          <cell r="CO160">
            <v>0</v>
          </cell>
          <cell r="CP160" t="str">
            <v>N</v>
          </cell>
          <cell r="CQ160" t="str">
            <v>N</v>
          </cell>
          <cell r="CR160" t="b">
            <v>0</v>
          </cell>
          <cell r="CS160">
            <v>0</v>
          </cell>
          <cell r="CT160">
            <v>0</v>
          </cell>
          <cell r="CU160">
            <v>0</v>
          </cell>
          <cell r="CV160">
            <v>0</v>
          </cell>
          <cell r="CW160">
            <v>0</v>
          </cell>
          <cell r="CX160">
            <v>0</v>
          </cell>
          <cell r="CY160">
            <v>0</v>
          </cell>
          <cell r="CZ160">
            <v>0</v>
          </cell>
          <cell r="DA160">
            <v>0</v>
          </cell>
          <cell r="DB160">
            <v>0</v>
          </cell>
          <cell r="DC160">
            <v>0</v>
          </cell>
          <cell r="DD160">
            <v>0</v>
          </cell>
          <cell r="DE160">
            <v>0</v>
          </cell>
          <cell r="DF160">
            <v>0</v>
          </cell>
          <cell r="DG160">
            <v>0</v>
          </cell>
          <cell r="DH160">
            <v>0</v>
          </cell>
          <cell r="DI160">
            <v>0</v>
          </cell>
          <cell r="DJ160">
            <v>0</v>
          </cell>
          <cell r="DK160">
            <v>0</v>
          </cell>
          <cell r="DL160">
            <v>0</v>
          </cell>
          <cell r="DM160">
            <v>0</v>
          </cell>
          <cell r="DN160" t="b">
            <v>0</v>
          </cell>
          <cell r="DO160" t="b">
            <v>0</v>
          </cell>
          <cell r="DP160" t="b">
            <v>0</v>
          </cell>
          <cell r="DQ160" t="b">
            <v>0</v>
          </cell>
          <cell r="DR160">
            <v>0</v>
          </cell>
          <cell r="DS160">
            <v>0</v>
          </cell>
          <cell r="DT160">
            <v>0</v>
          </cell>
          <cell r="DU160">
            <v>0</v>
          </cell>
          <cell r="DV160">
            <v>0</v>
          </cell>
          <cell r="DW160">
            <v>0</v>
          </cell>
          <cell r="DX160">
            <v>0</v>
          </cell>
          <cell r="DY160">
            <v>0</v>
          </cell>
          <cell r="DZ160">
            <v>0</v>
          </cell>
          <cell r="EA160">
            <v>0</v>
          </cell>
          <cell r="EB160">
            <v>0</v>
          </cell>
          <cell r="EC160">
            <v>0</v>
          </cell>
          <cell r="ED160">
            <v>0</v>
          </cell>
          <cell r="EE160">
            <v>0</v>
          </cell>
          <cell r="EF160">
            <v>0</v>
          </cell>
          <cell r="EG160">
            <v>0</v>
          </cell>
          <cell r="EH160">
            <v>0</v>
          </cell>
          <cell r="EI160">
            <v>0</v>
          </cell>
          <cell r="EJ160">
            <v>0</v>
          </cell>
          <cell r="EK160">
            <v>0</v>
          </cell>
          <cell r="EL160">
            <v>0</v>
          </cell>
          <cell r="EM160">
            <v>0</v>
          </cell>
          <cell r="EN160">
            <v>0</v>
          </cell>
          <cell r="EO160">
            <v>0</v>
          </cell>
          <cell r="EP160">
            <v>0</v>
          </cell>
          <cell r="EQ160">
            <v>0</v>
          </cell>
          <cell r="ER160">
            <v>0</v>
          </cell>
          <cell r="ES160" t="b">
            <v>0</v>
          </cell>
          <cell r="ET160">
            <v>0</v>
          </cell>
          <cell r="EU160">
            <v>0</v>
          </cell>
          <cell r="EV160">
            <v>0</v>
          </cell>
        </row>
        <row r="161">
          <cell r="A161">
            <v>211</v>
          </cell>
          <cell r="B161" t="str">
            <v>1570728020081</v>
          </cell>
          <cell r="C161" t="str">
            <v>ESTE</v>
          </cell>
          <cell r="D161" t="str">
            <v>SZABO TIBERIU</v>
          </cell>
          <cell r="E161" t="str">
            <v>SZABO</v>
          </cell>
          <cell r="F161" t="str">
            <v>TIBERIU</v>
          </cell>
          <cell r="G161" t="str">
            <v>referent</v>
          </cell>
          <cell r="H161">
            <v>0</v>
          </cell>
          <cell r="I161">
            <v>2773000</v>
          </cell>
          <cell r="J161">
            <v>2773000</v>
          </cell>
          <cell r="K161">
            <v>2464889</v>
          </cell>
          <cell r="L161">
            <v>0</v>
          </cell>
          <cell r="M161">
            <v>0</v>
          </cell>
          <cell r="N161">
            <v>0</v>
          </cell>
          <cell r="O161">
            <v>0</v>
          </cell>
          <cell r="P161">
            <v>0</v>
          </cell>
          <cell r="Q161">
            <v>144</v>
          </cell>
          <cell r="R161">
            <v>128</v>
          </cell>
          <cell r="S161">
            <v>0</v>
          </cell>
          <cell r="T161">
            <v>0</v>
          </cell>
          <cell r="U161">
            <v>0</v>
          </cell>
          <cell r="V161">
            <v>0</v>
          </cell>
          <cell r="W161">
            <v>0</v>
          </cell>
          <cell r="X161">
            <v>0</v>
          </cell>
          <cell r="Y161">
            <v>0</v>
          </cell>
          <cell r="Z161">
            <v>20</v>
          </cell>
          <cell r="AA161">
            <v>492978</v>
          </cell>
          <cell r="AB161">
            <v>554600</v>
          </cell>
          <cell r="AC161">
            <v>10</v>
          </cell>
          <cell r="AD161">
            <v>246489</v>
          </cell>
          <cell r="AE161">
            <v>277300</v>
          </cell>
          <cell r="AF161">
            <v>0</v>
          </cell>
          <cell r="AG161">
            <v>0</v>
          </cell>
          <cell r="AH161">
            <v>0</v>
          </cell>
          <cell r="AI161">
            <v>16</v>
          </cell>
          <cell r="AJ161">
            <v>369733</v>
          </cell>
          <cell r="AK161">
            <v>0</v>
          </cell>
          <cell r="AL161">
            <v>2272197</v>
          </cell>
          <cell r="AM161">
            <v>0</v>
          </cell>
          <cell r="AN161">
            <v>0</v>
          </cell>
          <cell r="AO161" t="b">
            <v>0</v>
          </cell>
          <cell r="AP161">
            <v>0</v>
          </cell>
          <cell r="AQ161">
            <v>0</v>
          </cell>
          <cell r="AR161">
            <v>3500000</v>
          </cell>
          <cell r="AS161">
            <v>0</v>
          </cell>
          <cell r="AT161">
            <v>0</v>
          </cell>
          <cell r="AU161">
            <v>180245</v>
          </cell>
          <cell r="AV161">
            <v>27730</v>
          </cell>
          <cell r="AW161">
            <v>9346286</v>
          </cell>
          <cell r="AX161">
            <v>654240</v>
          </cell>
          <cell r="AY161">
            <v>0</v>
          </cell>
          <cell r="AZ161">
            <v>138900</v>
          </cell>
          <cell r="BA161">
            <v>8345171</v>
          </cell>
          <cell r="BB161">
            <v>926000</v>
          </cell>
          <cell r="BC161">
            <v>1</v>
          </cell>
          <cell r="BD161">
            <v>0</v>
          </cell>
          <cell r="BE161">
            <v>926000</v>
          </cell>
          <cell r="BF161">
            <v>7419171</v>
          </cell>
          <cell r="BG161">
            <v>2188608</v>
          </cell>
          <cell r="BH161">
            <v>6295463</v>
          </cell>
          <cell r="BI161">
            <v>0</v>
          </cell>
          <cell r="BJ161">
            <v>0</v>
          </cell>
          <cell r="BK161">
            <v>0</v>
          </cell>
          <cell r="BL161">
            <v>0</v>
          </cell>
          <cell r="BM161">
            <v>6267733</v>
          </cell>
          <cell r="BN161" t="b">
            <v>1</v>
          </cell>
          <cell r="BO161">
            <v>27730</v>
          </cell>
          <cell r="BP161">
            <v>0</v>
          </cell>
          <cell r="BQ161">
            <v>0</v>
          </cell>
          <cell r="BR161">
            <v>0</v>
          </cell>
          <cell r="BS161">
            <v>0</v>
          </cell>
          <cell r="BT161">
            <v>0</v>
          </cell>
          <cell r="BU161">
            <v>0</v>
          </cell>
          <cell r="BV161">
            <v>0</v>
          </cell>
          <cell r="BW161">
            <v>0</v>
          </cell>
          <cell r="BX161">
            <v>0</v>
          </cell>
          <cell r="BY161">
            <v>0</v>
          </cell>
          <cell r="BZ161">
            <v>0</v>
          </cell>
          <cell r="CA161">
            <v>0</v>
          </cell>
          <cell r="CB161">
            <v>0</v>
          </cell>
          <cell r="CC161">
            <v>0</v>
          </cell>
          <cell r="CD161">
            <v>0</v>
          </cell>
          <cell r="CF161">
            <v>0</v>
          </cell>
          <cell r="CG161">
            <v>0</v>
          </cell>
          <cell r="CH161" t="str">
            <v>DECEMBRIE</v>
          </cell>
          <cell r="CI161" t="str">
            <v>IA</v>
          </cell>
          <cell r="CJ161">
            <v>0</v>
          </cell>
          <cell r="CK161" t="b">
            <v>0</v>
          </cell>
          <cell r="CL161">
            <v>0</v>
          </cell>
          <cell r="CM161">
            <v>0</v>
          </cell>
          <cell r="CN161">
            <v>0</v>
          </cell>
          <cell r="CO161">
            <v>0</v>
          </cell>
          <cell r="CP161" t="str">
            <v>N</v>
          </cell>
          <cell r="CQ161" t="str">
            <v>N</v>
          </cell>
          <cell r="CR161" t="b">
            <v>0</v>
          </cell>
          <cell r="CS161">
            <v>0</v>
          </cell>
          <cell r="CT161">
            <v>0</v>
          </cell>
          <cell r="CU161">
            <v>0</v>
          </cell>
          <cell r="CV161">
            <v>0</v>
          </cell>
          <cell r="CW161">
            <v>0</v>
          </cell>
          <cell r="CX161">
            <v>0</v>
          </cell>
          <cell r="CY161">
            <v>0</v>
          </cell>
          <cell r="CZ161">
            <v>0</v>
          </cell>
          <cell r="DA161">
            <v>0</v>
          </cell>
          <cell r="DB161">
            <v>0</v>
          </cell>
          <cell r="DC161">
            <v>0</v>
          </cell>
          <cell r="DD161">
            <v>0</v>
          </cell>
          <cell r="DE161">
            <v>0</v>
          </cell>
          <cell r="DF161">
            <v>0</v>
          </cell>
          <cell r="DG161">
            <v>0</v>
          </cell>
          <cell r="DH161">
            <v>0</v>
          </cell>
          <cell r="DI161">
            <v>0</v>
          </cell>
          <cell r="DJ161">
            <v>0</v>
          </cell>
          <cell r="DK161">
            <v>0</v>
          </cell>
          <cell r="DL161">
            <v>0</v>
          </cell>
          <cell r="DM161">
            <v>0</v>
          </cell>
          <cell r="DN161" t="b">
            <v>0</v>
          </cell>
          <cell r="DO161" t="b">
            <v>0</v>
          </cell>
          <cell r="DP161" t="b">
            <v>0</v>
          </cell>
          <cell r="DQ161" t="b">
            <v>0</v>
          </cell>
          <cell r="DR161">
            <v>0</v>
          </cell>
          <cell r="DS161">
            <v>0</v>
          </cell>
          <cell r="DT161">
            <v>0</v>
          </cell>
          <cell r="DU161">
            <v>0</v>
          </cell>
          <cell r="DV161">
            <v>0</v>
          </cell>
          <cell r="DW161">
            <v>0</v>
          </cell>
          <cell r="DX161">
            <v>0</v>
          </cell>
          <cell r="DY161">
            <v>0</v>
          </cell>
          <cell r="DZ161">
            <v>0</v>
          </cell>
          <cell r="EA161">
            <v>0</v>
          </cell>
          <cell r="EB161">
            <v>0</v>
          </cell>
          <cell r="EC161">
            <v>0</v>
          </cell>
          <cell r="ED161">
            <v>0</v>
          </cell>
          <cell r="EE161">
            <v>0</v>
          </cell>
          <cell r="EF161">
            <v>0</v>
          </cell>
          <cell r="EG161">
            <v>0</v>
          </cell>
          <cell r="EH161">
            <v>0</v>
          </cell>
          <cell r="EI161">
            <v>0</v>
          </cell>
          <cell r="EJ161">
            <v>0</v>
          </cell>
          <cell r="EK161">
            <v>0</v>
          </cell>
          <cell r="EL161">
            <v>0</v>
          </cell>
          <cell r="EM161">
            <v>0</v>
          </cell>
          <cell r="EN161">
            <v>0</v>
          </cell>
          <cell r="EO161">
            <v>0</v>
          </cell>
          <cell r="EP161">
            <v>0</v>
          </cell>
          <cell r="EQ161">
            <v>0</v>
          </cell>
          <cell r="ER161">
            <v>0</v>
          </cell>
          <cell r="ES161" t="b">
            <v>0</v>
          </cell>
          <cell r="ET161">
            <v>0</v>
          </cell>
          <cell r="EU161">
            <v>0</v>
          </cell>
          <cell r="EV161">
            <v>0</v>
          </cell>
        </row>
        <row r="162">
          <cell r="A162">
            <v>213</v>
          </cell>
          <cell r="B162" t="str">
            <v>1531116020042</v>
          </cell>
          <cell r="C162" t="str">
            <v>ESTE</v>
          </cell>
          <cell r="D162" t="str">
            <v>DANCIU ION</v>
          </cell>
          <cell r="E162" t="str">
            <v>DANCIU</v>
          </cell>
          <cell r="F162" t="str">
            <v>ION</v>
          </cell>
          <cell r="G162" t="str">
            <v>inspector</v>
          </cell>
          <cell r="H162">
            <v>0</v>
          </cell>
          <cell r="I162">
            <v>2348867</v>
          </cell>
          <cell r="J162">
            <v>2348867</v>
          </cell>
          <cell r="K162">
            <v>1435419</v>
          </cell>
          <cell r="L162">
            <v>0</v>
          </cell>
          <cell r="M162">
            <v>0</v>
          </cell>
          <cell r="N162">
            <v>0</v>
          </cell>
          <cell r="O162">
            <v>0</v>
          </cell>
          <cell r="P162">
            <v>0</v>
          </cell>
          <cell r="Q162">
            <v>144</v>
          </cell>
          <cell r="R162">
            <v>88</v>
          </cell>
          <cell r="S162">
            <v>0</v>
          </cell>
          <cell r="T162">
            <v>0</v>
          </cell>
          <cell r="U162">
            <v>0</v>
          </cell>
          <cell r="V162">
            <v>0</v>
          </cell>
          <cell r="W162">
            <v>0</v>
          </cell>
          <cell r="X162">
            <v>0</v>
          </cell>
          <cell r="Y162">
            <v>0</v>
          </cell>
          <cell r="Z162">
            <v>25</v>
          </cell>
          <cell r="AA162">
            <v>358855</v>
          </cell>
          <cell r="AB162">
            <v>587217</v>
          </cell>
          <cell r="AC162">
            <v>10</v>
          </cell>
          <cell r="AD162">
            <v>143542</v>
          </cell>
          <cell r="AE162">
            <v>234887</v>
          </cell>
          <cell r="AF162">
            <v>0</v>
          </cell>
          <cell r="AG162">
            <v>0</v>
          </cell>
          <cell r="AH162">
            <v>0</v>
          </cell>
          <cell r="AI162">
            <v>56</v>
          </cell>
          <cell r="AJ162">
            <v>1141810</v>
          </cell>
          <cell r="AK162">
            <v>0</v>
          </cell>
          <cell r="AL162">
            <v>1888282</v>
          </cell>
          <cell r="AM162">
            <v>0</v>
          </cell>
          <cell r="AN162">
            <v>0</v>
          </cell>
          <cell r="AO162" t="b">
            <v>0</v>
          </cell>
          <cell r="AP162">
            <v>0</v>
          </cell>
          <cell r="AQ162">
            <v>0</v>
          </cell>
          <cell r="AR162">
            <v>3500000</v>
          </cell>
          <cell r="AS162">
            <v>0</v>
          </cell>
          <cell r="AT162">
            <v>0</v>
          </cell>
          <cell r="AU162">
            <v>158549</v>
          </cell>
          <cell r="AV162">
            <v>23489</v>
          </cell>
          <cell r="AW162">
            <v>8467908</v>
          </cell>
          <cell r="AX162">
            <v>592754</v>
          </cell>
          <cell r="AY162">
            <v>0</v>
          </cell>
          <cell r="AZ162">
            <v>138900</v>
          </cell>
          <cell r="BA162">
            <v>7554216</v>
          </cell>
          <cell r="BB162">
            <v>926000</v>
          </cell>
          <cell r="BC162">
            <v>1</v>
          </cell>
          <cell r="BD162">
            <v>0</v>
          </cell>
          <cell r="BE162">
            <v>926000</v>
          </cell>
          <cell r="BF162">
            <v>6628216</v>
          </cell>
          <cell r="BG162">
            <v>1872226</v>
          </cell>
          <cell r="BH162">
            <v>5820890</v>
          </cell>
          <cell r="BI162">
            <v>0</v>
          </cell>
          <cell r="BJ162">
            <v>0</v>
          </cell>
          <cell r="BK162">
            <v>1340</v>
          </cell>
          <cell r="BL162">
            <v>0</v>
          </cell>
          <cell r="BM162">
            <v>5796061</v>
          </cell>
          <cell r="BN162" t="b">
            <v>1</v>
          </cell>
          <cell r="BO162">
            <v>23489</v>
          </cell>
          <cell r="BP162">
            <v>0</v>
          </cell>
          <cell r="BQ162">
            <v>0</v>
          </cell>
          <cell r="BR162">
            <v>0</v>
          </cell>
          <cell r="BS162">
            <v>0</v>
          </cell>
          <cell r="BT162">
            <v>0</v>
          </cell>
          <cell r="BU162">
            <v>0</v>
          </cell>
          <cell r="BV162">
            <v>0</v>
          </cell>
          <cell r="BW162">
            <v>0</v>
          </cell>
          <cell r="BX162">
            <v>0</v>
          </cell>
          <cell r="BY162">
            <v>0</v>
          </cell>
          <cell r="BZ162">
            <v>0</v>
          </cell>
          <cell r="CA162">
            <v>0</v>
          </cell>
          <cell r="CB162">
            <v>0</v>
          </cell>
          <cell r="CC162">
            <v>0</v>
          </cell>
          <cell r="CD162">
            <v>0</v>
          </cell>
          <cell r="CF162">
            <v>0</v>
          </cell>
          <cell r="CG162">
            <v>0</v>
          </cell>
          <cell r="CH162" t="str">
            <v>DECEMBRIE</v>
          </cell>
          <cell r="CI162" t="str">
            <v>IA</v>
          </cell>
          <cell r="CJ162">
            <v>0</v>
          </cell>
          <cell r="CK162" t="b">
            <v>0</v>
          </cell>
          <cell r="CL162">
            <v>0</v>
          </cell>
          <cell r="CM162">
            <v>0</v>
          </cell>
          <cell r="CN162">
            <v>0</v>
          </cell>
          <cell r="CO162">
            <v>0</v>
          </cell>
          <cell r="CP162" t="str">
            <v>N</v>
          </cell>
          <cell r="CQ162" t="str">
            <v>N</v>
          </cell>
          <cell r="CR162" t="b">
            <v>0</v>
          </cell>
          <cell r="CS162">
            <v>0</v>
          </cell>
          <cell r="CT162">
            <v>0</v>
          </cell>
          <cell r="CU162">
            <v>0</v>
          </cell>
          <cell r="CV162">
            <v>0</v>
          </cell>
          <cell r="CW162">
            <v>0</v>
          </cell>
          <cell r="CX162">
            <v>0</v>
          </cell>
          <cell r="CY162">
            <v>0</v>
          </cell>
          <cell r="CZ162">
            <v>0</v>
          </cell>
          <cell r="DA162">
            <v>0</v>
          </cell>
          <cell r="DB162">
            <v>0</v>
          </cell>
          <cell r="DC162">
            <v>0</v>
          </cell>
          <cell r="DD162">
            <v>0</v>
          </cell>
          <cell r="DE162">
            <v>0</v>
          </cell>
          <cell r="DF162">
            <v>0</v>
          </cell>
          <cell r="DG162">
            <v>0</v>
          </cell>
          <cell r="DH162">
            <v>0</v>
          </cell>
          <cell r="DI162">
            <v>0</v>
          </cell>
          <cell r="DJ162">
            <v>0</v>
          </cell>
          <cell r="DK162">
            <v>0</v>
          </cell>
          <cell r="DL162">
            <v>0</v>
          </cell>
          <cell r="DM162">
            <v>0</v>
          </cell>
          <cell r="DN162" t="b">
            <v>0</v>
          </cell>
          <cell r="DO162" t="b">
            <v>0</v>
          </cell>
          <cell r="DP162" t="b">
            <v>0</v>
          </cell>
          <cell r="DQ162" t="b">
            <v>0</v>
          </cell>
          <cell r="DR162">
            <v>0</v>
          </cell>
          <cell r="DS162">
            <v>0</v>
          </cell>
          <cell r="DT162">
            <v>0</v>
          </cell>
          <cell r="DU162">
            <v>0</v>
          </cell>
          <cell r="DV162">
            <v>0</v>
          </cell>
          <cell r="DW162">
            <v>0</v>
          </cell>
          <cell r="DX162">
            <v>0</v>
          </cell>
          <cell r="DY162">
            <v>0</v>
          </cell>
          <cell r="DZ162">
            <v>0</v>
          </cell>
          <cell r="EA162">
            <v>0</v>
          </cell>
          <cell r="EB162">
            <v>0</v>
          </cell>
          <cell r="EC162">
            <v>0</v>
          </cell>
          <cell r="ED162">
            <v>0</v>
          </cell>
          <cell r="EE162">
            <v>0</v>
          </cell>
          <cell r="EF162">
            <v>0</v>
          </cell>
          <cell r="EG162">
            <v>0</v>
          </cell>
          <cell r="EH162">
            <v>0</v>
          </cell>
          <cell r="EI162">
            <v>0</v>
          </cell>
          <cell r="EJ162">
            <v>0</v>
          </cell>
          <cell r="EK162">
            <v>0</v>
          </cell>
          <cell r="EL162">
            <v>0</v>
          </cell>
          <cell r="EM162">
            <v>0</v>
          </cell>
          <cell r="EN162">
            <v>0</v>
          </cell>
          <cell r="EO162">
            <v>0</v>
          </cell>
          <cell r="EP162">
            <v>0</v>
          </cell>
          <cell r="EQ162">
            <v>0</v>
          </cell>
          <cell r="ER162">
            <v>0</v>
          </cell>
          <cell r="ES162" t="b">
            <v>0</v>
          </cell>
          <cell r="ET162">
            <v>0</v>
          </cell>
          <cell r="EU162">
            <v>0</v>
          </cell>
          <cell r="EV162">
            <v>0</v>
          </cell>
        </row>
        <row r="163">
          <cell r="A163">
            <v>214</v>
          </cell>
          <cell r="B163" t="str">
            <v>1480428020080</v>
          </cell>
          <cell r="C163" t="str">
            <v>ESTE</v>
          </cell>
          <cell r="D163" t="str">
            <v>SODINCA DANIL-ION</v>
          </cell>
          <cell r="E163" t="str">
            <v>SODINCA</v>
          </cell>
          <cell r="F163" t="str">
            <v>DANIL-ION</v>
          </cell>
          <cell r="G163" t="str">
            <v>inspector</v>
          </cell>
          <cell r="H163">
            <v>0</v>
          </cell>
          <cell r="I163">
            <v>2447933</v>
          </cell>
          <cell r="J163">
            <v>2447933</v>
          </cell>
          <cell r="K163">
            <v>1767952</v>
          </cell>
          <cell r="L163">
            <v>0</v>
          </cell>
          <cell r="M163">
            <v>0</v>
          </cell>
          <cell r="N163">
            <v>0</v>
          </cell>
          <cell r="O163">
            <v>0</v>
          </cell>
          <cell r="P163">
            <v>0</v>
          </cell>
          <cell r="Q163">
            <v>144</v>
          </cell>
          <cell r="R163">
            <v>104</v>
          </cell>
          <cell r="S163">
            <v>0</v>
          </cell>
          <cell r="T163">
            <v>0</v>
          </cell>
          <cell r="U163">
            <v>0</v>
          </cell>
          <cell r="V163">
            <v>0</v>
          </cell>
          <cell r="W163">
            <v>0</v>
          </cell>
          <cell r="X163">
            <v>0</v>
          </cell>
          <cell r="Y163">
            <v>0</v>
          </cell>
          <cell r="Z163">
            <v>25</v>
          </cell>
          <cell r="AA163">
            <v>441988</v>
          </cell>
          <cell r="AB163">
            <v>611983</v>
          </cell>
          <cell r="AC163">
            <v>10</v>
          </cell>
          <cell r="AD163">
            <v>176795</v>
          </cell>
          <cell r="AE163">
            <v>244793</v>
          </cell>
          <cell r="AF163">
            <v>0</v>
          </cell>
          <cell r="AG163">
            <v>0</v>
          </cell>
          <cell r="AH163">
            <v>0</v>
          </cell>
          <cell r="AI163">
            <v>40</v>
          </cell>
          <cell r="AJ163">
            <v>849977</v>
          </cell>
          <cell r="AK163">
            <v>0</v>
          </cell>
          <cell r="AL163">
            <v>2070698</v>
          </cell>
          <cell r="AM163">
            <v>0</v>
          </cell>
          <cell r="AN163">
            <v>0</v>
          </cell>
          <cell r="AO163" t="b">
            <v>0</v>
          </cell>
          <cell r="AP163">
            <v>0</v>
          </cell>
          <cell r="AQ163">
            <v>0</v>
          </cell>
          <cell r="AR163">
            <v>3500000</v>
          </cell>
          <cell r="AS163">
            <v>0</v>
          </cell>
          <cell r="AT163">
            <v>0</v>
          </cell>
          <cell r="AU163">
            <v>165235</v>
          </cell>
          <cell r="AV163">
            <v>24479</v>
          </cell>
          <cell r="AW163">
            <v>8807410</v>
          </cell>
          <cell r="AX163">
            <v>616519</v>
          </cell>
          <cell r="AY163">
            <v>0</v>
          </cell>
          <cell r="AZ163">
            <v>138900</v>
          </cell>
          <cell r="BA163">
            <v>7862277</v>
          </cell>
          <cell r="BB163">
            <v>926000</v>
          </cell>
          <cell r="BC163">
            <v>1.55</v>
          </cell>
          <cell r="BD163">
            <v>509300</v>
          </cell>
          <cell r="BE163">
            <v>1435300</v>
          </cell>
          <cell r="BF163">
            <v>6426977</v>
          </cell>
          <cell r="BG163">
            <v>1791731</v>
          </cell>
          <cell r="BH163">
            <v>6209446</v>
          </cell>
          <cell r="BI163">
            <v>0</v>
          </cell>
          <cell r="BJ163">
            <v>0</v>
          </cell>
          <cell r="BK163">
            <v>0</v>
          </cell>
          <cell r="BL163">
            <v>0</v>
          </cell>
          <cell r="BM163">
            <v>6184967</v>
          </cell>
          <cell r="BN163" t="b">
            <v>1</v>
          </cell>
          <cell r="BO163">
            <v>24479</v>
          </cell>
          <cell r="BP163">
            <v>0</v>
          </cell>
          <cell r="BQ163">
            <v>0</v>
          </cell>
          <cell r="BR163">
            <v>0</v>
          </cell>
          <cell r="BS163">
            <v>0</v>
          </cell>
          <cell r="BT163">
            <v>0</v>
          </cell>
          <cell r="BU163">
            <v>0</v>
          </cell>
          <cell r="BV163">
            <v>0</v>
          </cell>
          <cell r="BW163">
            <v>0</v>
          </cell>
          <cell r="BX163">
            <v>0</v>
          </cell>
          <cell r="BY163">
            <v>0</v>
          </cell>
          <cell r="BZ163">
            <v>0</v>
          </cell>
          <cell r="CA163">
            <v>0</v>
          </cell>
          <cell r="CB163">
            <v>0</v>
          </cell>
          <cell r="CC163">
            <v>0</v>
          </cell>
          <cell r="CD163">
            <v>0</v>
          </cell>
          <cell r="CF163">
            <v>0</v>
          </cell>
          <cell r="CG163">
            <v>0</v>
          </cell>
          <cell r="CH163" t="str">
            <v>DECEMBRIE</v>
          </cell>
          <cell r="CI163" t="str">
            <v>IA</v>
          </cell>
          <cell r="CJ163">
            <v>0</v>
          </cell>
          <cell r="CK163" t="b">
            <v>0</v>
          </cell>
          <cell r="CL163">
            <v>0</v>
          </cell>
          <cell r="CM163">
            <v>0</v>
          </cell>
          <cell r="CN163">
            <v>0</v>
          </cell>
          <cell r="CO163">
            <v>0</v>
          </cell>
          <cell r="CP163" t="str">
            <v>N</v>
          </cell>
          <cell r="CQ163" t="str">
            <v>N</v>
          </cell>
          <cell r="CR163" t="b">
            <v>0</v>
          </cell>
          <cell r="CS163">
            <v>0</v>
          </cell>
          <cell r="CT163">
            <v>0</v>
          </cell>
          <cell r="CU163">
            <v>0</v>
          </cell>
          <cell r="CV163">
            <v>0</v>
          </cell>
          <cell r="CW163">
            <v>0</v>
          </cell>
          <cell r="CX163">
            <v>0</v>
          </cell>
          <cell r="CY163">
            <v>0</v>
          </cell>
          <cell r="CZ163">
            <v>0</v>
          </cell>
          <cell r="DA163">
            <v>0</v>
          </cell>
          <cell r="DB163">
            <v>0</v>
          </cell>
          <cell r="DC163">
            <v>0</v>
          </cell>
          <cell r="DD163">
            <v>0</v>
          </cell>
          <cell r="DE163">
            <v>0</v>
          </cell>
          <cell r="DF163">
            <v>0</v>
          </cell>
          <cell r="DG163">
            <v>0</v>
          </cell>
          <cell r="DH163">
            <v>0</v>
          </cell>
          <cell r="DI163">
            <v>0</v>
          </cell>
          <cell r="DJ163">
            <v>0</v>
          </cell>
          <cell r="DK163">
            <v>0</v>
          </cell>
          <cell r="DL163">
            <v>0</v>
          </cell>
          <cell r="DM163">
            <v>0</v>
          </cell>
          <cell r="DN163" t="b">
            <v>0</v>
          </cell>
          <cell r="DO163" t="b">
            <v>0</v>
          </cell>
          <cell r="DP163" t="b">
            <v>0</v>
          </cell>
          <cell r="DQ163" t="b">
            <v>0</v>
          </cell>
          <cell r="DR163">
            <v>0</v>
          </cell>
          <cell r="DS163">
            <v>0</v>
          </cell>
          <cell r="DT163">
            <v>0</v>
          </cell>
          <cell r="DU163">
            <v>0</v>
          </cell>
          <cell r="DV163">
            <v>0</v>
          </cell>
          <cell r="DW163">
            <v>0</v>
          </cell>
          <cell r="DX163">
            <v>0</v>
          </cell>
          <cell r="DY163">
            <v>0</v>
          </cell>
          <cell r="DZ163">
            <v>0</v>
          </cell>
          <cell r="EA163">
            <v>0</v>
          </cell>
          <cell r="EB163">
            <v>0</v>
          </cell>
          <cell r="EC163">
            <v>0</v>
          </cell>
          <cell r="ED163">
            <v>0</v>
          </cell>
          <cell r="EE163">
            <v>0</v>
          </cell>
          <cell r="EF163">
            <v>0</v>
          </cell>
          <cell r="EG163">
            <v>0</v>
          </cell>
          <cell r="EH163">
            <v>0</v>
          </cell>
          <cell r="EI163">
            <v>0</v>
          </cell>
          <cell r="EJ163">
            <v>0</v>
          </cell>
          <cell r="EK163">
            <v>0</v>
          </cell>
          <cell r="EL163">
            <v>0</v>
          </cell>
          <cell r="EM163">
            <v>0</v>
          </cell>
          <cell r="EN163">
            <v>0</v>
          </cell>
          <cell r="EO163">
            <v>0</v>
          </cell>
          <cell r="EP163">
            <v>0</v>
          </cell>
          <cell r="EQ163">
            <v>0</v>
          </cell>
          <cell r="ER163">
            <v>0</v>
          </cell>
          <cell r="ES163" t="b">
            <v>0</v>
          </cell>
          <cell r="ET163">
            <v>0</v>
          </cell>
          <cell r="EU163">
            <v>0</v>
          </cell>
          <cell r="EV163">
            <v>0</v>
          </cell>
        </row>
        <row r="164">
          <cell r="A164">
            <v>209</v>
          </cell>
          <cell r="B164" t="str">
            <v>1750321020023</v>
          </cell>
          <cell r="C164" t="str">
            <v>ESTE</v>
          </cell>
          <cell r="D164" t="str">
            <v>BALAJ MARIUS-DANIEL</v>
          </cell>
          <cell r="E164" t="str">
            <v>BALAJ</v>
          </cell>
          <cell r="F164" t="str">
            <v>MARIUS-DANIEL</v>
          </cell>
          <cell r="G164" t="str">
            <v>inspector spec.</v>
          </cell>
          <cell r="H164">
            <v>0</v>
          </cell>
          <cell r="I164">
            <v>3452000</v>
          </cell>
          <cell r="J164">
            <v>3452000</v>
          </cell>
          <cell r="K164">
            <v>3068444</v>
          </cell>
          <cell r="L164">
            <v>0</v>
          </cell>
          <cell r="M164">
            <v>0</v>
          </cell>
          <cell r="N164">
            <v>0</v>
          </cell>
          <cell r="O164">
            <v>0</v>
          </cell>
          <cell r="P164">
            <v>0</v>
          </cell>
          <cell r="Q164">
            <v>144</v>
          </cell>
          <cell r="R164">
            <v>128</v>
          </cell>
          <cell r="S164">
            <v>0</v>
          </cell>
          <cell r="T164">
            <v>0</v>
          </cell>
          <cell r="U164">
            <v>0</v>
          </cell>
          <cell r="V164">
            <v>0</v>
          </cell>
          <cell r="W164">
            <v>0</v>
          </cell>
          <cell r="X164">
            <v>0</v>
          </cell>
          <cell r="Y164">
            <v>0</v>
          </cell>
          <cell r="Z164">
            <v>0</v>
          </cell>
          <cell r="AA164">
            <v>0</v>
          </cell>
          <cell r="AB164">
            <v>0</v>
          </cell>
          <cell r="AC164">
            <v>0</v>
          </cell>
          <cell r="AD164">
            <v>0</v>
          </cell>
          <cell r="AE164">
            <v>0</v>
          </cell>
          <cell r="AF164">
            <v>0</v>
          </cell>
          <cell r="AG164">
            <v>0</v>
          </cell>
          <cell r="AH164">
            <v>0</v>
          </cell>
          <cell r="AI164">
            <v>16</v>
          </cell>
          <cell r="AJ164">
            <v>383556</v>
          </cell>
          <cell r="AK164">
            <v>0</v>
          </cell>
          <cell r="AL164">
            <v>2915402</v>
          </cell>
          <cell r="AM164">
            <v>0</v>
          </cell>
          <cell r="AN164">
            <v>0</v>
          </cell>
          <cell r="AO164" t="b">
            <v>0</v>
          </cell>
          <cell r="AP164">
            <v>0</v>
          </cell>
          <cell r="AQ164">
            <v>0</v>
          </cell>
          <cell r="AR164">
            <v>3500000</v>
          </cell>
          <cell r="AS164">
            <v>0</v>
          </cell>
          <cell r="AT164">
            <v>0</v>
          </cell>
          <cell r="AU164">
            <v>172600</v>
          </cell>
          <cell r="AV164">
            <v>34520</v>
          </cell>
          <cell r="AW164">
            <v>9867402</v>
          </cell>
          <cell r="AX164">
            <v>690718</v>
          </cell>
          <cell r="AY164">
            <v>0</v>
          </cell>
          <cell r="AZ164">
            <v>138900</v>
          </cell>
          <cell r="BA164">
            <v>8830664</v>
          </cell>
          <cell r="BB164">
            <v>926000</v>
          </cell>
          <cell r="BC164">
            <v>1</v>
          </cell>
          <cell r="BD164">
            <v>0</v>
          </cell>
          <cell r="BE164">
            <v>926000</v>
          </cell>
          <cell r="BF164">
            <v>7904664</v>
          </cell>
          <cell r="BG164">
            <v>2382806</v>
          </cell>
          <cell r="BH164">
            <v>6586758</v>
          </cell>
          <cell r="BI164">
            <v>0</v>
          </cell>
          <cell r="BJ164">
            <v>0</v>
          </cell>
          <cell r="BK164">
            <v>0</v>
          </cell>
          <cell r="BL164">
            <v>0</v>
          </cell>
          <cell r="BM164">
            <v>6552238</v>
          </cell>
          <cell r="BN164" t="b">
            <v>1</v>
          </cell>
          <cell r="BO164">
            <v>34520</v>
          </cell>
          <cell r="BP164">
            <v>0</v>
          </cell>
          <cell r="BQ164">
            <v>0</v>
          </cell>
          <cell r="BR164">
            <v>0</v>
          </cell>
          <cell r="BS164">
            <v>0</v>
          </cell>
          <cell r="BT164">
            <v>0</v>
          </cell>
          <cell r="BU164">
            <v>0</v>
          </cell>
          <cell r="BV164">
            <v>0</v>
          </cell>
          <cell r="BW164">
            <v>0</v>
          </cell>
          <cell r="BX164">
            <v>0</v>
          </cell>
          <cell r="BY164">
            <v>0</v>
          </cell>
          <cell r="BZ164">
            <v>0</v>
          </cell>
          <cell r="CA164">
            <v>0</v>
          </cell>
          <cell r="CB164">
            <v>0</v>
          </cell>
          <cell r="CC164">
            <v>0</v>
          </cell>
          <cell r="CD164">
            <v>0</v>
          </cell>
          <cell r="CF164">
            <v>0</v>
          </cell>
          <cell r="CG164">
            <v>0</v>
          </cell>
          <cell r="CH164" t="str">
            <v>DECEMBRIE</v>
          </cell>
          <cell r="CI164" t="str">
            <v>I</v>
          </cell>
          <cell r="CJ164">
            <v>0</v>
          </cell>
          <cell r="CK164" t="b">
            <v>0</v>
          </cell>
          <cell r="CL164">
            <v>0</v>
          </cell>
          <cell r="CM164">
            <v>0</v>
          </cell>
          <cell r="CN164">
            <v>0</v>
          </cell>
          <cell r="CO164">
            <v>0</v>
          </cell>
          <cell r="CP164" t="str">
            <v>N</v>
          </cell>
          <cell r="CQ164" t="str">
            <v>N</v>
          </cell>
          <cell r="CR164" t="b">
            <v>0</v>
          </cell>
          <cell r="CS164">
            <v>0</v>
          </cell>
          <cell r="CT164">
            <v>0</v>
          </cell>
          <cell r="CU164">
            <v>0</v>
          </cell>
          <cell r="CV164">
            <v>0</v>
          </cell>
          <cell r="CW164">
            <v>0</v>
          </cell>
          <cell r="CX164">
            <v>0</v>
          </cell>
          <cell r="CY164">
            <v>0</v>
          </cell>
          <cell r="CZ164">
            <v>0</v>
          </cell>
          <cell r="DA164">
            <v>0</v>
          </cell>
          <cell r="DB164">
            <v>0</v>
          </cell>
          <cell r="DC164">
            <v>0</v>
          </cell>
          <cell r="DD164">
            <v>0</v>
          </cell>
          <cell r="DE164">
            <v>0</v>
          </cell>
          <cell r="DF164">
            <v>0</v>
          </cell>
          <cell r="DG164">
            <v>0</v>
          </cell>
          <cell r="DH164">
            <v>0</v>
          </cell>
          <cell r="DI164">
            <v>0</v>
          </cell>
          <cell r="DJ164">
            <v>0</v>
          </cell>
          <cell r="DK164">
            <v>0</v>
          </cell>
          <cell r="DL164">
            <v>0</v>
          </cell>
          <cell r="DM164">
            <v>0</v>
          </cell>
          <cell r="DN164" t="b">
            <v>0</v>
          </cell>
          <cell r="DO164" t="b">
            <v>0</v>
          </cell>
          <cell r="DP164" t="b">
            <v>0</v>
          </cell>
          <cell r="DQ164" t="b">
            <v>0</v>
          </cell>
          <cell r="DR164">
            <v>0</v>
          </cell>
          <cell r="DS164">
            <v>0</v>
          </cell>
          <cell r="DT164">
            <v>0</v>
          </cell>
          <cell r="DU164">
            <v>0</v>
          </cell>
          <cell r="DV164">
            <v>0</v>
          </cell>
          <cell r="DW164">
            <v>0</v>
          </cell>
          <cell r="DX164">
            <v>0</v>
          </cell>
          <cell r="DY164">
            <v>0</v>
          </cell>
          <cell r="DZ164">
            <v>0</v>
          </cell>
          <cell r="EA164">
            <v>0</v>
          </cell>
          <cell r="EB164">
            <v>0</v>
          </cell>
          <cell r="EC164">
            <v>0</v>
          </cell>
          <cell r="ED164">
            <v>0</v>
          </cell>
          <cell r="EE164">
            <v>0</v>
          </cell>
          <cell r="EF164">
            <v>0</v>
          </cell>
          <cell r="EG164">
            <v>0</v>
          </cell>
          <cell r="EH164">
            <v>0</v>
          </cell>
          <cell r="EI164">
            <v>0</v>
          </cell>
          <cell r="EJ164">
            <v>0</v>
          </cell>
          <cell r="EK164">
            <v>0</v>
          </cell>
          <cell r="EL164">
            <v>0</v>
          </cell>
          <cell r="EM164">
            <v>0</v>
          </cell>
          <cell r="EN164">
            <v>0</v>
          </cell>
          <cell r="EO164">
            <v>0</v>
          </cell>
          <cell r="EP164">
            <v>0</v>
          </cell>
          <cell r="EQ164">
            <v>0</v>
          </cell>
          <cell r="ER164">
            <v>0</v>
          </cell>
          <cell r="ES164" t="b">
            <v>0</v>
          </cell>
          <cell r="ET164">
            <v>0</v>
          </cell>
          <cell r="EU164">
            <v>0</v>
          </cell>
          <cell r="EV164">
            <v>0</v>
          </cell>
        </row>
        <row r="165">
          <cell r="A165">
            <v>212</v>
          </cell>
          <cell r="B165" t="str">
            <v>1480730020018</v>
          </cell>
          <cell r="C165" t="str">
            <v>ESTE</v>
          </cell>
          <cell r="D165" t="str">
            <v>ALEXE CONSTANTIN</v>
          </cell>
          <cell r="E165" t="str">
            <v>ALEXE</v>
          </cell>
          <cell r="F165" t="str">
            <v>CONSTANTIN</v>
          </cell>
          <cell r="G165" t="str">
            <v>inspector</v>
          </cell>
          <cell r="H165">
            <v>0</v>
          </cell>
          <cell r="I165">
            <v>2447933</v>
          </cell>
          <cell r="J165">
            <v>2447933</v>
          </cell>
          <cell r="K165">
            <v>1631955</v>
          </cell>
          <cell r="L165">
            <v>0</v>
          </cell>
          <cell r="M165">
            <v>0</v>
          </cell>
          <cell r="N165">
            <v>0</v>
          </cell>
          <cell r="O165">
            <v>0</v>
          </cell>
          <cell r="P165">
            <v>0</v>
          </cell>
          <cell r="Q165">
            <v>144</v>
          </cell>
          <cell r="R165">
            <v>96</v>
          </cell>
          <cell r="S165">
            <v>0</v>
          </cell>
          <cell r="T165">
            <v>0</v>
          </cell>
          <cell r="U165">
            <v>0</v>
          </cell>
          <cell r="V165">
            <v>0</v>
          </cell>
          <cell r="W165">
            <v>0</v>
          </cell>
          <cell r="X165">
            <v>0</v>
          </cell>
          <cell r="Y165">
            <v>0</v>
          </cell>
          <cell r="Z165">
            <v>25</v>
          </cell>
          <cell r="AA165">
            <v>407989</v>
          </cell>
          <cell r="AB165">
            <v>611983</v>
          </cell>
          <cell r="AC165">
            <v>10</v>
          </cell>
          <cell r="AD165">
            <v>163196</v>
          </cell>
          <cell r="AE165">
            <v>244793</v>
          </cell>
          <cell r="AF165">
            <v>0</v>
          </cell>
          <cell r="AG165">
            <v>0</v>
          </cell>
          <cell r="AH165">
            <v>0</v>
          </cell>
          <cell r="AI165">
            <v>48</v>
          </cell>
          <cell r="AJ165">
            <v>1019972</v>
          </cell>
          <cell r="AK165">
            <v>0</v>
          </cell>
          <cell r="AL165">
            <v>2070698</v>
          </cell>
          <cell r="AM165">
            <v>0</v>
          </cell>
          <cell r="AN165">
            <v>0</v>
          </cell>
          <cell r="AO165" t="b">
            <v>0</v>
          </cell>
          <cell r="AP165">
            <v>0</v>
          </cell>
          <cell r="AQ165">
            <v>0</v>
          </cell>
          <cell r="AR165">
            <v>3500000</v>
          </cell>
          <cell r="AS165">
            <v>0</v>
          </cell>
          <cell r="AT165">
            <v>0</v>
          </cell>
          <cell r="AU165">
            <v>165235</v>
          </cell>
          <cell r="AV165">
            <v>24479</v>
          </cell>
          <cell r="AW165">
            <v>8793810</v>
          </cell>
          <cell r="AX165">
            <v>615567</v>
          </cell>
          <cell r="AY165">
            <v>0</v>
          </cell>
          <cell r="AZ165">
            <v>138900</v>
          </cell>
          <cell r="BA165">
            <v>7849629</v>
          </cell>
          <cell r="BB165">
            <v>926000</v>
          </cell>
          <cell r="BC165">
            <v>1</v>
          </cell>
          <cell r="BD165">
            <v>0</v>
          </cell>
          <cell r="BE165">
            <v>926000</v>
          </cell>
          <cell r="BF165">
            <v>6923629</v>
          </cell>
          <cell r="BG165">
            <v>1990392</v>
          </cell>
          <cell r="BH165">
            <v>5998137</v>
          </cell>
          <cell r="BI165">
            <v>0</v>
          </cell>
          <cell r="BJ165">
            <v>0</v>
          </cell>
          <cell r="BK165">
            <v>725000</v>
          </cell>
          <cell r="BL165">
            <v>0</v>
          </cell>
          <cell r="BM165">
            <v>5273137</v>
          </cell>
          <cell r="BN165" t="b">
            <v>0</v>
          </cell>
          <cell r="BO165">
            <v>0</v>
          </cell>
          <cell r="BP165">
            <v>0</v>
          </cell>
          <cell r="BQ165">
            <v>0</v>
          </cell>
          <cell r="BR165">
            <v>0</v>
          </cell>
          <cell r="BS165">
            <v>0</v>
          </cell>
          <cell r="BT165">
            <v>0</v>
          </cell>
          <cell r="BU165">
            <v>0</v>
          </cell>
          <cell r="BV165">
            <v>0</v>
          </cell>
          <cell r="BW165">
            <v>0</v>
          </cell>
          <cell r="BX165">
            <v>0</v>
          </cell>
          <cell r="BY165">
            <v>0</v>
          </cell>
          <cell r="BZ165">
            <v>0</v>
          </cell>
          <cell r="CA165">
            <v>0</v>
          </cell>
          <cell r="CB165">
            <v>0</v>
          </cell>
          <cell r="CC165">
            <v>0</v>
          </cell>
          <cell r="CD165">
            <v>0</v>
          </cell>
          <cell r="CF165">
            <v>0</v>
          </cell>
          <cell r="CG165">
            <v>0</v>
          </cell>
          <cell r="CH165" t="str">
            <v>DECEMBRIE</v>
          </cell>
          <cell r="CI165" t="str">
            <v>IA</v>
          </cell>
          <cell r="CJ165">
            <v>0</v>
          </cell>
          <cell r="CK165" t="b">
            <v>0</v>
          </cell>
          <cell r="CL165">
            <v>0</v>
          </cell>
          <cell r="CM165">
            <v>0</v>
          </cell>
          <cell r="CN165">
            <v>0</v>
          </cell>
          <cell r="CO165">
            <v>0</v>
          </cell>
          <cell r="CP165" t="str">
            <v>N</v>
          </cell>
          <cell r="CQ165" t="str">
            <v>N</v>
          </cell>
          <cell r="CR165" t="b">
            <v>0</v>
          </cell>
          <cell r="CS165">
            <v>0</v>
          </cell>
          <cell r="CT165">
            <v>0</v>
          </cell>
          <cell r="CU165">
            <v>0</v>
          </cell>
          <cell r="CV165">
            <v>0</v>
          </cell>
          <cell r="CW165">
            <v>0</v>
          </cell>
          <cell r="CX165">
            <v>0</v>
          </cell>
          <cell r="CY165">
            <v>0</v>
          </cell>
          <cell r="CZ165">
            <v>0</v>
          </cell>
          <cell r="DA165">
            <v>0</v>
          </cell>
          <cell r="DB165">
            <v>0</v>
          </cell>
          <cell r="DC165">
            <v>0</v>
          </cell>
          <cell r="DD165">
            <v>0</v>
          </cell>
          <cell r="DE165">
            <v>0</v>
          </cell>
          <cell r="DF165">
            <v>0</v>
          </cell>
          <cell r="DG165">
            <v>0</v>
          </cell>
          <cell r="DH165">
            <v>0</v>
          </cell>
          <cell r="DI165">
            <v>0</v>
          </cell>
          <cell r="DJ165">
            <v>0</v>
          </cell>
          <cell r="DK165">
            <v>0</v>
          </cell>
          <cell r="DL165">
            <v>0</v>
          </cell>
          <cell r="DM165">
            <v>0</v>
          </cell>
          <cell r="DN165" t="b">
            <v>0</v>
          </cell>
          <cell r="DO165" t="b">
            <v>0</v>
          </cell>
          <cell r="DP165" t="b">
            <v>0</v>
          </cell>
          <cell r="DQ165" t="b">
            <v>0</v>
          </cell>
          <cell r="DR165">
            <v>0</v>
          </cell>
          <cell r="DS165">
            <v>0</v>
          </cell>
          <cell r="DT165">
            <v>0</v>
          </cell>
          <cell r="DU165">
            <v>0</v>
          </cell>
          <cell r="DV165">
            <v>0</v>
          </cell>
          <cell r="DW165">
            <v>0</v>
          </cell>
          <cell r="DX165">
            <v>0</v>
          </cell>
          <cell r="DY165">
            <v>0</v>
          </cell>
          <cell r="DZ165">
            <v>0</v>
          </cell>
          <cell r="EA165">
            <v>0</v>
          </cell>
          <cell r="EB165">
            <v>0</v>
          </cell>
          <cell r="EC165">
            <v>0</v>
          </cell>
          <cell r="ED165">
            <v>0</v>
          </cell>
          <cell r="EE165">
            <v>0</v>
          </cell>
          <cell r="EF165">
            <v>0</v>
          </cell>
          <cell r="EG165">
            <v>0</v>
          </cell>
          <cell r="EH165">
            <v>0</v>
          </cell>
          <cell r="EI165">
            <v>0</v>
          </cell>
          <cell r="EJ165">
            <v>0</v>
          </cell>
          <cell r="EK165">
            <v>0</v>
          </cell>
          <cell r="EL165">
            <v>0</v>
          </cell>
          <cell r="EM165">
            <v>0</v>
          </cell>
          <cell r="EN165">
            <v>0</v>
          </cell>
          <cell r="EO165">
            <v>0</v>
          </cell>
          <cell r="EP165">
            <v>0</v>
          </cell>
          <cell r="EQ165">
            <v>0</v>
          </cell>
          <cell r="ER165">
            <v>0</v>
          </cell>
          <cell r="ES165" t="b">
            <v>0</v>
          </cell>
          <cell r="ET165">
            <v>0</v>
          </cell>
          <cell r="EU165">
            <v>0</v>
          </cell>
          <cell r="EV165">
            <v>0</v>
          </cell>
        </row>
        <row r="166">
          <cell r="A166">
            <v>210</v>
          </cell>
          <cell r="B166" t="str">
            <v>1700716020017</v>
          </cell>
          <cell r="C166" t="str">
            <v>ESTE</v>
          </cell>
          <cell r="D166" t="str">
            <v>BULBOACA DAN-SORIN</v>
          </cell>
          <cell r="E166" t="str">
            <v>BULBOACA</v>
          </cell>
          <cell r="F166" t="str">
            <v>DAN-SORIN</v>
          </cell>
          <cell r="G166" t="str">
            <v>inspector spec.</v>
          </cell>
          <cell r="H166">
            <v>0</v>
          </cell>
          <cell r="I166">
            <v>3452000</v>
          </cell>
          <cell r="J166">
            <v>3452000</v>
          </cell>
          <cell r="K166">
            <v>2301333</v>
          </cell>
          <cell r="L166">
            <v>0</v>
          </cell>
          <cell r="M166">
            <v>0</v>
          </cell>
          <cell r="N166">
            <v>0</v>
          </cell>
          <cell r="O166">
            <v>0</v>
          </cell>
          <cell r="P166">
            <v>0</v>
          </cell>
          <cell r="Q166">
            <v>144</v>
          </cell>
          <cell r="R166">
            <v>96</v>
          </cell>
          <cell r="S166">
            <v>0</v>
          </cell>
          <cell r="T166">
            <v>0</v>
          </cell>
          <cell r="U166">
            <v>0</v>
          </cell>
          <cell r="V166">
            <v>0</v>
          </cell>
          <cell r="W166">
            <v>0</v>
          </cell>
          <cell r="X166">
            <v>0</v>
          </cell>
          <cell r="Y166">
            <v>0</v>
          </cell>
          <cell r="Z166">
            <v>15</v>
          </cell>
          <cell r="AA166">
            <v>345200</v>
          </cell>
          <cell r="AB166">
            <v>517800</v>
          </cell>
          <cell r="AC166">
            <v>0</v>
          </cell>
          <cell r="AD166">
            <v>0</v>
          </cell>
          <cell r="AE166">
            <v>0</v>
          </cell>
          <cell r="AF166">
            <v>0</v>
          </cell>
          <cell r="AG166">
            <v>0</v>
          </cell>
          <cell r="AH166">
            <v>0</v>
          </cell>
          <cell r="AI166">
            <v>48</v>
          </cell>
          <cell r="AJ166">
            <v>1323267</v>
          </cell>
          <cell r="AK166">
            <v>0</v>
          </cell>
          <cell r="AL166">
            <v>2915402</v>
          </cell>
          <cell r="AM166">
            <v>0</v>
          </cell>
          <cell r="AN166">
            <v>0</v>
          </cell>
          <cell r="AO166" t="b">
            <v>0</v>
          </cell>
          <cell r="AP166">
            <v>0</v>
          </cell>
          <cell r="AQ166">
            <v>0</v>
          </cell>
          <cell r="AR166">
            <v>3500000</v>
          </cell>
          <cell r="AS166">
            <v>0</v>
          </cell>
          <cell r="AT166">
            <v>0</v>
          </cell>
          <cell r="AU166">
            <v>198490</v>
          </cell>
          <cell r="AV166">
            <v>34520</v>
          </cell>
          <cell r="AW166">
            <v>10385202</v>
          </cell>
          <cell r="AX166">
            <v>726964</v>
          </cell>
          <cell r="AY166">
            <v>0</v>
          </cell>
          <cell r="AZ166">
            <v>138900</v>
          </cell>
          <cell r="BA166">
            <v>9286328</v>
          </cell>
          <cell r="BB166">
            <v>926000</v>
          </cell>
          <cell r="BC166">
            <v>1.35</v>
          </cell>
          <cell r="BD166">
            <v>324100</v>
          </cell>
          <cell r="BE166">
            <v>1250100</v>
          </cell>
          <cell r="BF166">
            <v>8036228</v>
          </cell>
          <cell r="BG166">
            <v>2435431</v>
          </cell>
          <cell r="BH166">
            <v>6989797</v>
          </cell>
          <cell r="BI166">
            <v>0</v>
          </cell>
          <cell r="BJ166">
            <v>0</v>
          </cell>
          <cell r="BK166">
            <v>0</v>
          </cell>
          <cell r="BL166">
            <v>0</v>
          </cell>
          <cell r="BM166">
            <v>6955277</v>
          </cell>
          <cell r="BN166" t="b">
            <v>1</v>
          </cell>
          <cell r="BO166">
            <v>34520</v>
          </cell>
          <cell r="BP166">
            <v>0</v>
          </cell>
          <cell r="BQ166">
            <v>0</v>
          </cell>
          <cell r="BR166">
            <v>0</v>
          </cell>
          <cell r="BS166">
            <v>0</v>
          </cell>
          <cell r="BT166">
            <v>0</v>
          </cell>
          <cell r="BU166">
            <v>0</v>
          </cell>
          <cell r="BV166">
            <v>0</v>
          </cell>
          <cell r="BW166">
            <v>0</v>
          </cell>
          <cell r="BX166">
            <v>0</v>
          </cell>
          <cell r="BY166">
            <v>0</v>
          </cell>
          <cell r="BZ166">
            <v>0</v>
          </cell>
          <cell r="CA166">
            <v>0</v>
          </cell>
          <cell r="CB166">
            <v>0</v>
          </cell>
          <cell r="CC166">
            <v>0</v>
          </cell>
          <cell r="CD166">
            <v>0</v>
          </cell>
          <cell r="CF166">
            <v>0</v>
          </cell>
          <cell r="CG166">
            <v>0</v>
          </cell>
          <cell r="CH166" t="str">
            <v>DECEMBRIE</v>
          </cell>
          <cell r="CI166" t="str">
            <v>I</v>
          </cell>
          <cell r="CJ166">
            <v>0</v>
          </cell>
          <cell r="CK166" t="b">
            <v>0</v>
          </cell>
          <cell r="CL166">
            <v>0</v>
          </cell>
          <cell r="CM166">
            <v>0</v>
          </cell>
          <cell r="CN166">
            <v>0</v>
          </cell>
          <cell r="CO166">
            <v>0</v>
          </cell>
          <cell r="CP166" t="str">
            <v>N</v>
          </cell>
          <cell r="CQ166" t="str">
            <v>N</v>
          </cell>
          <cell r="CR166" t="b">
            <v>0</v>
          </cell>
          <cell r="CS166">
            <v>0</v>
          </cell>
          <cell r="CT166">
            <v>0</v>
          </cell>
          <cell r="CU166">
            <v>0</v>
          </cell>
          <cell r="CV166">
            <v>0</v>
          </cell>
          <cell r="CW166">
            <v>0</v>
          </cell>
          <cell r="CX166">
            <v>0</v>
          </cell>
          <cell r="CY166">
            <v>0</v>
          </cell>
          <cell r="CZ166">
            <v>0</v>
          </cell>
          <cell r="DA166">
            <v>0</v>
          </cell>
          <cell r="DB166">
            <v>0</v>
          </cell>
          <cell r="DC166">
            <v>0</v>
          </cell>
          <cell r="DD166">
            <v>0</v>
          </cell>
          <cell r="DE166">
            <v>0</v>
          </cell>
          <cell r="DF166">
            <v>0</v>
          </cell>
          <cell r="DG166">
            <v>0</v>
          </cell>
          <cell r="DH166">
            <v>0</v>
          </cell>
          <cell r="DI166">
            <v>0</v>
          </cell>
          <cell r="DJ166">
            <v>0</v>
          </cell>
          <cell r="DK166">
            <v>0</v>
          </cell>
          <cell r="DL166">
            <v>0</v>
          </cell>
          <cell r="DM166">
            <v>0</v>
          </cell>
          <cell r="DN166" t="b">
            <v>0</v>
          </cell>
          <cell r="DO166" t="b">
            <v>0</v>
          </cell>
          <cell r="DP166" t="b">
            <v>0</v>
          </cell>
          <cell r="DQ166" t="b">
            <v>0</v>
          </cell>
          <cell r="DR166">
            <v>0</v>
          </cell>
          <cell r="DS166">
            <v>0</v>
          </cell>
          <cell r="DT166">
            <v>0</v>
          </cell>
          <cell r="DU166">
            <v>0</v>
          </cell>
          <cell r="DV166">
            <v>0</v>
          </cell>
          <cell r="DW166">
            <v>0</v>
          </cell>
          <cell r="DX166">
            <v>0</v>
          </cell>
          <cell r="DY166">
            <v>0</v>
          </cell>
          <cell r="DZ166">
            <v>0</v>
          </cell>
          <cell r="EA166">
            <v>0</v>
          </cell>
          <cell r="EB166">
            <v>0</v>
          </cell>
          <cell r="EC166">
            <v>0</v>
          </cell>
          <cell r="ED166">
            <v>0</v>
          </cell>
          <cell r="EE166">
            <v>0</v>
          </cell>
          <cell r="EF166">
            <v>0</v>
          </cell>
          <cell r="EG166">
            <v>0</v>
          </cell>
          <cell r="EH166">
            <v>0</v>
          </cell>
          <cell r="EI166">
            <v>0</v>
          </cell>
          <cell r="EJ166">
            <v>0</v>
          </cell>
          <cell r="EK166">
            <v>0</v>
          </cell>
          <cell r="EL166">
            <v>0</v>
          </cell>
          <cell r="EM166">
            <v>0</v>
          </cell>
          <cell r="EN166">
            <v>0</v>
          </cell>
          <cell r="EO166">
            <v>0</v>
          </cell>
          <cell r="EP166">
            <v>0</v>
          </cell>
          <cell r="EQ166">
            <v>0</v>
          </cell>
          <cell r="ER166">
            <v>0</v>
          </cell>
          <cell r="ES166" t="b">
            <v>0</v>
          </cell>
          <cell r="ET166">
            <v>0</v>
          </cell>
          <cell r="EU166">
            <v>0</v>
          </cell>
          <cell r="EV166">
            <v>0</v>
          </cell>
        </row>
        <row r="167">
          <cell r="A167">
            <v>215</v>
          </cell>
          <cell r="B167" t="str">
            <v>2550616020072</v>
          </cell>
          <cell r="C167" t="str">
            <v>ESTE</v>
          </cell>
          <cell r="D167" t="str">
            <v>PODRUMAR ELISABETA</v>
          </cell>
          <cell r="E167" t="str">
            <v>PODRUMAR</v>
          </cell>
          <cell r="F167" t="str">
            <v>ELISABETA</v>
          </cell>
          <cell r="G167" t="str">
            <v>referent</v>
          </cell>
          <cell r="H167">
            <v>0</v>
          </cell>
          <cell r="I167">
            <v>2497467</v>
          </cell>
          <cell r="J167">
            <v>2497467</v>
          </cell>
          <cell r="K167">
            <v>693741</v>
          </cell>
          <cell r="L167">
            <v>0</v>
          </cell>
          <cell r="M167">
            <v>0</v>
          </cell>
          <cell r="N167">
            <v>0</v>
          </cell>
          <cell r="O167">
            <v>0</v>
          </cell>
          <cell r="P167">
            <v>0</v>
          </cell>
          <cell r="Q167">
            <v>144</v>
          </cell>
          <cell r="R167">
            <v>40</v>
          </cell>
          <cell r="S167">
            <v>0</v>
          </cell>
          <cell r="T167">
            <v>0</v>
          </cell>
          <cell r="U167">
            <v>0</v>
          </cell>
          <cell r="V167">
            <v>0</v>
          </cell>
          <cell r="W167">
            <v>0</v>
          </cell>
          <cell r="X167">
            <v>0</v>
          </cell>
          <cell r="Y167">
            <v>0</v>
          </cell>
          <cell r="Z167">
            <v>20</v>
          </cell>
          <cell r="AA167">
            <v>138748</v>
          </cell>
          <cell r="AB167">
            <v>499493</v>
          </cell>
          <cell r="AC167">
            <v>0</v>
          </cell>
          <cell r="AD167">
            <v>0</v>
          </cell>
          <cell r="AE167">
            <v>0</v>
          </cell>
          <cell r="AF167">
            <v>15</v>
          </cell>
          <cell r="AG167">
            <v>104061</v>
          </cell>
          <cell r="AH167">
            <v>374620</v>
          </cell>
          <cell r="AI167">
            <v>0</v>
          </cell>
          <cell r="AJ167">
            <v>0</v>
          </cell>
          <cell r="AK167">
            <v>2069776</v>
          </cell>
          <cell r="AL167">
            <v>1395601</v>
          </cell>
          <cell r="AM167">
            <v>0</v>
          </cell>
          <cell r="AN167">
            <v>0</v>
          </cell>
          <cell r="AO167" t="b">
            <v>0</v>
          </cell>
          <cell r="AP167">
            <v>0</v>
          </cell>
          <cell r="AQ167">
            <v>0</v>
          </cell>
          <cell r="AR167">
            <v>3500000</v>
          </cell>
          <cell r="AS167">
            <v>0</v>
          </cell>
          <cell r="AT167">
            <v>0</v>
          </cell>
          <cell r="AU167">
            <v>168579</v>
          </cell>
          <cell r="AV167">
            <v>24975</v>
          </cell>
          <cell r="AW167">
            <v>7901927</v>
          </cell>
          <cell r="AX167">
            <v>408251</v>
          </cell>
          <cell r="AY167">
            <v>0</v>
          </cell>
          <cell r="AZ167">
            <v>138900</v>
          </cell>
          <cell r="BA167">
            <v>7161222</v>
          </cell>
          <cell r="BB167">
            <v>926000</v>
          </cell>
          <cell r="BC167">
            <v>1</v>
          </cell>
          <cell r="BD167">
            <v>0</v>
          </cell>
          <cell r="BE167">
            <v>926000</v>
          </cell>
          <cell r="BF167">
            <v>6235222</v>
          </cell>
          <cell r="BG167">
            <v>1715029</v>
          </cell>
          <cell r="BH167">
            <v>5585093</v>
          </cell>
          <cell r="BI167">
            <v>0</v>
          </cell>
          <cell r="BJ167">
            <v>0</v>
          </cell>
          <cell r="BK167">
            <v>0</v>
          </cell>
          <cell r="BL167">
            <v>0</v>
          </cell>
          <cell r="BM167">
            <v>5560118</v>
          </cell>
          <cell r="BN167" t="b">
            <v>1</v>
          </cell>
          <cell r="BO167">
            <v>24975</v>
          </cell>
          <cell r="BP167">
            <v>0</v>
          </cell>
          <cell r="BQ167">
            <v>0</v>
          </cell>
          <cell r="BR167">
            <v>0</v>
          </cell>
          <cell r="BS167">
            <v>0</v>
          </cell>
          <cell r="BT167">
            <v>0</v>
          </cell>
          <cell r="BU167">
            <v>0</v>
          </cell>
          <cell r="BV167">
            <v>0</v>
          </cell>
          <cell r="BW167">
            <v>0</v>
          </cell>
          <cell r="BX167">
            <v>0</v>
          </cell>
          <cell r="BY167">
            <v>0</v>
          </cell>
          <cell r="BZ167">
            <v>0</v>
          </cell>
          <cell r="CA167">
            <v>0</v>
          </cell>
          <cell r="CB167">
            <v>0</v>
          </cell>
          <cell r="CC167">
            <v>0</v>
          </cell>
          <cell r="CD167">
            <v>0</v>
          </cell>
          <cell r="CF167">
            <v>0</v>
          </cell>
          <cell r="CG167">
            <v>0</v>
          </cell>
          <cell r="CH167" t="str">
            <v>DECEMBRIE</v>
          </cell>
          <cell r="CI167" t="str">
            <v>IA</v>
          </cell>
          <cell r="CJ167">
            <v>0</v>
          </cell>
          <cell r="CK167" t="b">
            <v>0</v>
          </cell>
          <cell r="CL167">
            <v>0</v>
          </cell>
          <cell r="CM167">
            <v>0</v>
          </cell>
          <cell r="CN167">
            <v>0</v>
          </cell>
          <cell r="CO167">
            <v>0</v>
          </cell>
          <cell r="CP167" t="str">
            <v>N</v>
          </cell>
          <cell r="CQ167" t="str">
            <v>N</v>
          </cell>
          <cell r="CR167" t="b">
            <v>0</v>
          </cell>
          <cell r="CS167">
            <v>85</v>
          </cell>
          <cell r="CT167">
            <v>176</v>
          </cell>
          <cell r="CU167">
            <v>104</v>
          </cell>
          <cell r="CV167">
            <v>0</v>
          </cell>
          <cell r="CW167">
            <v>104</v>
          </cell>
          <cell r="CX167">
            <v>0</v>
          </cell>
          <cell r="CY167">
            <v>0</v>
          </cell>
          <cell r="CZ167">
            <v>2069776</v>
          </cell>
          <cell r="DA167">
            <v>104</v>
          </cell>
          <cell r="DB167">
            <v>0</v>
          </cell>
          <cell r="DC167">
            <v>104</v>
          </cell>
          <cell r="DD167">
            <v>0</v>
          </cell>
          <cell r="DE167">
            <v>2069776</v>
          </cell>
          <cell r="DF167">
            <v>2069776</v>
          </cell>
          <cell r="DG167">
            <v>0</v>
          </cell>
          <cell r="DH167">
            <v>0</v>
          </cell>
          <cell r="DI167">
            <v>0</v>
          </cell>
          <cell r="DJ167">
            <v>0</v>
          </cell>
          <cell r="DK167">
            <v>0</v>
          </cell>
          <cell r="DL167">
            <v>0</v>
          </cell>
          <cell r="DM167">
            <v>0</v>
          </cell>
          <cell r="DN167" t="b">
            <v>1</v>
          </cell>
          <cell r="DO167" t="b">
            <v>0</v>
          </cell>
          <cell r="DP167" t="b">
            <v>0</v>
          </cell>
          <cell r="DQ167" t="b">
            <v>0</v>
          </cell>
          <cell r="DR167">
            <v>0</v>
          </cell>
          <cell r="DS167">
            <v>0</v>
          </cell>
          <cell r="DT167">
            <v>0</v>
          </cell>
          <cell r="DU167">
            <v>0</v>
          </cell>
          <cell r="DV167">
            <v>0</v>
          </cell>
          <cell r="DW167">
            <v>0</v>
          </cell>
          <cell r="DX167">
            <v>0</v>
          </cell>
          <cell r="DY167">
            <v>0</v>
          </cell>
          <cell r="DZ167">
            <v>0</v>
          </cell>
          <cell r="EA167">
            <v>0</v>
          </cell>
          <cell r="EB167">
            <v>0</v>
          </cell>
          <cell r="EC167">
            <v>0</v>
          </cell>
          <cell r="ED167">
            <v>0</v>
          </cell>
          <cell r="EE167">
            <v>0</v>
          </cell>
          <cell r="EF167">
            <v>0</v>
          </cell>
          <cell r="EG167">
            <v>0</v>
          </cell>
          <cell r="EH167">
            <v>0</v>
          </cell>
          <cell r="EI167">
            <v>0</v>
          </cell>
          <cell r="EJ167">
            <v>0</v>
          </cell>
          <cell r="EK167">
            <v>0</v>
          </cell>
          <cell r="EL167">
            <v>0</v>
          </cell>
          <cell r="EM167">
            <v>0</v>
          </cell>
          <cell r="EN167">
            <v>0</v>
          </cell>
          <cell r="EO167">
            <v>0</v>
          </cell>
          <cell r="EP167">
            <v>0</v>
          </cell>
          <cell r="EQ167">
            <v>0</v>
          </cell>
          <cell r="ER167">
            <v>0</v>
          </cell>
          <cell r="ES167" t="b">
            <v>0</v>
          </cell>
          <cell r="ET167">
            <v>0</v>
          </cell>
          <cell r="EU167">
            <v>0</v>
          </cell>
          <cell r="EV167">
            <v>0</v>
          </cell>
        </row>
        <row r="168">
          <cell r="A168">
            <v>231</v>
          </cell>
          <cell r="B168" t="str">
            <v>1630222022808</v>
          </cell>
          <cell r="C168" t="str">
            <v>ESTE</v>
          </cell>
          <cell r="D168" t="str">
            <v>NEAMTIU PAVEL</v>
          </cell>
          <cell r="E168" t="str">
            <v>NEAMTIU</v>
          </cell>
          <cell r="F168" t="str">
            <v>PAVEL</v>
          </cell>
          <cell r="G168" t="str">
            <v>director fiscal</v>
          </cell>
          <cell r="H168">
            <v>0</v>
          </cell>
          <cell r="I168">
            <v>3905000</v>
          </cell>
          <cell r="J168">
            <v>5824958</v>
          </cell>
          <cell r="K168">
            <v>5824958</v>
          </cell>
          <cell r="L168">
            <v>1919958</v>
          </cell>
          <cell r="M168">
            <v>1919958</v>
          </cell>
          <cell r="N168">
            <v>0</v>
          </cell>
          <cell r="O168">
            <v>0</v>
          </cell>
          <cell r="P168">
            <v>0</v>
          </cell>
          <cell r="Q168">
            <v>144</v>
          </cell>
          <cell r="R168">
            <v>144</v>
          </cell>
          <cell r="S168">
            <v>0</v>
          </cell>
          <cell r="T168">
            <v>0</v>
          </cell>
          <cell r="U168">
            <v>0</v>
          </cell>
          <cell r="V168">
            <v>0</v>
          </cell>
          <cell r="W168">
            <v>0</v>
          </cell>
          <cell r="X168">
            <v>0</v>
          </cell>
          <cell r="Y168">
            <v>0</v>
          </cell>
          <cell r="Z168">
            <v>20</v>
          </cell>
          <cell r="AA168">
            <v>1164992</v>
          </cell>
          <cell r="AB168">
            <v>1164992</v>
          </cell>
          <cell r="AC168">
            <v>0</v>
          </cell>
          <cell r="AD168">
            <v>0</v>
          </cell>
          <cell r="AE168">
            <v>0</v>
          </cell>
          <cell r="AF168">
            <v>0</v>
          </cell>
          <cell r="AG168">
            <v>0</v>
          </cell>
          <cell r="AH168">
            <v>0</v>
          </cell>
          <cell r="AI168">
            <v>0</v>
          </cell>
          <cell r="AJ168">
            <v>0</v>
          </cell>
          <cell r="AK168">
            <v>0</v>
          </cell>
          <cell r="AL168">
            <v>4931322</v>
          </cell>
          <cell r="AM168">
            <v>0</v>
          </cell>
          <cell r="AN168">
            <v>0</v>
          </cell>
          <cell r="AO168" t="b">
            <v>0</v>
          </cell>
          <cell r="AP168">
            <v>0</v>
          </cell>
          <cell r="AQ168">
            <v>0</v>
          </cell>
          <cell r="AR168">
            <v>3500000</v>
          </cell>
          <cell r="AS168">
            <v>0</v>
          </cell>
          <cell r="AT168">
            <v>0</v>
          </cell>
          <cell r="AU168">
            <v>349498</v>
          </cell>
          <cell r="AV168">
            <v>58250</v>
          </cell>
          <cell r="AW168">
            <v>15421272</v>
          </cell>
          <cell r="AX168">
            <v>1079489</v>
          </cell>
          <cell r="AY168">
            <v>0</v>
          </cell>
          <cell r="AZ168">
            <v>138900</v>
          </cell>
          <cell r="BA168">
            <v>13795135</v>
          </cell>
          <cell r="BB168">
            <v>926000</v>
          </cell>
          <cell r="BC168">
            <v>1</v>
          </cell>
          <cell r="BD168">
            <v>0</v>
          </cell>
          <cell r="BE168">
            <v>926000</v>
          </cell>
          <cell r="BF168">
            <v>12869135</v>
          </cell>
          <cell r="BG168">
            <v>4368594</v>
          </cell>
          <cell r="BH168">
            <v>9565441</v>
          </cell>
          <cell r="BI168">
            <v>0</v>
          </cell>
          <cell r="BJ168">
            <v>0</v>
          </cell>
          <cell r="BK168">
            <v>3591360</v>
          </cell>
          <cell r="BL168">
            <v>0</v>
          </cell>
          <cell r="BM168">
            <v>5935031</v>
          </cell>
          <cell r="BN168" t="b">
            <v>1</v>
          </cell>
          <cell r="BO168">
            <v>39050</v>
          </cell>
          <cell r="BP168">
            <v>0</v>
          </cell>
          <cell r="BQ168">
            <v>0</v>
          </cell>
          <cell r="BR168">
            <v>0</v>
          </cell>
          <cell r="BS168">
            <v>0</v>
          </cell>
          <cell r="BT168">
            <v>0</v>
          </cell>
          <cell r="BU168">
            <v>0</v>
          </cell>
          <cell r="BV168">
            <v>0</v>
          </cell>
          <cell r="BW168">
            <v>0</v>
          </cell>
          <cell r="BX168">
            <v>0</v>
          </cell>
          <cell r="BY168">
            <v>0</v>
          </cell>
          <cell r="BZ168">
            <v>0</v>
          </cell>
          <cell r="CA168">
            <v>0</v>
          </cell>
          <cell r="CB168">
            <v>0</v>
          </cell>
          <cell r="CC168">
            <v>0</v>
          </cell>
          <cell r="CD168">
            <v>0</v>
          </cell>
          <cell r="CF168">
            <v>0</v>
          </cell>
          <cell r="CG168">
            <v>0</v>
          </cell>
          <cell r="CH168" t="str">
            <v>DECEMBRIE</v>
          </cell>
          <cell r="CI168" t="str">
            <v>IA</v>
          </cell>
          <cell r="CJ168">
            <v>0</v>
          </cell>
          <cell r="CK168" t="b">
            <v>0</v>
          </cell>
          <cell r="CL168">
            <v>0</v>
          </cell>
          <cell r="CM168">
            <v>0</v>
          </cell>
          <cell r="CN168">
            <v>0</v>
          </cell>
          <cell r="CO168">
            <v>0</v>
          </cell>
          <cell r="CP168" t="str">
            <v>N</v>
          </cell>
          <cell r="CQ168" t="str">
            <v>N</v>
          </cell>
          <cell r="CR168" t="b">
            <v>0</v>
          </cell>
          <cell r="CS168">
            <v>0</v>
          </cell>
          <cell r="CT168">
            <v>0</v>
          </cell>
          <cell r="CU168">
            <v>0</v>
          </cell>
          <cell r="CV168">
            <v>0</v>
          </cell>
          <cell r="CW168">
            <v>0</v>
          </cell>
          <cell r="CX168">
            <v>0</v>
          </cell>
          <cell r="CY168">
            <v>0</v>
          </cell>
          <cell r="CZ168">
            <v>0</v>
          </cell>
          <cell r="DA168">
            <v>0</v>
          </cell>
          <cell r="DB168">
            <v>0</v>
          </cell>
          <cell r="DC168">
            <v>0</v>
          </cell>
          <cell r="DD168">
            <v>0</v>
          </cell>
          <cell r="DE168">
            <v>0</v>
          </cell>
          <cell r="DF168">
            <v>0</v>
          </cell>
          <cell r="DG168">
            <v>0</v>
          </cell>
          <cell r="DH168">
            <v>0</v>
          </cell>
          <cell r="DI168">
            <v>0</v>
          </cell>
          <cell r="DJ168">
            <v>0</v>
          </cell>
          <cell r="DK168">
            <v>0</v>
          </cell>
          <cell r="DL168">
            <v>0</v>
          </cell>
          <cell r="DM168">
            <v>0</v>
          </cell>
          <cell r="DN168" t="b">
            <v>0</v>
          </cell>
          <cell r="DO168" t="b">
            <v>0</v>
          </cell>
          <cell r="DP168" t="b">
            <v>0</v>
          </cell>
          <cell r="DQ168" t="b">
            <v>0</v>
          </cell>
          <cell r="DR168">
            <v>0</v>
          </cell>
          <cell r="DS168">
            <v>0</v>
          </cell>
          <cell r="DT168">
            <v>0</v>
          </cell>
          <cell r="DU168">
            <v>0</v>
          </cell>
          <cell r="DV168">
            <v>0</v>
          </cell>
          <cell r="DW168">
            <v>0</v>
          </cell>
          <cell r="DX168">
            <v>0</v>
          </cell>
          <cell r="DY168">
            <v>0</v>
          </cell>
          <cell r="DZ168">
            <v>0</v>
          </cell>
          <cell r="EA168">
            <v>0</v>
          </cell>
          <cell r="EB168">
            <v>0</v>
          </cell>
          <cell r="EC168">
            <v>0</v>
          </cell>
          <cell r="ED168">
            <v>0</v>
          </cell>
          <cell r="EE168">
            <v>0</v>
          </cell>
          <cell r="EF168">
            <v>0</v>
          </cell>
          <cell r="EG168">
            <v>0</v>
          </cell>
          <cell r="EH168">
            <v>0</v>
          </cell>
          <cell r="EI168">
            <v>0</v>
          </cell>
          <cell r="EJ168">
            <v>0</v>
          </cell>
          <cell r="EK168">
            <v>0</v>
          </cell>
          <cell r="EL168">
            <v>0</v>
          </cell>
          <cell r="EM168">
            <v>0</v>
          </cell>
          <cell r="EN168">
            <v>0</v>
          </cell>
          <cell r="EO168">
            <v>0</v>
          </cell>
          <cell r="EP168">
            <v>0</v>
          </cell>
          <cell r="EQ168">
            <v>0</v>
          </cell>
          <cell r="ER168">
            <v>0</v>
          </cell>
          <cell r="ES168" t="b">
            <v>0</v>
          </cell>
          <cell r="ET168">
            <v>0</v>
          </cell>
          <cell r="EU168">
            <v>0</v>
          </cell>
          <cell r="EV168">
            <v>0</v>
          </cell>
        </row>
        <row r="169">
          <cell r="A169">
            <v>232</v>
          </cell>
          <cell r="B169" t="str">
            <v>2531225020016</v>
          </cell>
          <cell r="C169" t="str">
            <v>ESTE</v>
          </cell>
          <cell r="D169" t="str">
            <v>FARCAS LIANA</v>
          </cell>
          <cell r="E169" t="str">
            <v>FARCAS</v>
          </cell>
          <cell r="F169" t="str">
            <v>LIANA</v>
          </cell>
          <cell r="G169" t="str">
            <v>sef serviciu</v>
          </cell>
          <cell r="H169">
            <v>0</v>
          </cell>
          <cell r="I169">
            <v>3829067</v>
          </cell>
          <cell r="J169">
            <v>4843770</v>
          </cell>
          <cell r="K169">
            <v>0</v>
          </cell>
          <cell r="L169">
            <v>1014703</v>
          </cell>
          <cell r="M169">
            <v>0</v>
          </cell>
          <cell r="N169">
            <v>0</v>
          </cell>
          <cell r="O169">
            <v>0</v>
          </cell>
          <cell r="P169">
            <v>0</v>
          </cell>
          <cell r="Q169">
            <v>144</v>
          </cell>
          <cell r="R169">
            <v>0</v>
          </cell>
          <cell r="S169">
            <v>0</v>
          </cell>
          <cell r="T169">
            <v>0</v>
          </cell>
          <cell r="U169">
            <v>0</v>
          </cell>
          <cell r="V169">
            <v>0</v>
          </cell>
          <cell r="W169">
            <v>0</v>
          </cell>
          <cell r="X169">
            <v>0</v>
          </cell>
          <cell r="Y169">
            <v>0</v>
          </cell>
          <cell r="Z169">
            <v>25</v>
          </cell>
          <cell r="AA169">
            <v>0</v>
          </cell>
          <cell r="AB169">
            <v>1210942</v>
          </cell>
          <cell r="AC169">
            <v>0</v>
          </cell>
          <cell r="AD169">
            <v>0</v>
          </cell>
          <cell r="AE169">
            <v>0</v>
          </cell>
          <cell r="AF169">
            <v>15</v>
          </cell>
          <cell r="AG169">
            <v>0</v>
          </cell>
          <cell r="AH169">
            <v>726566</v>
          </cell>
          <cell r="AI169">
            <v>144</v>
          </cell>
          <cell r="AJ169">
            <v>6054712</v>
          </cell>
          <cell r="AK169">
            <v>0</v>
          </cell>
          <cell r="AL169">
            <v>4124035</v>
          </cell>
          <cell r="AM169">
            <v>0</v>
          </cell>
          <cell r="AN169">
            <v>0</v>
          </cell>
          <cell r="AO169" t="b">
            <v>0</v>
          </cell>
          <cell r="AP169">
            <v>0</v>
          </cell>
          <cell r="AQ169">
            <v>0</v>
          </cell>
          <cell r="AR169">
            <v>3500000</v>
          </cell>
          <cell r="AS169">
            <v>0</v>
          </cell>
          <cell r="AT169">
            <v>0</v>
          </cell>
          <cell r="AU169">
            <v>339064</v>
          </cell>
          <cell r="AV169">
            <v>48438</v>
          </cell>
          <cell r="AW169">
            <v>13678747</v>
          </cell>
          <cell r="AX169">
            <v>957512</v>
          </cell>
          <cell r="AY169">
            <v>0</v>
          </cell>
          <cell r="AZ169">
            <v>138900</v>
          </cell>
          <cell r="BA169">
            <v>12194833</v>
          </cell>
          <cell r="BB169">
            <v>926000</v>
          </cell>
          <cell r="BC169">
            <v>1</v>
          </cell>
          <cell r="BD169">
            <v>0</v>
          </cell>
          <cell r="BE169">
            <v>926000</v>
          </cell>
          <cell r="BF169">
            <v>11268833</v>
          </cell>
          <cell r="BG169">
            <v>3728473</v>
          </cell>
          <cell r="BH169">
            <v>8605260</v>
          </cell>
          <cell r="BI169">
            <v>0</v>
          </cell>
          <cell r="BJ169">
            <v>0</v>
          </cell>
          <cell r="BK169">
            <v>0</v>
          </cell>
          <cell r="BL169">
            <v>0</v>
          </cell>
          <cell r="BM169">
            <v>8566969</v>
          </cell>
          <cell r="BN169" t="b">
            <v>1</v>
          </cell>
          <cell r="BO169">
            <v>38291</v>
          </cell>
          <cell r="BP169">
            <v>0</v>
          </cell>
          <cell r="BQ169">
            <v>0</v>
          </cell>
          <cell r="BR169">
            <v>0</v>
          </cell>
          <cell r="BS169">
            <v>0</v>
          </cell>
          <cell r="BT169">
            <v>0</v>
          </cell>
          <cell r="BU169">
            <v>0</v>
          </cell>
          <cell r="BV169">
            <v>0</v>
          </cell>
          <cell r="BW169">
            <v>0</v>
          </cell>
          <cell r="BX169">
            <v>0</v>
          </cell>
          <cell r="BY169">
            <v>0</v>
          </cell>
          <cell r="BZ169">
            <v>0</v>
          </cell>
          <cell r="CA169">
            <v>0</v>
          </cell>
          <cell r="CB169">
            <v>0</v>
          </cell>
          <cell r="CC169">
            <v>0</v>
          </cell>
          <cell r="CD169">
            <v>0</v>
          </cell>
          <cell r="CF169">
            <v>0</v>
          </cell>
          <cell r="CG169">
            <v>0</v>
          </cell>
          <cell r="CH169" t="str">
            <v>DECEMBRIE</v>
          </cell>
          <cell r="CI169" t="str">
            <v>IA</v>
          </cell>
          <cell r="CJ169">
            <v>0</v>
          </cell>
          <cell r="CK169" t="b">
            <v>0</v>
          </cell>
          <cell r="CL169">
            <v>0</v>
          </cell>
          <cell r="CM169">
            <v>0</v>
          </cell>
          <cell r="CN169">
            <v>0</v>
          </cell>
          <cell r="CO169">
            <v>0</v>
          </cell>
          <cell r="CP169" t="str">
            <v>N</v>
          </cell>
          <cell r="CQ169" t="str">
            <v>N</v>
          </cell>
          <cell r="CR169" t="b">
            <v>0</v>
          </cell>
          <cell r="CS169">
            <v>0</v>
          </cell>
          <cell r="CT169">
            <v>0</v>
          </cell>
          <cell r="CU169">
            <v>0</v>
          </cell>
          <cell r="CV169">
            <v>0</v>
          </cell>
          <cell r="CW169">
            <v>0</v>
          </cell>
          <cell r="CX169">
            <v>0</v>
          </cell>
          <cell r="CY169">
            <v>0</v>
          </cell>
          <cell r="CZ169">
            <v>0</v>
          </cell>
          <cell r="DA169">
            <v>0</v>
          </cell>
          <cell r="DB169">
            <v>0</v>
          </cell>
          <cell r="DC169">
            <v>0</v>
          </cell>
          <cell r="DD169">
            <v>0</v>
          </cell>
          <cell r="DE169">
            <v>0</v>
          </cell>
          <cell r="DF169">
            <v>0</v>
          </cell>
          <cell r="DG169">
            <v>0</v>
          </cell>
          <cell r="DH169">
            <v>0</v>
          </cell>
          <cell r="DI169">
            <v>0</v>
          </cell>
          <cell r="DJ169">
            <v>0</v>
          </cell>
          <cell r="DK169">
            <v>0</v>
          </cell>
          <cell r="DL169">
            <v>0</v>
          </cell>
          <cell r="DM169">
            <v>0</v>
          </cell>
          <cell r="DN169" t="b">
            <v>0</v>
          </cell>
          <cell r="DO169" t="b">
            <v>0</v>
          </cell>
          <cell r="DP169" t="b">
            <v>0</v>
          </cell>
          <cell r="DQ169" t="b">
            <v>0</v>
          </cell>
          <cell r="DR169">
            <v>0</v>
          </cell>
          <cell r="DS169">
            <v>0</v>
          </cell>
          <cell r="DT169">
            <v>0</v>
          </cell>
          <cell r="DU169">
            <v>0</v>
          </cell>
          <cell r="DV169">
            <v>0</v>
          </cell>
          <cell r="DW169">
            <v>0</v>
          </cell>
          <cell r="DX169">
            <v>0</v>
          </cell>
          <cell r="DY169">
            <v>0</v>
          </cell>
          <cell r="DZ169">
            <v>0</v>
          </cell>
          <cell r="EA169">
            <v>0</v>
          </cell>
          <cell r="EB169">
            <v>0</v>
          </cell>
          <cell r="EC169">
            <v>0</v>
          </cell>
          <cell r="ED169">
            <v>0</v>
          </cell>
          <cell r="EE169">
            <v>0</v>
          </cell>
          <cell r="EF169">
            <v>0</v>
          </cell>
          <cell r="EG169">
            <v>0</v>
          </cell>
          <cell r="EH169">
            <v>0</v>
          </cell>
          <cell r="EI169">
            <v>0</v>
          </cell>
          <cell r="EJ169">
            <v>0</v>
          </cell>
          <cell r="EK169">
            <v>0</v>
          </cell>
          <cell r="EL169">
            <v>0</v>
          </cell>
          <cell r="EM169">
            <v>0</v>
          </cell>
          <cell r="EN169">
            <v>0</v>
          </cell>
          <cell r="EO169">
            <v>0</v>
          </cell>
          <cell r="EP169">
            <v>0</v>
          </cell>
          <cell r="EQ169">
            <v>0</v>
          </cell>
          <cell r="ER169">
            <v>0</v>
          </cell>
          <cell r="ES169" t="b">
            <v>0</v>
          </cell>
          <cell r="ET169">
            <v>0</v>
          </cell>
          <cell r="EU169">
            <v>0</v>
          </cell>
          <cell r="EV169">
            <v>0</v>
          </cell>
        </row>
        <row r="170">
          <cell r="A170">
            <v>39</v>
          </cell>
          <cell r="B170" t="str">
            <v>2730405022800</v>
          </cell>
          <cell r="C170" t="str">
            <v>ESTE</v>
          </cell>
          <cell r="D170" t="str">
            <v>STANA MARIANA</v>
          </cell>
          <cell r="E170" t="str">
            <v>STANA</v>
          </cell>
          <cell r="F170" t="str">
            <v>MARIANA</v>
          </cell>
          <cell r="G170" t="str">
            <v>inspector spec.</v>
          </cell>
          <cell r="H170">
            <v>0</v>
          </cell>
          <cell r="I170">
            <v>3905000</v>
          </cell>
          <cell r="J170">
            <v>3905000</v>
          </cell>
          <cell r="K170">
            <v>3905000</v>
          </cell>
          <cell r="L170">
            <v>0</v>
          </cell>
          <cell r="M170">
            <v>0</v>
          </cell>
          <cell r="N170">
            <v>0</v>
          </cell>
          <cell r="O170">
            <v>0</v>
          </cell>
          <cell r="P170">
            <v>0</v>
          </cell>
          <cell r="Q170">
            <v>144</v>
          </cell>
          <cell r="R170">
            <v>144</v>
          </cell>
          <cell r="S170">
            <v>0</v>
          </cell>
          <cell r="T170">
            <v>0</v>
          </cell>
          <cell r="U170">
            <v>0</v>
          </cell>
          <cell r="V170">
            <v>0</v>
          </cell>
          <cell r="W170">
            <v>0</v>
          </cell>
          <cell r="X170">
            <v>0</v>
          </cell>
          <cell r="Y170">
            <v>0</v>
          </cell>
          <cell r="Z170">
            <v>10</v>
          </cell>
          <cell r="AA170">
            <v>390500</v>
          </cell>
          <cell r="AB170">
            <v>390500</v>
          </cell>
          <cell r="AC170">
            <v>0</v>
          </cell>
          <cell r="AD170">
            <v>0</v>
          </cell>
          <cell r="AE170">
            <v>0</v>
          </cell>
          <cell r="AF170">
            <v>0</v>
          </cell>
          <cell r="AG170">
            <v>0</v>
          </cell>
          <cell r="AH170">
            <v>0</v>
          </cell>
          <cell r="AI170">
            <v>0</v>
          </cell>
          <cell r="AJ170">
            <v>0</v>
          </cell>
          <cell r="AK170">
            <v>0</v>
          </cell>
          <cell r="AL170">
            <v>3260945</v>
          </cell>
          <cell r="AM170">
            <v>0</v>
          </cell>
          <cell r="AN170">
            <v>0</v>
          </cell>
          <cell r="AO170" t="b">
            <v>0</v>
          </cell>
          <cell r="AP170">
            <v>0</v>
          </cell>
          <cell r="AQ170">
            <v>0</v>
          </cell>
          <cell r="AR170">
            <v>3500000</v>
          </cell>
          <cell r="AS170">
            <v>0</v>
          </cell>
          <cell r="AT170">
            <v>0</v>
          </cell>
          <cell r="AU170">
            <v>214775</v>
          </cell>
          <cell r="AV170">
            <v>39050</v>
          </cell>
          <cell r="AW170">
            <v>11056445</v>
          </cell>
          <cell r="AX170">
            <v>773951</v>
          </cell>
          <cell r="AY170">
            <v>0</v>
          </cell>
          <cell r="AZ170">
            <v>138900</v>
          </cell>
          <cell r="BA170">
            <v>9889769</v>
          </cell>
          <cell r="BB170">
            <v>926000</v>
          </cell>
          <cell r="BC170">
            <v>1.35</v>
          </cell>
          <cell r="BD170">
            <v>324100</v>
          </cell>
          <cell r="BE170">
            <v>1250100</v>
          </cell>
          <cell r="BF170">
            <v>8639669</v>
          </cell>
          <cell r="BG170">
            <v>2676808</v>
          </cell>
          <cell r="BH170">
            <v>7351861</v>
          </cell>
          <cell r="BI170">
            <v>0</v>
          </cell>
          <cell r="BJ170">
            <v>0</v>
          </cell>
          <cell r="BK170">
            <v>0</v>
          </cell>
          <cell r="BL170">
            <v>0</v>
          </cell>
          <cell r="BM170">
            <v>7312811</v>
          </cell>
          <cell r="BN170" t="b">
            <v>1</v>
          </cell>
          <cell r="BO170">
            <v>39050</v>
          </cell>
          <cell r="BP170">
            <v>0</v>
          </cell>
          <cell r="BQ170">
            <v>0</v>
          </cell>
          <cell r="BR170">
            <v>0</v>
          </cell>
          <cell r="BS170">
            <v>0</v>
          </cell>
          <cell r="BT170">
            <v>0</v>
          </cell>
          <cell r="BU170">
            <v>0</v>
          </cell>
          <cell r="BV170">
            <v>0</v>
          </cell>
          <cell r="BW170">
            <v>0</v>
          </cell>
          <cell r="BX170">
            <v>0</v>
          </cell>
          <cell r="BY170">
            <v>0</v>
          </cell>
          <cell r="BZ170">
            <v>0</v>
          </cell>
          <cell r="CA170">
            <v>0</v>
          </cell>
          <cell r="CB170">
            <v>0</v>
          </cell>
          <cell r="CC170">
            <v>0</v>
          </cell>
          <cell r="CD170">
            <v>0</v>
          </cell>
          <cell r="CF170">
            <v>0</v>
          </cell>
          <cell r="CG170">
            <v>0</v>
          </cell>
          <cell r="CH170" t="str">
            <v>DECEMBRIE</v>
          </cell>
          <cell r="CI170" t="str">
            <v>IA</v>
          </cell>
          <cell r="CJ170">
            <v>0</v>
          </cell>
          <cell r="CK170" t="b">
            <v>0</v>
          </cell>
          <cell r="CL170">
            <v>0</v>
          </cell>
          <cell r="CM170">
            <v>0</v>
          </cell>
          <cell r="CN170">
            <v>0</v>
          </cell>
          <cell r="CO170">
            <v>0</v>
          </cell>
          <cell r="CP170" t="str">
            <v>N</v>
          </cell>
          <cell r="CQ170" t="str">
            <v>N</v>
          </cell>
          <cell r="CR170" t="b">
            <v>0</v>
          </cell>
          <cell r="CS170">
            <v>0</v>
          </cell>
          <cell r="CT170">
            <v>0</v>
          </cell>
          <cell r="CU170">
            <v>0</v>
          </cell>
          <cell r="CV170">
            <v>0</v>
          </cell>
          <cell r="CW170">
            <v>0</v>
          </cell>
          <cell r="CX170">
            <v>0</v>
          </cell>
          <cell r="CY170">
            <v>0</v>
          </cell>
          <cell r="CZ170">
            <v>0</v>
          </cell>
          <cell r="DA170">
            <v>0</v>
          </cell>
          <cell r="DB170">
            <v>0</v>
          </cell>
          <cell r="DC170">
            <v>0</v>
          </cell>
          <cell r="DD170">
            <v>0</v>
          </cell>
          <cell r="DE170">
            <v>0</v>
          </cell>
          <cell r="DF170">
            <v>0</v>
          </cell>
          <cell r="DG170">
            <v>0</v>
          </cell>
          <cell r="DH170">
            <v>0</v>
          </cell>
          <cell r="DI170">
            <v>0</v>
          </cell>
          <cell r="DJ170">
            <v>0</v>
          </cell>
          <cell r="DK170">
            <v>0</v>
          </cell>
          <cell r="DL170">
            <v>0</v>
          </cell>
          <cell r="DM170">
            <v>0</v>
          </cell>
          <cell r="DN170" t="b">
            <v>0</v>
          </cell>
          <cell r="DO170" t="b">
            <v>0</v>
          </cell>
          <cell r="DP170" t="b">
            <v>0</v>
          </cell>
          <cell r="DQ170" t="b">
            <v>0</v>
          </cell>
          <cell r="DR170">
            <v>0</v>
          </cell>
          <cell r="DS170">
            <v>0</v>
          </cell>
          <cell r="DT170">
            <v>0</v>
          </cell>
          <cell r="DU170">
            <v>0</v>
          </cell>
          <cell r="DV170">
            <v>0</v>
          </cell>
          <cell r="DW170">
            <v>0</v>
          </cell>
          <cell r="DX170">
            <v>0</v>
          </cell>
          <cell r="DY170">
            <v>0</v>
          </cell>
          <cell r="DZ170">
            <v>0</v>
          </cell>
          <cell r="EA170">
            <v>0</v>
          </cell>
          <cell r="EB170">
            <v>0</v>
          </cell>
          <cell r="EC170">
            <v>0</v>
          </cell>
          <cell r="ED170">
            <v>0</v>
          </cell>
          <cell r="EE170">
            <v>0</v>
          </cell>
          <cell r="EF170">
            <v>0</v>
          </cell>
          <cell r="EG170">
            <v>0</v>
          </cell>
          <cell r="EH170">
            <v>0</v>
          </cell>
          <cell r="EI170">
            <v>0</v>
          </cell>
          <cell r="EJ170">
            <v>0</v>
          </cell>
          <cell r="EK170">
            <v>0</v>
          </cell>
          <cell r="EL170">
            <v>0</v>
          </cell>
          <cell r="EM170">
            <v>0</v>
          </cell>
          <cell r="EN170">
            <v>0</v>
          </cell>
          <cell r="EO170">
            <v>0</v>
          </cell>
          <cell r="EP170">
            <v>0</v>
          </cell>
          <cell r="EQ170">
            <v>0</v>
          </cell>
          <cell r="ER170">
            <v>0</v>
          </cell>
          <cell r="ES170" t="b">
            <v>0</v>
          </cell>
          <cell r="ET170">
            <v>0</v>
          </cell>
          <cell r="EU170">
            <v>0</v>
          </cell>
          <cell r="EV170">
            <v>0</v>
          </cell>
        </row>
        <row r="171">
          <cell r="A171">
            <v>234</v>
          </cell>
          <cell r="B171" t="str">
            <v>1590405020019</v>
          </cell>
          <cell r="C171" t="str">
            <v>ESTE</v>
          </cell>
          <cell r="D171" t="str">
            <v>BACOS FLORENTIN-MARCEL</v>
          </cell>
          <cell r="E171" t="str">
            <v>BACOS</v>
          </cell>
          <cell r="F171" t="str">
            <v>FLORENTIN-MARCEL-MIRCEA</v>
          </cell>
          <cell r="G171" t="str">
            <v>inspector</v>
          </cell>
          <cell r="H171">
            <v>0</v>
          </cell>
          <cell r="I171">
            <v>2447933</v>
          </cell>
          <cell r="J171">
            <v>2447933</v>
          </cell>
          <cell r="K171">
            <v>2447933</v>
          </cell>
          <cell r="L171">
            <v>0</v>
          </cell>
          <cell r="M171">
            <v>0</v>
          </cell>
          <cell r="N171">
            <v>0</v>
          </cell>
          <cell r="O171">
            <v>0</v>
          </cell>
          <cell r="P171">
            <v>0</v>
          </cell>
          <cell r="Q171">
            <v>144</v>
          </cell>
          <cell r="R171">
            <v>144</v>
          </cell>
          <cell r="S171">
            <v>0</v>
          </cell>
          <cell r="T171">
            <v>0</v>
          </cell>
          <cell r="U171">
            <v>0</v>
          </cell>
          <cell r="V171">
            <v>0</v>
          </cell>
          <cell r="W171">
            <v>0</v>
          </cell>
          <cell r="X171">
            <v>0</v>
          </cell>
          <cell r="Y171">
            <v>0</v>
          </cell>
          <cell r="Z171">
            <v>20</v>
          </cell>
          <cell r="AA171">
            <v>489587</v>
          </cell>
          <cell r="AB171">
            <v>489587</v>
          </cell>
          <cell r="AC171">
            <v>0</v>
          </cell>
          <cell r="AD171">
            <v>0</v>
          </cell>
          <cell r="AE171">
            <v>0</v>
          </cell>
          <cell r="AF171">
            <v>15</v>
          </cell>
          <cell r="AG171">
            <v>367190</v>
          </cell>
          <cell r="AH171">
            <v>367190</v>
          </cell>
          <cell r="AI171">
            <v>0</v>
          </cell>
          <cell r="AJ171">
            <v>0</v>
          </cell>
          <cell r="AK171">
            <v>0</v>
          </cell>
          <cell r="AL171">
            <v>2070698</v>
          </cell>
          <cell r="AM171">
            <v>0</v>
          </cell>
          <cell r="AN171">
            <v>0</v>
          </cell>
          <cell r="AO171" t="b">
            <v>0</v>
          </cell>
          <cell r="AP171">
            <v>0</v>
          </cell>
          <cell r="AQ171">
            <v>0</v>
          </cell>
          <cell r="AR171">
            <v>3500000</v>
          </cell>
          <cell r="AS171">
            <v>0</v>
          </cell>
          <cell r="AT171">
            <v>0</v>
          </cell>
          <cell r="AU171">
            <v>165236</v>
          </cell>
          <cell r="AV171">
            <v>24479</v>
          </cell>
          <cell r="AW171">
            <v>8875408</v>
          </cell>
          <cell r="AX171">
            <v>621279</v>
          </cell>
          <cell r="AY171">
            <v>0</v>
          </cell>
          <cell r="AZ171">
            <v>138900</v>
          </cell>
          <cell r="BA171">
            <v>7925514</v>
          </cell>
          <cell r="BB171">
            <v>926000</v>
          </cell>
          <cell r="BC171">
            <v>1</v>
          </cell>
          <cell r="BD171">
            <v>0</v>
          </cell>
          <cell r="BE171">
            <v>926000</v>
          </cell>
          <cell r="BF171">
            <v>6999514</v>
          </cell>
          <cell r="BG171">
            <v>2020746</v>
          </cell>
          <cell r="BH171">
            <v>6043668</v>
          </cell>
          <cell r="BI171">
            <v>0</v>
          </cell>
          <cell r="BJ171">
            <v>0</v>
          </cell>
          <cell r="BK171">
            <v>0</v>
          </cell>
          <cell r="BL171">
            <v>0</v>
          </cell>
          <cell r="BM171">
            <v>6019189</v>
          </cell>
          <cell r="BN171" t="b">
            <v>1</v>
          </cell>
          <cell r="BO171">
            <v>24479</v>
          </cell>
          <cell r="BP171">
            <v>0</v>
          </cell>
          <cell r="BQ171">
            <v>0</v>
          </cell>
          <cell r="BR171">
            <v>0</v>
          </cell>
          <cell r="BS171">
            <v>0</v>
          </cell>
          <cell r="BT171">
            <v>0</v>
          </cell>
          <cell r="BU171">
            <v>0</v>
          </cell>
          <cell r="BV171">
            <v>0</v>
          </cell>
          <cell r="BW171">
            <v>0</v>
          </cell>
          <cell r="BX171">
            <v>0</v>
          </cell>
          <cell r="BY171">
            <v>0</v>
          </cell>
          <cell r="BZ171">
            <v>0</v>
          </cell>
          <cell r="CA171">
            <v>0</v>
          </cell>
          <cell r="CB171">
            <v>0</v>
          </cell>
          <cell r="CC171">
            <v>0</v>
          </cell>
          <cell r="CD171">
            <v>0</v>
          </cell>
          <cell r="CF171">
            <v>0</v>
          </cell>
          <cell r="CG171">
            <v>0</v>
          </cell>
          <cell r="CH171" t="str">
            <v>DECEMBRIE</v>
          </cell>
          <cell r="CI171" t="str">
            <v>IA</v>
          </cell>
          <cell r="CJ171">
            <v>0</v>
          </cell>
          <cell r="CK171" t="b">
            <v>0</v>
          </cell>
          <cell r="CL171">
            <v>0</v>
          </cell>
          <cell r="CM171">
            <v>0</v>
          </cell>
          <cell r="CN171">
            <v>0</v>
          </cell>
          <cell r="CO171">
            <v>0</v>
          </cell>
          <cell r="CP171" t="str">
            <v>N</v>
          </cell>
          <cell r="CQ171" t="str">
            <v>N</v>
          </cell>
          <cell r="CR171" t="b">
            <v>0</v>
          </cell>
          <cell r="CS171">
            <v>0</v>
          </cell>
          <cell r="CT171">
            <v>0</v>
          </cell>
          <cell r="CU171">
            <v>0</v>
          </cell>
          <cell r="CV171">
            <v>0</v>
          </cell>
          <cell r="CW171">
            <v>0</v>
          </cell>
          <cell r="CX171">
            <v>0</v>
          </cell>
          <cell r="CY171">
            <v>0</v>
          </cell>
          <cell r="CZ171">
            <v>0</v>
          </cell>
          <cell r="DA171">
            <v>0</v>
          </cell>
          <cell r="DB171">
            <v>0</v>
          </cell>
          <cell r="DC171">
            <v>0</v>
          </cell>
          <cell r="DD171">
            <v>0</v>
          </cell>
          <cell r="DE171">
            <v>0</v>
          </cell>
          <cell r="DF171">
            <v>0</v>
          </cell>
          <cell r="DG171">
            <v>0</v>
          </cell>
          <cell r="DH171">
            <v>0</v>
          </cell>
          <cell r="DI171">
            <v>0</v>
          </cell>
          <cell r="DJ171">
            <v>0</v>
          </cell>
          <cell r="DK171">
            <v>0</v>
          </cell>
          <cell r="DL171">
            <v>0</v>
          </cell>
          <cell r="DM171">
            <v>0</v>
          </cell>
          <cell r="DN171" t="b">
            <v>0</v>
          </cell>
          <cell r="DO171" t="b">
            <v>0</v>
          </cell>
          <cell r="DP171" t="b">
            <v>0</v>
          </cell>
          <cell r="DQ171" t="b">
            <v>0</v>
          </cell>
          <cell r="DR171">
            <v>0</v>
          </cell>
          <cell r="DS171">
            <v>0</v>
          </cell>
          <cell r="DT171">
            <v>0</v>
          </cell>
          <cell r="DU171">
            <v>0</v>
          </cell>
          <cell r="DV171">
            <v>0</v>
          </cell>
          <cell r="DW171">
            <v>0</v>
          </cell>
          <cell r="DX171">
            <v>0</v>
          </cell>
          <cell r="DY171">
            <v>0</v>
          </cell>
          <cell r="DZ171">
            <v>0</v>
          </cell>
          <cell r="EA171">
            <v>0</v>
          </cell>
          <cell r="EB171">
            <v>0</v>
          </cell>
          <cell r="EC171">
            <v>0</v>
          </cell>
          <cell r="ED171">
            <v>0</v>
          </cell>
          <cell r="EE171">
            <v>0</v>
          </cell>
          <cell r="EF171">
            <v>0</v>
          </cell>
          <cell r="EG171">
            <v>0</v>
          </cell>
          <cell r="EH171">
            <v>0</v>
          </cell>
          <cell r="EI171">
            <v>0</v>
          </cell>
          <cell r="EJ171">
            <v>0</v>
          </cell>
          <cell r="EK171">
            <v>0</v>
          </cell>
          <cell r="EL171">
            <v>0</v>
          </cell>
          <cell r="EM171">
            <v>0</v>
          </cell>
          <cell r="EN171">
            <v>0</v>
          </cell>
          <cell r="EO171">
            <v>0</v>
          </cell>
          <cell r="EP171">
            <v>0</v>
          </cell>
          <cell r="EQ171">
            <v>0</v>
          </cell>
          <cell r="ER171">
            <v>0</v>
          </cell>
          <cell r="ES171" t="b">
            <v>0</v>
          </cell>
          <cell r="ET171">
            <v>0</v>
          </cell>
          <cell r="EU171">
            <v>0</v>
          </cell>
          <cell r="EV171">
            <v>0</v>
          </cell>
        </row>
        <row r="172">
          <cell r="A172">
            <v>235</v>
          </cell>
          <cell r="B172" t="str">
            <v>2561104020031</v>
          </cell>
          <cell r="C172" t="str">
            <v>ESTE</v>
          </cell>
          <cell r="D172" t="str">
            <v>DETA ANISOARA</v>
          </cell>
          <cell r="E172" t="str">
            <v>DETA</v>
          </cell>
          <cell r="F172" t="str">
            <v>ANISOARA</v>
          </cell>
          <cell r="G172" t="str">
            <v>inspector</v>
          </cell>
          <cell r="H172">
            <v>0</v>
          </cell>
          <cell r="I172">
            <v>2547000</v>
          </cell>
          <cell r="J172">
            <v>2547000</v>
          </cell>
          <cell r="K172">
            <v>2547000</v>
          </cell>
          <cell r="L172">
            <v>0</v>
          </cell>
          <cell r="M172">
            <v>0</v>
          </cell>
          <cell r="N172">
            <v>0</v>
          </cell>
          <cell r="O172">
            <v>0</v>
          </cell>
          <cell r="P172">
            <v>0</v>
          </cell>
          <cell r="Q172">
            <v>144</v>
          </cell>
          <cell r="R172">
            <v>144</v>
          </cell>
          <cell r="S172">
            <v>0</v>
          </cell>
          <cell r="T172">
            <v>0</v>
          </cell>
          <cell r="U172">
            <v>0</v>
          </cell>
          <cell r="V172">
            <v>0</v>
          </cell>
          <cell r="W172">
            <v>0</v>
          </cell>
          <cell r="X172">
            <v>0</v>
          </cell>
          <cell r="Y172">
            <v>0</v>
          </cell>
          <cell r="Z172">
            <v>25</v>
          </cell>
          <cell r="AA172">
            <v>636750</v>
          </cell>
          <cell r="AB172">
            <v>636750</v>
          </cell>
          <cell r="AC172">
            <v>0</v>
          </cell>
          <cell r="AD172">
            <v>0</v>
          </cell>
          <cell r="AE172">
            <v>0</v>
          </cell>
          <cell r="AF172">
            <v>15</v>
          </cell>
          <cell r="AG172">
            <v>382050</v>
          </cell>
          <cell r="AH172">
            <v>382050</v>
          </cell>
          <cell r="AI172">
            <v>0</v>
          </cell>
          <cell r="AJ172">
            <v>0</v>
          </cell>
          <cell r="AK172">
            <v>0</v>
          </cell>
          <cell r="AL172">
            <v>1872873</v>
          </cell>
          <cell r="AM172">
            <v>0</v>
          </cell>
          <cell r="AN172">
            <v>0</v>
          </cell>
          <cell r="AO172" t="b">
            <v>0</v>
          </cell>
          <cell r="AP172">
            <v>0</v>
          </cell>
          <cell r="AQ172">
            <v>0</v>
          </cell>
          <cell r="AR172">
            <v>3500000</v>
          </cell>
          <cell r="AS172">
            <v>0</v>
          </cell>
          <cell r="AT172">
            <v>0</v>
          </cell>
          <cell r="AU172">
            <v>178290</v>
          </cell>
          <cell r="AV172">
            <v>25470</v>
          </cell>
          <cell r="AW172">
            <v>8938673</v>
          </cell>
          <cell r="AX172">
            <v>625707</v>
          </cell>
          <cell r="AY172">
            <v>0</v>
          </cell>
          <cell r="AZ172">
            <v>138900</v>
          </cell>
          <cell r="BA172">
            <v>7970306</v>
          </cell>
          <cell r="BB172">
            <v>926000</v>
          </cell>
          <cell r="BC172">
            <v>1</v>
          </cell>
          <cell r="BD172">
            <v>0</v>
          </cell>
          <cell r="BE172">
            <v>926000</v>
          </cell>
          <cell r="BF172">
            <v>7044306</v>
          </cell>
          <cell r="BG172">
            <v>2038662</v>
          </cell>
          <cell r="BH172">
            <v>6070544</v>
          </cell>
          <cell r="BI172">
            <v>0</v>
          </cell>
          <cell r="BJ172">
            <v>0</v>
          </cell>
          <cell r="BK172">
            <v>0</v>
          </cell>
          <cell r="BL172">
            <v>0</v>
          </cell>
          <cell r="BM172">
            <v>6045074</v>
          </cell>
          <cell r="BN172" t="b">
            <v>1</v>
          </cell>
          <cell r="BO172">
            <v>25470</v>
          </cell>
          <cell r="BP172">
            <v>0</v>
          </cell>
          <cell r="BQ172">
            <v>0</v>
          </cell>
          <cell r="BR172">
            <v>0</v>
          </cell>
          <cell r="BS172">
            <v>0</v>
          </cell>
          <cell r="BT172">
            <v>0</v>
          </cell>
          <cell r="BU172">
            <v>0</v>
          </cell>
          <cell r="BV172">
            <v>0</v>
          </cell>
          <cell r="BW172">
            <v>0</v>
          </cell>
          <cell r="BX172">
            <v>0</v>
          </cell>
          <cell r="BY172">
            <v>0</v>
          </cell>
          <cell r="BZ172">
            <v>0</v>
          </cell>
          <cell r="CA172">
            <v>0</v>
          </cell>
          <cell r="CB172">
            <v>0</v>
          </cell>
          <cell r="CC172">
            <v>0</v>
          </cell>
          <cell r="CD172">
            <v>0</v>
          </cell>
          <cell r="CF172">
            <v>0</v>
          </cell>
          <cell r="CG172">
            <v>0</v>
          </cell>
          <cell r="CH172" t="str">
            <v>DECEMBRIE</v>
          </cell>
          <cell r="CI172" t="str">
            <v>IA</v>
          </cell>
          <cell r="CJ172">
            <v>0</v>
          </cell>
          <cell r="CK172" t="b">
            <v>0</v>
          </cell>
          <cell r="CL172">
            <v>0</v>
          </cell>
          <cell r="CM172">
            <v>0</v>
          </cell>
          <cell r="CN172">
            <v>0</v>
          </cell>
          <cell r="CO172">
            <v>0</v>
          </cell>
          <cell r="CP172" t="str">
            <v>N</v>
          </cell>
          <cell r="CQ172" t="str">
            <v>N</v>
          </cell>
          <cell r="CR172" t="b">
            <v>0</v>
          </cell>
          <cell r="CS172">
            <v>0</v>
          </cell>
          <cell r="CT172">
            <v>0</v>
          </cell>
          <cell r="CU172">
            <v>0</v>
          </cell>
          <cell r="CV172">
            <v>0</v>
          </cell>
          <cell r="CW172">
            <v>0</v>
          </cell>
          <cell r="CX172">
            <v>0</v>
          </cell>
          <cell r="CY172">
            <v>0</v>
          </cell>
          <cell r="CZ172">
            <v>0</v>
          </cell>
          <cell r="DA172">
            <v>0</v>
          </cell>
          <cell r="DB172">
            <v>0</v>
          </cell>
          <cell r="DC172">
            <v>0</v>
          </cell>
          <cell r="DD172">
            <v>0</v>
          </cell>
          <cell r="DE172">
            <v>0</v>
          </cell>
          <cell r="DF172">
            <v>0</v>
          </cell>
          <cell r="DG172">
            <v>0</v>
          </cell>
          <cell r="DH172">
            <v>0</v>
          </cell>
          <cell r="DI172">
            <v>0</v>
          </cell>
          <cell r="DJ172">
            <v>0</v>
          </cell>
          <cell r="DK172">
            <v>0</v>
          </cell>
          <cell r="DL172">
            <v>0</v>
          </cell>
          <cell r="DM172">
            <v>0</v>
          </cell>
          <cell r="DN172" t="b">
            <v>0</v>
          </cell>
          <cell r="DO172" t="b">
            <v>0</v>
          </cell>
          <cell r="DP172" t="b">
            <v>0</v>
          </cell>
          <cell r="DQ172" t="b">
            <v>0</v>
          </cell>
          <cell r="DR172">
            <v>0</v>
          </cell>
          <cell r="DS172">
            <v>0</v>
          </cell>
          <cell r="DT172">
            <v>0</v>
          </cell>
          <cell r="DU172">
            <v>0</v>
          </cell>
          <cell r="DV172">
            <v>0</v>
          </cell>
          <cell r="DW172">
            <v>0</v>
          </cell>
          <cell r="DX172">
            <v>0</v>
          </cell>
          <cell r="DY172">
            <v>0</v>
          </cell>
          <cell r="DZ172">
            <v>0</v>
          </cell>
          <cell r="EA172">
            <v>0</v>
          </cell>
          <cell r="EB172">
            <v>0</v>
          </cell>
          <cell r="EC172">
            <v>0</v>
          </cell>
          <cell r="ED172">
            <v>0</v>
          </cell>
          <cell r="EE172">
            <v>0</v>
          </cell>
          <cell r="EF172">
            <v>0</v>
          </cell>
          <cell r="EG172">
            <v>0</v>
          </cell>
          <cell r="EH172">
            <v>0</v>
          </cell>
          <cell r="EI172">
            <v>0</v>
          </cell>
          <cell r="EJ172">
            <v>0</v>
          </cell>
          <cell r="EK172">
            <v>0</v>
          </cell>
          <cell r="EL172">
            <v>0</v>
          </cell>
          <cell r="EM172">
            <v>0</v>
          </cell>
          <cell r="EN172">
            <v>0</v>
          </cell>
          <cell r="EO172">
            <v>0</v>
          </cell>
          <cell r="EP172">
            <v>0</v>
          </cell>
          <cell r="EQ172">
            <v>0</v>
          </cell>
          <cell r="ER172">
            <v>0</v>
          </cell>
          <cell r="ES172" t="b">
            <v>0</v>
          </cell>
          <cell r="ET172">
            <v>0</v>
          </cell>
          <cell r="EU172">
            <v>0</v>
          </cell>
          <cell r="EV172">
            <v>0</v>
          </cell>
        </row>
        <row r="173">
          <cell r="A173">
            <v>236</v>
          </cell>
          <cell r="B173" t="str">
            <v>2561208020018</v>
          </cell>
          <cell r="C173" t="str">
            <v>ESTE</v>
          </cell>
          <cell r="D173" t="str">
            <v>JIGAN CORNELIA</v>
          </cell>
          <cell r="E173" t="str">
            <v>JIGAN</v>
          </cell>
          <cell r="F173" t="str">
            <v>CORNELIA</v>
          </cell>
          <cell r="G173" t="str">
            <v>inspector</v>
          </cell>
          <cell r="H173">
            <v>0</v>
          </cell>
          <cell r="I173">
            <v>2497467</v>
          </cell>
          <cell r="J173">
            <v>2497467</v>
          </cell>
          <cell r="K173">
            <v>2497467</v>
          </cell>
          <cell r="L173">
            <v>0</v>
          </cell>
          <cell r="M173">
            <v>0</v>
          </cell>
          <cell r="N173">
            <v>0</v>
          </cell>
          <cell r="O173">
            <v>0</v>
          </cell>
          <cell r="P173">
            <v>0</v>
          </cell>
          <cell r="Q173">
            <v>144</v>
          </cell>
          <cell r="R173">
            <v>144</v>
          </cell>
          <cell r="S173">
            <v>0</v>
          </cell>
          <cell r="T173">
            <v>0</v>
          </cell>
          <cell r="U173">
            <v>0</v>
          </cell>
          <cell r="V173">
            <v>0</v>
          </cell>
          <cell r="W173">
            <v>0</v>
          </cell>
          <cell r="X173">
            <v>0</v>
          </cell>
          <cell r="Y173">
            <v>0</v>
          </cell>
          <cell r="Z173">
            <v>20</v>
          </cell>
          <cell r="AA173">
            <v>499493</v>
          </cell>
          <cell r="AB173">
            <v>499493</v>
          </cell>
          <cell r="AC173">
            <v>0</v>
          </cell>
          <cell r="AD173">
            <v>0</v>
          </cell>
          <cell r="AE173">
            <v>0</v>
          </cell>
          <cell r="AF173">
            <v>15</v>
          </cell>
          <cell r="AG173">
            <v>374620</v>
          </cell>
          <cell r="AH173">
            <v>374620</v>
          </cell>
          <cell r="AI173">
            <v>0</v>
          </cell>
          <cell r="AJ173">
            <v>0</v>
          </cell>
          <cell r="AK173">
            <v>0</v>
          </cell>
          <cell r="AL173">
            <v>2110701</v>
          </cell>
          <cell r="AM173">
            <v>0</v>
          </cell>
          <cell r="AN173">
            <v>0</v>
          </cell>
          <cell r="AO173" t="b">
            <v>0</v>
          </cell>
          <cell r="AP173">
            <v>0</v>
          </cell>
          <cell r="AQ173">
            <v>0</v>
          </cell>
          <cell r="AR173">
            <v>3500000</v>
          </cell>
          <cell r="AS173">
            <v>0</v>
          </cell>
          <cell r="AT173">
            <v>0</v>
          </cell>
          <cell r="AU173">
            <v>168579</v>
          </cell>
          <cell r="AV173">
            <v>24975</v>
          </cell>
          <cell r="AW173">
            <v>8982281</v>
          </cell>
          <cell r="AX173">
            <v>628760</v>
          </cell>
          <cell r="AY173">
            <v>0</v>
          </cell>
          <cell r="AZ173">
            <v>138900</v>
          </cell>
          <cell r="BA173">
            <v>8021067</v>
          </cell>
          <cell r="BB173">
            <v>926000</v>
          </cell>
          <cell r="BC173">
            <v>1.7</v>
          </cell>
          <cell r="BD173">
            <v>648200</v>
          </cell>
          <cell r="BE173">
            <v>1574200</v>
          </cell>
          <cell r="BF173">
            <v>6446867</v>
          </cell>
          <cell r="BG173">
            <v>1799687</v>
          </cell>
          <cell r="BH173">
            <v>6360280</v>
          </cell>
          <cell r="BI173">
            <v>0</v>
          </cell>
          <cell r="BJ173">
            <v>0</v>
          </cell>
          <cell r="BK173">
            <v>0</v>
          </cell>
          <cell r="BL173">
            <v>0</v>
          </cell>
          <cell r="BM173">
            <v>6335305</v>
          </cell>
          <cell r="BN173" t="b">
            <v>1</v>
          </cell>
          <cell r="BO173">
            <v>24975</v>
          </cell>
          <cell r="BP173">
            <v>0</v>
          </cell>
          <cell r="BQ173">
            <v>0</v>
          </cell>
          <cell r="BR173">
            <v>0</v>
          </cell>
          <cell r="BS173">
            <v>0</v>
          </cell>
          <cell r="BT173">
            <v>0</v>
          </cell>
          <cell r="BU173">
            <v>0</v>
          </cell>
          <cell r="BV173">
            <v>0</v>
          </cell>
          <cell r="BW173">
            <v>0</v>
          </cell>
          <cell r="BX173">
            <v>0</v>
          </cell>
          <cell r="BY173">
            <v>0</v>
          </cell>
          <cell r="BZ173">
            <v>0</v>
          </cell>
          <cell r="CA173">
            <v>0</v>
          </cell>
          <cell r="CB173">
            <v>0</v>
          </cell>
          <cell r="CC173">
            <v>0</v>
          </cell>
          <cell r="CD173">
            <v>0</v>
          </cell>
          <cell r="CF173">
            <v>0</v>
          </cell>
          <cell r="CG173">
            <v>0</v>
          </cell>
          <cell r="CH173" t="str">
            <v>DECEMBRIE</v>
          </cell>
          <cell r="CI173" t="str">
            <v>IA</v>
          </cell>
          <cell r="CJ173">
            <v>0</v>
          </cell>
          <cell r="CK173" t="b">
            <v>0</v>
          </cell>
          <cell r="CL173">
            <v>0</v>
          </cell>
          <cell r="CM173">
            <v>0</v>
          </cell>
          <cell r="CN173">
            <v>0</v>
          </cell>
          <cell r="CO173">
            <v>0</v>
          </cell>
          <cell r="CP173" t="str">
            <v>N</v>
          </cell>
          <cell r="CQ173" t="str">
            <v>N</v>
          </cell>
          <cell r="CR173" t="b">
            <v>0</v>
          </cell>
          <cell r="CS173">
            <v>0</v>
          </cell>
          <cell r="CT173">
            <v>0</v>
          </cell>
          <cell r="CU173">
            <v>0</v>
          </cell>
          <cell r="CV173">
            <v>0</v>
          </cell>
          <cell r="CW173">
            <v>0</v>
          </cell>
          <cell r="CX173">
            <v>0</v>
          </cell>
          <cell r="CY173">
            <v>0</v>
          </cell>
          <cell r="CZ173">
            <v>0</v>
          </cell>
          <cell r="DA173">
            <v>0</v>
          </cell>
          <cell r="DB173">
            <v>0</v>
          </cell>
          <cell r="DC173">
            <v>0</v>
          </cell>
          <cell r="DD173">
            <v>0</v>
          </cell>
          <cell r="DE173">
            <v>0</v>
          </cell>
          <cell r="DF173">
            <v>0</v>
          </cell>
          <cell r="DG173">
            <v>0</v>
          </cell>
          <cell r="DH173">
            <v>0</v>
          </cell>
          <cell r="DI173">
            <v>0</v>
          </cell>
          <cell r="DJ173">
            <v>0</v>
          </cell>
          <cell r="DK173">
            <v>0</v>
          </cell>
          <cell r="DL173">
            <v>0</v>
          </cell>
          <cell r="DM173">
            <v>0</v>
          </cell>
          <cell r="DN173" t="b">
            <v>0</v>
          </cell>
          <cell r="DO173" t="b">
            <v>0</v>
          </cell>
          <cell r="DP173" t="b">
            <v>0</v>
          </cell>
          <cell r="DQ173" t="b">
            <v>0</v>
          </cell>
          <cell r="DR173">
            <v>0</v>
          </cell>
          <cell r="DS173">
            <v>0</v>
          </cell>
          <cell r="DT173">
            <v>0</v>
          </cell>
          <cell r="DU173">
            <v>0</v>
          </cell>
          <cell r="DV173">
            <v>0</v>
          </cell>
          <cell r="DW173">
            <v>0</v>
          </cell>
          <cell r="DX173">
            <v>0</v>
          </cell>
          <cell r="DY173">
            <v>0</v>
          </cell>
          <cell r="DZ173">
            <v>0</v>
          </cell>
          <cell r="EA173">
            <v>0</v>
          </cell>
          <cell r="EB173">
            <v>0</v>
          </cell>
          <cell r="EC173">
            <v>0</v>
          </cell>
          <cell r="ED173">
            <v>0</v>
          </cell>
          <cell r="EE173">
            <v>0</v>
          </cell>
          <cell r="EF173">
            <v>0</v>
          </cell>
          <cell r="EG173">
            <v>0</v>
          </cell>
          <cell r="EH173">
            <v>0</v>
          </cell>
          <cell r="EI173">
            <v>0</v>
          </cell>
          <cell r="EJ173">
            <v>0</v>
          </cell>
          <cell r="EK173">
            <v>0</v>
          </cell>
          <cell r="EL173">
            <v>0</v>
          </cell>
          <cell r="EM173">
            <v>0</v>
          </cell>
          <cell r="EN173">
            <v>0</v>
          </cell>
          <cell r="EO173">
            <v>0</v>
          </cell>
          <cell r="EP173">
            <v>0</v>
          </cell>
          <cell r="EQ173">
            <v>0</v>
          </cell>
          <cell r="ER173">
            <v>0</v>
          </cell>
          <cell r="ES173" t="b">
            <v>0</v>
          </cell>
          <cell r="ET173">
            <v>0</v>
          </cell>
          <cell r="EU173">
            <v>0</v>
          </cell>
          <cell r="EV173">
            <v>0</v>
          </cell>
        </row>
        <row r="174">
          <cell r="A174">
            <v>238</v>
          </cell>
          <cell r="B174" t="str">
            <v>2571012020034</v>
          </cell>
          <cell r="C174" t="str">
            <v>ESTE</v>
          </cell>
          <cell r="D174" t="str">
            <v>PERJARIU FANICA</v>
          </cell>
          <cell r="E174" t="str">
            <v>PERJARIU</v>
          </cell>
          <cell r="F174" t="str">
            <v>FANICA</v>
          </cell>
          <cell r="G174" t="str">
            <v>inspector</v>
          </cell>
          <cell r="H174">
            <v>0</v>
          </cell>
          <cell r="I174">
            <v>2497467</v>
          </cell>
          <cell r="J174">
            <v>2497467</v>
          </cell>
          <cell r="K174">
            <v>1664978</v>
          </cell>
          <cell r="L174">
            <v>0</v>
          </cell>
          <cell r="M174">
            <v>0</v>
          </cell>
          <cell r="N174">
            <v>0</v>
          </cell>
          <cell r="O174">
            <v>0</v>
          </cell>
          <cell r="P174">
            <v>0</v>
          </cell>
          <cell r="Q174">
            <v>144</v>
          </cell>
          <cell r="R174">
            <v>96</v>
          </cell>
          <cell r="S174">
            <v>0</v>
          </cell>
          <cell r="T174">
            <v>0</v>
          </cell>
          <cell r="U174">
            <v>0</v>
          </cell>
          <cell r="V174">
            <v>0</v>
          </cell>
          <cell r="W174">
            <v>0</v>
          </cell>
          <cell r="X174">
            <v>0</v>
          </cell>
          <cell r="Y174">
            <v>0</v>
          </cell>
          <cell r="Z174">
            <v>25</v>
          </cell>
          <cell r="AA174">
            <v>416244</v>
          </cell>
          <cell r="AB174">
            <v>624367</v>
          </cell>
          <cell r="AC174">
            <v>0</v>
          </cell>
          <cell r="AD174">
            <v>0</v>
          </cell>
          <cell r="AE174">
            <v>0</v>
          </cell>
          <cell r="AF174">
            <v>15</v>
          </cell>
          <cell r="AG174">
            <v>249747</v>
          </cell>
          <cell r="AH174">
            <v>374620</v>
          </cell>
          <cell r="AI174">
            <v>48</v>
          </cell>
          <cell r="AJ174">
            <v>1040611</v>
          </cell>
          <cell r="AK174">
            <v>0</v>
          </cell>
          <cell r="AL174">
            <v>2110836</v>
          </cell>
          <cell r="AM174">
            <v>0</v>
          </cell>
          <cell r="AN174">
            <v>0</v>
          </cell>
          <cell r="AO174" t="b">
            <v>0</v>
          </cell>
          <cell r="AP174">
            <v>0</v>
          </cell>
          <cell r="AQ174">
            <v>0</v>
          </cell>
          <cell r="AR174">
            <v>3500000</v>
          </cell>
          <cell r="AS174">
            <v>0</v>
          </cell>
          <cell r="AT174">
            <v>0</v>
          </cell>
          <cell r="AU174">
            <v>174823</v>
          </cell>
          <cell r="AV174">
            <v>24975</v>
          </cell>
          <cell r="AW174">
            <v>8982416</v>
          </cell>
          <cell r="AX174">
            <v>628769</v>
          </cell>
          <cell r="AY174">
            <v>0</v>
          </cell>
          <cell r="AZ174">
            <v>138900</v>
          </cell>
          <cell r="BA174">
            <v>8014949</v>
          </cell>
          <cell r="BB174">
            <v>926000</v>
          </cell>
          <cell r="BC174">
            <v>1.35</v>
          </cell>
          <cell r="BD174">
            <v>324100</v>
          </cell>
          <cell r="BE174">
            <v>1250100</v>
          </cell>
          <cell r="BF174">
            <v>6764849</v>
          </cell>
          <cell r="BG174">
            <v>1926880</v>
          </cell>
          <cell r="BH174">
            <v>6226969</v>
          </cell>
          <cell r="BI174">
            <v>0</v>
          </cell>
          <cell r="BJ174">
            <v>0</v>
          </cell>
          <cell r="BK174">
            <v>0</v>
          </cell>
          <cell r="BL174">
            <v>0</v>
          </cell>
          <cell r="BM174">
            <v>6201994</v>
          </cell>
          <cell r="BN174" t="b">
            <v>1</v>
          </cell>
          <cell r="BO174">
            <v>24975</v>
          </cell>
          <cell r="BP174">
            <v>0</v>
          </cell>
          <cell r="BQ174">
            <v>0</v>
          </cell>
          <cell r="BR174">
            <v>0</v>
          </cell>
          <cell r="BS174">
            <v>0</v>
          </cell>
          <cell r="BT174">
            <v>0</v>
          </cell>
          <cell r="BU174">
            <v>0</v>
          </cell>
          <cell r="BV174">
            <v>0</v>
          </cell>
          <cell r="BW174">
            <v>0</v>
          </cell>
          <cell r="BX174">
            <v>0</v>
          </cell>
          <cell r="BY174">
            <v>0</v>
          </cell>
          <cell r="BZ174">
            <v>0</v>
          </cell>
          <cell r="CA174">
            <v>0</v>
          </cell>
          <cell r="CB174">
            <v>0</v>
          </cell>
          <cell r="CC174">
            <v>0</v>
          </cell>
          <cell r="CD174">
            <v>0</v>
          </cell>
          <cell r="CF174">
            <v>0</v>
          </cell>
          <cell r="CG174">
            <v>0</v>
          </cell>
          <cell r="CH174" t="str">
            <v>DECEMBRIE</v>
          </cell>
          <cell r="CI174" t="str">
            <v>IA</v>
          </cell>
          <cell r="CJ174">
            <v>0</v>
          </cell>
          <cell r="CK174" t="b">
            <v>0</v>
          </cell>
          <cell r="CL174">
            <v>0</v>
          </cell>
          <cell r="CM174">
            <v>0</v>
          </cell>
          <cell r="CN174">
            <v>0</v>
          </cell>
          <cell r="CO174">
            <v>0</v>
          </cell>
          <cell r="CP174" t="str">
            <v>N</v>
          </cell>
          <cell r="CQ174" t="str">
            <v>N</v>
          </cell>
          <cell r="CR174" t="b">
            <v>0</v>
          </cell>
          <cell r="CS174">
            <v>0</v>
          </cell>
          <cell r="CT174">
            <v>0</v>
          </cell>
          <cell r="CU174">
            <v>0</v>
          </cell>
          <cell r="CV174">
            <v>0</v>
          </cell>
          <cell r="CW174">
            <v>0</v>
          </cell>
          <cell r="CX174">
            <v>0</v>
          </cell>
          <cell r="CY174">
            <v>0</v>
          </cell>
          <cell r="CZ174">
            <v>0</v>
          </cell>
          <cell r="DA174">
            <v>0</v>
          </cell>
          <cell r="DB174">
            <v>0</v>
          </cell>
          <cell r="DC174">
            <v>0</v>
          </cell>
          <cell r="DD174">
            <v>0</v>
          </cell>
          <cell r="DE174">
            <v>0</v>
          </cell>
          <cell r="DF174">
            <v>0</v>
          </cell>
          <cell r="DG174">
            <v>0</v>
          </cell>
          <cell r="DH174">
            <v>0</v>
          </cell>
          <cell r="DI174">
            <v>0</v>
          </cell>
          <cell r="DJ174">
            <v>0</v>
          </cell>
          <cell r="DK174">
            <v>0</v>
          </cell>
          <cell r="DL174">
            <v>0</v>
          </cell>
          <cell r="DM174">
            <v>0</v>
          </cell>
          <cell r="DN174" t="b">
            <v>0</v>
          </cell>
          <cell r="DO174" t="b">
            <v>0</v>
          </cell>
          <cell r="DP174" t="b">
            <v>0</v>
          </cell>
          <cell r="DQ174" t="b">
            <v>0</v>
          </cell>
          <cell r="DR174">
            <v>0</v>
          </cell>
          <cell r="DS174">
            <v>0</v>
          </cell>
          <cell r="DT174">
            <v>0</v>
          </cell>
          <cell r="DU174">
            <v>0</v>
          </cell>
          <cell r="DV174">
            <v>0</v>
          </cell>
          <cell r="DW174">
            <v>0</v>
          </cell>
          <cell r="DX174">
            <v>0</v>
          </cell>
          <cell r="DY174">
            <v>0</v>
          </cell>
          <cell r="DZ174">
            <v>0</v>
          </cell>
          <cell r="EA174">
            <v>0</v>
          </cell>
          <cell r="EB174">
            <v>0</v>
          </cell>
          <cell r="EC174">
            <v>0</v>
          </cell>
          <cell r="ED174">
            <v>0</v>
          </cell>
          <cell r="EE174">
            <v>0</v>
          </cell>
          <cell r="EF174">
            <v>0</v>
          </cell>
          <cell r="EG174">
            <v>0</v>
          </cell>
          <cell r="EH174">
            <v>0</v>
          </cell>
          <cell r="EI174">
            <v>0</v>
          </cell>
          <cell r="EJ174">
            <v>0</v>
          </cell>
          <cell r="EK174">
            <v>0</v>
          </cell>
          <cell r="EL174">
            <v>0</v>
          </cell>
          <cell r="EM174">
            <v>0</v>
          </cell>
          <cell r="EN174">
            <v>0</v>
          </cell>
          <cell r="EO174">
            <v>0</v>
          </cell>
          <cell r="EP174">
            <v>0</v>
          </cell>
          <cell r="EQ174">
            <v>0</v>
          </cell>
          <cell r="ER174">
            <v>0</v>
          </cell>
          <cell r="ES174" t="b">
            <v>0</v>
          </cell>
          <cell r="ET174">
            <v>0</v>
          </cell>
          <cell r="EU174">
            <v>0</v>
          </cell>
          <cell r="EV174">
            <v>0</v>
          </cell>
        </row>
        <row r="175">
          <cell r="A175">
            <v>239</v>
          </cell>
          <cell r="B175" t="str">
            <v>1600209020041</v>
          </cell>
          <cell r="C175" t="str">
            <v>ESTE</v>
          </cell>
          <cell r="D175" t="str">
            <v>POPA PAVEL</v>
          </cell>
          <cell r="E175" t="str">
            <v>POPA</v>
          </cell>
          <cell r="F175" t="str">
            <v>PAVEL</v>
          </cell>
          <cell r="G175" t="str">
            <v>inspector</v>
          </cell>
          <cell r="H175">
            <v>0</v>
          </cell>
          <cell r="I175">
            <v>2547000</v>
          </cell>
          <cell r="J175">
            <v>2547000</v>
          </cell>
          <cell r="K175">
            <v>2547000</v>
          </cell>
          <cell r="L175">
            <v>0</v>
          </cell>
          <cell r="M175">
            <v>0</v>
          </cell>
          <cell r="N175">
            <v>0</v>
          </cell>
          <cell r="O175">
            <v>0</v>
          </cell>
          <cell r="P175">
            <v>0</v>
          </cell>
          <cell r="Q175">
            <v>144</v>
          </cell>
          <cell r="R175">
            <v>144</v>
          </cell>
          <cell r="S175">
            <v>0</v>
          </cell>
          <cell r="T175">
            <v>0</v>
          </cell>
          <cell r="U175">
            <v>0</v>
          </cell>
          <cell r="V175">
            <v>0</v>
          </cell>
          <cell r="W175">
            <v>0</v>
          </cell>
          <cell r="X175">
            <v>0</v>
          </cell>
          <cell r="Y175">
            <v>0</v>
          </cell>
          <cell r="Z175">
            <v>25</v>
          </cell>
          <cell r="AA175">
            <v>636750</v>
          </cell>
          <cell r="AB175">
            <v>636750</v>
          </cell>
          <cell r="AC175">
            <v>0</v>
          </cell>
          <cell r="AD175">
            <v>0</v>
          </cell>
          <cell r="AE175">
            <v>0</v>
          </cell>
          <cell r="AF175">
            <v>15</v>
          </cell>
          <cell r="AG175">
            <v>382050</v>
          </cell>
          <cell r="AH175">
            <v>382050</v>
          </cell>
          <cell r="AI175">
            <v>0</v>
          </cell>
          <cell r="AJ175">
            <v>0</v>
          </cell>
          <cell r="AK175">
            <v>0</v>
          </cell>
          <cell r="AL175">
            <v>2150974</v>
          </cell>
          <cell r="AM175">
            <v>0</v>
          </cell>
          <cell r="AN175">
            <v>0</v>
          </cell>
          <cell r="AO175" t="b">
            <v>0</v>
          </cell>
          <cell r="AP175">
            <v>0</v>
          </cell>
          <cell r="AQ175">
            <v>0</v>
          </cell>
          <cell r="AR175">
            <v>3500000</v>
          </cell>
          <cell r="AS175">
            <v>0</v>
          </cell>
          <cell r="AT175">
            <v>0</v>
          </cell>
          <cell r="AU175">
            <v>178290</v>
          </cell>
          <cell r="AV175">
            <v>25470</v>
          </cell>
          <cell r="AW175">
            <v>9216774</v>
          </cell>
          <cell r="AX175">
            <v>645174</v>
          </cell>
          <cell r="AY175">
            <v>0</v>
          </cell>
          <cell r="AZ175">
            <v>138900</v>
          </cell>
          <cell r="BA175">
            <v>8228940</v>
          </cell>
          <cell r="BB175">
            <v>926000</v>
          </cell>
          <cell r="BC175">
            <v>1</v>
          </cell>
          <cell r="BD175">
            <v>0</v>
          </cell>
          <cell r="BE175">
            <v>926000</v>
          </cell>
          <cell r="BF175">
            <v>7302940</v>
          </cell>
          <cell r="BG175">
            <v>2142116</v>
          </cell>
          <cell r="BH175">
            <v>6225724</v>
          </cell>
          <cell r="BI175">
            <v>0</v>
          </cell>
          <cell r="BJ175">
            <v>0</v>
          </cell>
          <cell r="BK175">
            <v>1556431</v>
          </cell>
          <cell r="BL175">
            <v>0</v>
          </cell>
          <cell r="BM175">
            <v>4643823</v>
          </cell>
          <cell r="BN175" t="b">
            <v>1</v>
          </cell>
          <cell r="BO175">
            <v>25470</v>
          </cell>
          <cell r="BP175">
            <v>0</v>
          </cell>
          <cell r="BQ175">
            <v>0</v>
          </cell>
          <cell r="BR175">
            <v>0</v>
          </cell>
          <cell r="BS175">
            <v>0</v>
          </cell>
          <cell r="BT175">
            <v>0</v>
          </cell>
          <cell r="BU175">
            <v>0</v>
          </cell>
          <cell r="BV175">
            <v>0</v>
          </cell>
          <cell r="BW175">
            <v>0</v>
          </cell>
          <cell r="BX175">
            <v>0</v>
          </cell>
          <cell r="BY175">
            <v>0</v>
          </cell>
          <cell r="BZ175">
            <v>0</v>
          </cell>
          <cell r="CA175">
            <v>0</v>
          </cell>
          <cell r="CB175">
            <v>0</v>
          </cell>
          <cell r="CC175">
            <v>0</v>
          </cell>
          <cell r="CD175">
            <v>0</v>
          </cell>
          <cell r="CF175">
            <v>0</v>
          </cell>
          <cell r="CG175">
            <v>0</v>
          </cell>
          <cell r="CH175" t="str">
            <v>DECEMBRIE</v>
          </cell>
          <cell r="CI175" t="str">
            <v>IA</v>
          </cell>
          <cell r="CJ175">
            <v>0</v>
          </cell>
          <cell r="CK175" t="b">
            <v>0</v>
          </cell>
          <cell r="CL175">
            <v>0</v>
          </cell>
          <cell r="CM175">
            <v>0</v>
          </cell>
          <cell r="CN175">
            <v>0</v>
          </cell>
          <cell r="CO175">
            <v>0</v>
          </cell>
          <cell r="CP175" t="str">
            <v>N</v>
          </cell>
          <cell r="CQ175" t="str">
            <v>N</v>
          </cell>
          <cell r="CR175" t="b">
            <v>0</v>
          </cell>
          <cell r="CS175">
            <v>0</v>
          </cell>
          <cell r="CT175">
            <v>0</v>
          </cell>
          <cell r="CU175">
            <v>0</v>
          </cell>
          <cell r="CV175">
            <v>0</v>
          </cell>
          <cell r="CW175">
            <v>0</v>
          </cell>
          <cell r="CX175">
            <v>0</v>
          </cell>
          <cell r="CY175">
            <v>0</v>
          </cell>
          <cell r="CZ175">
            <v>0</v>
          </cell>
          <cell r="DA175">
            <v>0</v>
          </cell>
          <cell r="DB175">
            <v>0</v>
          </cell>
          <cell r="DC175">
            <v>0</v>
          </cell>
          <cell r="DD175">
            <v>0</v>
          </cell>
          <cell r="DE175">
            <v>0</v>
          </cell>
          <cell r="DF175">
            <v>0</v>
          </cell>
          <cell r="DG175">
            <v>0</v>
          </cell>
          <cell r="DH175">
            <v>0</v>
          </cell>
          <cell r="DI175">
            <v>0</v>
          </cell>
          <cell r="DJ175">
            <v>0</v>
          </cell>
          <cell r="DK175">
            <v>0</v>
          </cell>
          <cell r="DL175">
            <v>0</v>
          </cell>
          <cell r="DM175">
            <v>0</v>
          </cell>
          <cell r="DN175" t="b">
            <v>0</v>
          </cell>
          <cell r="DO175" t="b">
            <v>0</v>
          </cell>
          <cell r="DP175" t="b">
            <v>0</v>
          </cell>
          <cell r="DQ175" t="b">
            <v>0</v>
          </cell>
          <cell r="DR175">
            <v>0</v>
          </cell>
          <cell r="DS175">
            <v>0</v>
          </cell>
          <cell r="DT175">
            <v>0</v>
          </cell>
          <cell r="DU175">
            <v>0</v>
          </cell>
          <cell r="DV175">
            <v>0</v>
          </cell>
          <cell r="DW175">
            <v>0</v>
          </cell>
          <cell r="DX175">
            <v>0</v>
          </cell>
          <cell r="DY175">
            <v>0</v>
          </cell>
          <cell r="DZ175">
            <v>0</v>
          </cell>
          <cell r="EA175">
            <v>0</v>
          </cell>
          <cell r="EB175">
            <v>0</v>
          </cell>
          <cell r="EC175">
            <v>0</v>
          </cell>
          <cell r="ED175">
            <v>0</v>
          </cell>
          <cell r="EE175">
            <v>0</v>
          </cell>
          <cell r="EF175">
            <v>0</v>
          </cell>
          <cell r="EG175">
            <v>0</v>
          </cell>
          <cell r="EH175">
            <v>0</v>
          </cell>
          <cell r="EI175">
            <v>0</v>
          </cell>
          <cell r="EJ175">
            <v>0</v>
          </cell>
          <cell r="EK175">
            <v>0</v>
          </cell>
          <cell r="EL175">
            <v>0</v>
          </cell>
          <cell r="EM175">
            <v>0</v>
          </cell>
          <cell r="EN175">
            <v>0</v>
          </cell>
          <cell r="EO175">
            <v>0</v>
          </cell>
          <cell r="EP175">
            <v>0</v>
          </cell>
          <cell r="EQ175">
            <v>0</v>
          </cell>
          <cell r="ER175">
            <v>0</v>
          </cell>
          <cell r="ES175" t="b">
            <v>0</v>
          </cell>
          <cell r="ET175">
            <v>0</v>
          </cell>
          <cell r="EU175">
            <v>0</v>
          </cell>
          <cell r="EV175">
            <v>0</v>
          </cell>
        </row>
        <row r="176">
          <cell r="A176">
            <v>240</v>
          </cell>
          <cell r="B176" t="str">
            <v>1780705020057</v>
          </cell>
          <cell r="C176" t="str">
            <v>ESTE</v>
          </cell>
          <cell r="D176" t="str">
            <v>SEMEREAN MARIUS-GABRIEL</v>
          </cell>
          <cell r="E176" t="str">
            <v>SEMEREAN</v>
          </cell>
          <cell r="F176" t="str">
            <v>MARIUS-GABRIEL</v>
          </cell>
          <cell r="G176" t="str">
            <v>inspector</v>
          </cell>
          <cell r="H176">
            <v>0</v>
          </cell>
          <cell r="I176">
            <v>2348867</v>
          </cell>
          <cell r="J176">
            <v>2348867</v>
          </cell>
          <cell r="K176">
            <v>2348867</v>
          </cell>
          <cell r="L176">
            <v>0</v>
          </cell>
          <cell r="M176">
            <v>0</v>
          </cell>
          <cell r="N176">
            <v>0</v>
          </cell>
          <cell r="O176">
            <v>0</v>
          </cell>
          <cell r="P176">
            <v>0</v>
          </cell>
          <cell r="Q176">
            <v>144</v>
          </cell>
          <cell r="R176">
            <v>144</v>
          </cell>
          <cell r="S176">
            <v>0</v>
          </cell>
          <cell r="T176">
            <v>0</v>
          </cell>
          <cell r="U176">
            <v>0</v>
          </cell>
          <cell r="V176">
            <v>0</v>
          </cell>
          <cell r="W176">
            <v>0</v>
          </cell>
          <cell r="X176">
            <v>0</v>
          </cell>
          <cell r="Y176">
            <v>0</v>
          </cell>
          <cell r="Z176">
            <v>5</v>
          </cell>
          <cell r="AA176">
            <v>117443</v>
          </cell>
          <cell r="AB176">
            <v>117443</v>
          </cell>
          <cell r="AC176">
            <v>0</v>
          </cell>
          <cell r="AD176">
            <v>0</v>
          </cell>
          <cell r="AE176">
            <v>0</v>
          </cell>
          <cell r="AF176">
            <v>15</v>
          </cell>
          <cell r="AG176">
            <v>352330</v>
          </cell>
          <cell r="AH176">
            <v>352330</v>
          </cell>
          <cell r="AI176">
            <v>0</v>
          </cell>
          <cell r="AJ176">
            <v>0</v>
          </cell>
          <cell r="AK176">
            <v>0</v>
          </cell>
          <cell r="AL176">
            <v>1979169</v>
          </cell>
          <cell r="AM176">
            <v>0</v>
          </cell>
          <cell r="AN176">
            <v>0</v>
          </cell>
          <cell r="AO176" t="b">
            <v>0</v>
          </cell>
          <cell r="AP176">
            <v>0</v>
          </cell>
          <cell r="AQ176">
            <v>0</v>
          </cell>
          <cell r="AR176">
            <v>3500000</v>
          </cell>
          <cell r="AS176">
            <v>0</v>
          </cell>
          <cell r="AT176">
            <v>0</v>
          </cell>
          <cell r="AU176">
            <v>140932</v>
          </cell>
          <cell r="AV176">
            <v>23489</v>
          </cell>
          <cell r="AW176">
            <v>8297809</v>
          </cell>
          <cell r="AX176">
            <v>580847</v>
          </cell>
          <cell r="AY176">
            <v>0</v>
          </cell>
          <cell r="AZ176">
            <v>138900</v>
          </cell>
          <cell r="BA176">
            <v>7413641</v>
          </cell>
          <cell r="BB176">
            <v>926000</v>
          </cell>
          <cell r="BC176">
            <v>1</v>
          </cell>
          <cell r="BD176">
            <v>0</v>
          </cell>
          <cell r="BE176">
            <v>926000</v>
          </cell>
          <cell r="BF176">
            <v>6487641</v>
          </cell>
          <cell r="BG176">
            <v>1815996</v>
          </cell>
          <cell r="BH176">
            <v>5736545</v>
          </cell>
          <cell r="BI176">
            <v>0</v>
          </cell>
          <cell r="BJ176">
            <v>0</v>
          </cell>
          <cell r="BK176">
            <v>300000</v>
          </cell>
          <cell r="BL176">
            <v>0</v>
          </cell>
          <cell r="BM176">
            <v>5413056</v>
          </cell>
          <cell r="BN176" t="b">
            <v>1</v>
          </cell>
          <cell r="BO176">
            <v>23489</v>
          </cell>
          <cell r="BP176">
            <v>0</v>
          </cell>
          <cell r="BQ176">
            <v>0</v>
          </cell>
          <cell r="BR176">
            <v>0</v>
          </cell>
          <cell r="BS176">
            <v>0</v>
          </cell>
          <cell r="BT176">
            <v>0</v>
          </cell>
          <cell r="BU176">
            <v>0</v>
          </cell>
          <cell r="BV176">
            <v>0</v>
          </cell>
          <cell r="BW176">
            <v>0</v>
          </cell>
          <cell r="BX176">
            <v>0</v>
          </cell>
          <cell r="BY176">
            <v>0</v>
          </cell>
          <cell r="BZ176">
            <v>0</v>
          </cell>
          <cell r="CA176">
            <v>0</v>
          </cell>
          <cell r="CB176">
            <v>0</v>
          </cell>
          <cell r="CC176">
            <v>0</v>
          </cell>
          <cell r="CD176">
            <v>0</v>
          </cell>
          <cell r="CF176">
            <v>0</v>
          </cell>
          <cell r="CG176">
            <v>0</v>
          </cell>
          <cell r="CH176" t="str">
            <v>DECEMBRIE</v>
          </cell>
          <cell r="CI176" t="str">
            <v>IA</v>
          </cell>
          <cell r="CJ176">
            <v>0</v>
          </cell>
          <cell r="CK176" t="b">
            <v>0</v>
          </cell>
          <cell r="CL176">
            <v>0</v>
          </cell>
          <cell r="CM176">
            <v>0</v>
          </cell>
          <cell r="CN176">
            <v>0</v>
          </cell>
          <cell r="CO176">
            <v>0</v>
          </cell>
          <cell r="CP176" t="str">
            <v>N</v>
          </cell>
          <cell r="CQ176" t="str">
            <v>N</v>
          </cell>
          <cell r="CR176" t="b">
            <v>0</v>
          </cell>
          <cell r="CS176">
            <v>0</v>
          </cell>
          <cell r="CT176">
            <v>0</v>
          </cell>
          <cell r="CU176">
            <v>0</v>
          </cell>
          <cell r="CV176">
            <v>0</v>
          </cell>
          <cell r="CW176">
            <v>0</v>
          </cell>
          <cell r="CX176">
            <v>0</v>
          </cell>
          <cell r="CY176">
            <v>0</v>
          </cell>
          <cell r="CZ176">
            <v>0</v>
          </cell>
          <cell r="DA176">
            <v>0</v>
          </cell>
          <cell r="DB176">
            <v>0</v>
          </cell>
          <cell r="DC176">
            <v>0</v>
          </cell>
          <cell r="DD176">
            <v>0</v>
          </cell>
          <cell r="DE176">
            <v>0</v>
          </cell>
          <cell r="DF176">
            <v>0</v>
          </cell>
          <cell r="DG176">
            <v>0</v>
          </cell>
          <cell r="DH176">
            <v>0</v>
          </cell>
          <cell r="DI176">
            <v>0</v>
          </cell>
          <cell r="DJ176">
            <v>0</v>
          </cell>
          <cell r="DK176">
            <v>0</v>
          </cell>
          <cell r="DL176">
            <v>0</v>
          </cell>
          <cell r="DM176">
            <v>0</v>
          </cell>
          <cell r="DN176" t="b">
            <v>0</v>
          </cell>
          <cell r="DO176" t="b">
            <v>0</v>
          </cell>
          <cell r="DP176" t="b">
            <v>0</v>
          </cell>
          <cell r="DQ176" t="b">
            <v>0</v>
          </cell>
          <cell r="DR176">
            <v>0</v>
          </cell>
          <cell r="DS176">
            <v>0</v>
          </cell>
          <cell r="DT176">
            <v>0</v>
          </cell>
          <cell r="DU176">
            <v>0</v>
          </cell>
          <cell r="DV176">
            <v>0</v>
          </cell>
          <cell r="DW176">
            <v>0</v>
          </cell>
          <cell r="DX176">
            <v>0</v>
          </cell>
          <cell r="DY176">
            <v>0</v>
          </cell>
          <cell r="DZ176">
            <v>0</v>
          </cell>
          <cell r="EA176">
            <v>0</v>
          </cell>
          <cell r="EB176">
            <v>0</v>
          </cell>
          <cell r="EC176">
            <v>0</v>
          </cell>
          <cell r="ED176">
            <v>0</v>
          </cell>
          <cell r="EE176">
            <v>0</v>
          </cell>
          <cell r="EF176">
            <v>0</v>
          </cell>
          <cell r="EG176">
            <v>0</v>
          </cell>
          <cell r="EH176">
            <v>0</v>
          </cell>
          <cell r="EI176">
            <v>0</v>
          </cell>
          <cell r="EJ176">
            <v>0</v>
          </cell>
          <cell r="EK176">
            <v>0</v>
          </cell>
          <cell r="EL176">
            <v>0</v>
          </cell>
          <cell r="EM176">
            <v>0</v>
          </cell>
          <cell r="EN176">
            <v>0</v>
          </cell>
          <cell r="EO176">
            <v>0</v>
          </cell>
          <cell r="EP176">
            <v>0</v>
          </cell>
          <cell r="EQ176">
            <v>0</v>
          </cell>
          <cell r="ER176">
            <v>0</v>
          </cell>
          <cell r="ES176" t="b">
            <v>0</v>
          </cell>
          <cell r="ET176">
            <v>0</v>
          </cell>
          <cell r="EU176">
            <v>0</v>
          </cell>
          <cell r="EV176">
            <v>0</v>
          </cell>
        </row>
        <row r="177">
          <cell r="A177">
            <v>241</v>
          </cell>
          <cell r="B177" t="str">
            <v>2601014020063</v>
          </cell>
          <cell r="C177" t="str">
            <v>ESTE</v>
          </cell>
          <cell r="D177" t="str">
            <v>SUCIU FLORICA</v>
          </cell>
          <cell r="E177" t="str">
            <v>SUCIU</v>
          </cell>
          <cell r="F177" t="str">
            <v>FLORICA</v>
          </cell>
          <cell r="G177" t="str">
            <v>inspector</v>
          </cell>
          <cell r="H177">
            <v>0</v>
          </cell>
          <cell r="I177">
            <v>2200267</v>
          </cell>
          <cell r="J177">
            <v>2200267</v>
          </cell>
          <cell r="K177">
            <v>2078030</v>
          </cell>
          <cell r="L177">
            <v>0</v>
          </cell>
          <cell r="M177">
            <v>0</v>
          </cell>
          <cell r="N177">
            <v>0</v>
          </cell>
          <cell r="O177">
            <v>0</v>
          </cell>
          <cell r="P177">
            <v>0</v>
          </cell>
          <cell r="Q177">
            <v>144</v>
          </cell>
          <cell r="R177">
            <v>136</v>
          </cell>
          <cell r="S177">
            <v>0</v>
          </cell>
          <cell r="T177">
            <v>0</v>
          </cell>
          <cell r="U177">
            <v>0</v>
          </cell>
          <cell r="V177">
            <v>0</v>
          </cell>
          <cell r="W177">
            <v>0</v>
          </cell>
          <cell r="X177">
            <v>0</v>
          </cell>
          <cell r="Y177">
            <v>0</v>
          </cell>
          <cell r="Z177">
            <v>20</v>
          </cell>
          <cell r="AA177">
            <v>415606</v>
          </cell>
          <cell r="AB177">
            <v>440053</v>
          </cell>
          <cell r="AC177">
            <v>0</v>
          </cell>
          <cell r="AD177">
            <v>0</v>
          </cell>
          <cell r="AE177">
            <v>0</v>
          </cell>
          <cell r="AF177">
            <v>15</v>
          </cell>
          <cell r="AG177">
            <v>311704</v>
          </cell>
          <cell r="AH177">
            <v>330040</v>
          </cell>
          <cell r="AI177">
            <v>8</v>
          </cell>
          <cell r="AJ177">
            <v>146684</v>
          </cell>
          <cell r="AK177">
            <v>0</v>
          </cell>
          <cell r="AL177">
            <v>1774158</v>
          </cell>
          <cell r="AM177">
            <v>0</v>
          </cell>
          <cell r="AN177">
            <v>0</v>
          </cell>
          <cell r="AO177" t="b">
            <v>0</v>
          </cell>
          <cell r="AP177">
            <v>0</v>
          </cell>
          <cell r="AQ177">
            <v>0</v>
          </cell>
          <cell r="AR177">
            <v>3500000</v>
          </cell>
          <cell r="AS177">
            <v>0</v>
          </cell>
          <cell r="AT177">
            <v>0</v>
          </cell>
          <cell r="AU177">
            <v>148518</v>
          </cell>
          <cell r="AV177">
            <v>22003</v>
          </cell>
          <cell r="AW177">
            <v>8226182</v>
          </cell>
          <cell r="AX177">
            <v>575833</v>
          </cell>
          <cell r="AY177">
            <v>0</v>
          </cell>
          <cell r="AZ177">
            <v>138900</v>
          </cell>
          <cell r="BA177">
            <v>7340928</v>
          </cell>
          <cell r="BB177">
            <v>926000</v>
          </cell>
          <cell r="BC177">
            <v>1</v>
          </cell>
          <cell r="BD177">
            <v>0</v>
          </cell>
          <cell r="BE177">
            <v>926000</v>
          </cell>
          <cell r="BF177">
            <v>6414928</v>
          </cell>
          <cell r="BG177">
            <v>1786911</v>
          </cell>
          <cell r="BH177">
            <v>5692917</v>
          </cell>
          <cell r="BI177">
            <v>0</v>
          </cell>
          <cell r="BJ177">
            <v>0</v>
          </cell>
          <cell r="BK177">
            <v>100000</v>
          </cell>
          <cell r="BL177">
            <v>0</v>
          </cell>
          <cell r="BM177">
            <v>5570914</v>
          </cell>
          <cell r="BN177" t="b">
            <v>1</v>
          </cell>
          <cell r="BO177">
            <v>22003</v>
          </cell>
          <cell r="BP177">
            <v>0</v>
          </cell>
          <cell r="BQ177">
            <v>0</v>
          </cell>
          <cell r="BR177">
            <v>0</v>
          </cell>
          <cell r="BS177">
            <v>0</v>
          </cell>
          <cell r="BT177">
            <v>0</v>
          </cell>
          <cell r="BU177">
            <v>0</v>
          </cell>
          <cell r="BV177">
            <v>0</v>
          </cell>
          <cell r="BW177">
            <v>0</v>
          </cell>
          <cell r="BX177">
            <v>0</v>
          </cell>
          <cell r="BY177">
            <v>0</v>
          </cell>
          <cell r="BZ177">
            <v>0</v>
          </cell>
          <cell r="CA177">
            <v>0</v>
          </cell>
          <cell r="CB177">
            <v>0</v>
          </cell>
          <cell r="CC177">
            <v>0</v>
          </cell>
          <cell r="CD177">
            <v>0</v>
          </cell>
          <cell r="CF177">
            <v>0</v>
          </cell>
          <cell r="CG177">
            <v>0</v>
          </cell>
          <cell r="CH177" t="str">
            <v>DECEMBRIE</v>
          </cell>
          <cell r="CI177" t="str">
            <v>IA</v>
          </cell>
          <cell r="CJ177">
            <v>0</v>
          </cell>
          <cell r="CK177" t="b">
            <v>0</v>
          </cell>
          <cell r="CL177">
            <v>0</v>
          </cell>
          <cell r="CM177">
            <v>0</v>
          </cell>
          <cell r="CN177">
            <v>0</v>
          </cell>
          <cell r="CO177">
            <v>0</v>
          </cell>
          <cell r="CP177" t="str">
            <v>N</v>
          </cell>
          <cell r="CQ177" t="str">
            <v>N</v>
          </cell>
          <cell r="CR177" t="b">
            <v>0</v>
          </cell>
          <cell r="CS177">
            <v>0</v>
          </cell>
          <cell r="CT177">
            <v>0</v>
          </cell>
          <cell r="CU177">
            <v>0</v>
          </cell>
          <cell r="CV177">
            <v>0</v>
          </cell>
          <cell r="CW177">
            <v>0</v>
          </cell>
          <cell r="CX177">
            <v>0</v>
          </cell>
          <cell r="CY177">
            <v>0</v>
          </cell>
          <cell r="CZ177">
            <v>0</v>
          </cell>
          <cell r="DA177">
            <v>0</v>
          </cell>
          <cell r="DB177">
            <v>0</v>
          </cell>
          <cell r="DC177">
            <v>0</v>
          </cell>
          <cell r="DD177">
            <v>0</v>
          </cell>
          <cell r="DE177">
            <v>0</v>
          </cell>
          <cell r="DF177">
            <v>0</v>
          </cell>
          <cell r="DG177">
            <v>0</v>
          </cell>
          <cell r="DH177">
            <v>0</v>
          </cell>
          <cell r="DI177">
            <v>0</v>
          </cell>
          <cell r="DJ177">
            <v>0</v>
          </cell>
          <cell r="DK177">
            <v>0</v>
          </cell>
          <cell r="DL177">
            <v>0</v>
          </cell>
          <cell r="DM177">
            <v>0</v>
          </cell>
          <cell r="DN177" t="b">
            <v>0</v>
          </cell>
          <cell r="DO177" t="b">
            <v>0</v>
          </cell>
          <cell r="DP177" t="b">
            <v>0</v>
          </cell>
          <cell r="DQ177" t="b">
            <v>0</v>
          </cell>
          <cell r="DR177">
            <v>0</v>
          </cell>
          <cell r="DS177">
            <v>0</v>
          </cell>
          <cell r="DT177">
            <v>0</v>
          </cell>
          <cell r="DU177">
            <v>0</v>
          </cell>
          <cell r="DV177">
            <v>0</v>
          </cell>
          <cell r="DW177">
            <v>0</v>
          </cell>
          <cell r="DX177">
            <v>0</v>
          </cell>
          <cell r="DY177">
            <v>0</v>
          </cell>
          <cell r="DZ177">
            <v>0</v>
          </cell>
          <cell r="EA177">
            <v>0</v>
          </cell>
          <cell r="EB177">
            <v>0</v>
          </cell>
          <cell r="EC177">
            <v>0</v>
          </cell>
          <cell r="ED177">
            <v>0</v>
          </cell>
          <cell r="EE177">
            <v>0</v>
          </cell>
          <cell r="EF177">
            <v>0</v>
          </cell>
          <cell r="EG177">
            <v>0</v>
          </cell>
          <cell r="EH177">
            <v>0</v>
          </cell>
          <cell r="EI177">
            <v>0</v>
          </cell>
          <cell r="EJ177">
            <v>0</v>
          </cell>
          <cell r="EK177">
            <v>0</v>
          </cell>
          <cell r="EL177">
            <v>0</v>
          </cell>
          <cell r="EM177">
            <v>0</v>
          </cell>
          <cell r="EN177">
            <v>0</v>
          </cell>
          <cell r="EO177">
            <v>0</v>
          </cell>
          <cell r="EP177">
            <v>0</v>
          </cell>
          <cell r="EQ177">
            <v>0</v>
          </cell>
          <cell r="ER177">
            <v>0</v>
          </cell>
          <cell r="ES177" t="b">
            <v>0</v>
          </cell>
          <cell r="ET177">
            <v>0</v>
          </cell>
          <cell r="EU177">
            <v>0</v>
          </cell>
          <cell r="EV177">
            <v>0</v>
          </cell>
        </row>
        <row r="178">
          <cell r="A178">
            <v>242</v>
          </cell>
          <cell r="B178" t="str">
            <v>2560415020054</v>
          </cell>
          <cell r="C178" t="str">
            <v>ESTE</v>
          </cell>
          <cell r="D178" t="str">
            <v>MATEUT AURICA</v>
          </cell>
          <cell r="E178" t="str">
            <v>MATEUT</v>
          </cell>
          <cell r="F178" t="str">
            <v>AURICA</v>
          </cell>
          <cell r="G178" t="str">
            <v>referent</v>
          </cell>
          <cell r="H178">
            <v>0</v>
          </cell>
          <cell r="I178">
            <v>2547000</v>
          </cell>
          <cell r="J178">
            <v>2547000</v>
          </cell>
          <cell r="K178">
            <v>1698000</v>
          </cell>
          <cell r="L178">
            <v>0</v>
          </cell>
          <cell r="M178">
            <v>0</v>
          </cell>
          <cell r="N178">
            <v>0</v>
          </cell>
          <cell r="O178">
            <v>0</v>
          </cell>
          <cell r="P178">
            <v>0</v>
          </cell>
          <cell r="Q178">
            <v>144</v>
          </cell>
          <cell r="R178">
            <v>96</v>
          </cell>
          <cell r="S178">
            <v>0</v>
          </cell>
          <cell r="T178">
            <v>0</v>
          </cell>
          <cell r="U178">
            <v>0</v>
          </cell>
          <cell r="V178">
            <v>0</v>
          </cell>
          <cell r="W178">
            <v>0</v>
          </cell>
          <cell r="X178">
            <v>0</v>
          </cell>
          <cell r="Y178">
            <v>0</v>
          </cell>
          <cell r="Z178">
            <v>20</v>
          </cell>
          <cell r="AA178">
            <v>339600</v>
          </cell>
          <cell r="AB178">
            <v>509400</v>
          </cell>
          <cell r="AC178">
            <v>0</v>
          </cell>
          <cell r="AD178">
            <v>0</v>
          </cell>
          <cell r="AE178">
            <v>0</v>
          </cell>
          <cell r="AF178">
            <v>15</v>
          </cell>
          <cell r="AG178">
            <v>254700</v>
          </cell>
          <cell r="AH178">
            <v>382050</v>
          </cell>
          <cell r="AI178">
            <v>48</v>
          </cell>
          <cell r="AJ178">
            <v>1018800</v>
          </cell>
          <cell r="AK178">
            <v>0</v>
          </cell>
          <cell r="AL178">
            <v>2150974</v>
          </cell>
          <cell r="AM178">
            <v>0</v>
          </cell>
          <cell r="AN178">
            <v>0</v>
          </cell>
          <cell r="AO178" t="b">
            <v>0</v>
          </cell>
          <cell r="AP178">
            <v>0</v>
          </cell>
          <cell r="AQ178">
            <v>0</v>
          </cell>
          <cell r="AR178">
            <v>3500000</v>
          </cell>
          <cell r="AS178">
            <v>0</v>
          </cell>
          <cell r="AT178">
            <v>0</v>
          </cell>
          <cell r="AU178">
            <v>171922</v>
          </cell>
          <cell r="AV178">
            <v>25470</v>
          </cell>
          <cell r="AW178">
            <v>8962074</v>
          </cell>
          <cell r="AX178">
            <v>627345</v>
          </cell>
          <cell r="AY178">
            <v>0</v>
          </cell>
          <cell r="AZ178">
            <v>138900</v>
          </cell>
          <cell r="BA178">
            <v>7998437</v>
          </cell>
          <cell r="BB178">
            <v>926000</v>
          </cell>
          <cell r="BC178">
            <v>1.2</v>
          </cell>
          <cell r="BD178">
            <v>185200</v>
          </cell>
          <cell r="BE178">
            <v>1111200</v>
          </cell>
          <cell r="BF178">
            <v>6887237</v>
          </cell>
          <cell r="BG178">
            <v>1975835</v>
          </cell>
          <cell r="BH178">
            <v>6161502</v>
          </cell>
          <cell r="BI178">
            <v>0</v>
          </cell>
          <cell r="BJ178">
            <v>0</v>
          </cell>
          <cell r="BK178">
            <v>0</v>
          </cell>
          <cell r="BL178">
            <v>0</v>
          </cell>
          <cell r="BM178">
            <v>6136032</v>
          </cell>
          <cell r="BN178" t="b">
            <v>1</v>
          </cell>
          <cell r="BO178">
            <v>25470</v>
          </cell>
          <cell r="BP178">
            <v>0</v>
          </cell>
          <cell r="BQ178">
            <v>0</v>
          </cell>
          <cell r="BR178">
            <v>0</v>
          </cell>
          <cell r="BS178">
            <v>0</v>
          </cell>
          <cell r="BT178">
            <v>0</v>
          </cell>
          <cell r="BU178">
            <v>0</v>
          </cell>
          <cell r="BV178">
            <v>0</v>
          </cell>
          <cell r="BW178">
            <v>0</v>
          </cell>
          <cell r="BX178">
            <v>0</v>
          </cell>
          <cell r="BY178">
            <v>0</v>
          </cell>
          <cell r="BZ178">
            <v>0</v>
          </cell>
          <cell r="CA178">
            <v>0</v>
          </cell>
          <cell r="CB178">
            <v>0</v>
          </cell>
          <cell r="CC178">
            <v>0</v>
          </cell>
          <cell r="CD178">
            <v>0</v>
          </cell>
          <cell r="CF178">
            <v>0</v>
          </cell>
          <cell r="CG178">
            <v>0</v>
          </cell>
          <cell r="CH178" t="str">
            <v>DECEMBRIE</v>
          </cell>
          <cell r="CI178" t="str">
            <v>IA</v>
          </cell>
          <cell r="CJ178">
            <v>0</v>
          </cell>
          <cell r="CK178" t="b">
            <v>0</v>
          </cell>
          <cell r="CL178">
            <v>0</v>
          </cell>
          <cell r="CM178">
            <v>0</v>
          </cell>
          <cell r="CN178">
            <v>0</v>
          </cell>
          <cell r="CO178">
            <v>0</v>
          </cell>
          <cell r="CP178" t="str">
            <v>N</v>
          </cell>
          <cell r="CQ178" t="str">
            <v>N</v>
          </cell>
          <cell r="CR178" t="b">
            <v>0</v>
          </cell>
          <cell r="CS178">
            <v>0</v>
          </cell>
          <cell r="CT178">
            <v>0</v>
          </cell>
          <cell r="CU178">
            <v>0</v>
          </cell>
          <cell r="CV178">
            <v>0</v>
          </cell>
          <cell r="CW178">
            <v>0</v>
          </cell>
          <cell r="CX178">
            <v>0</v>
          </cell>
          <cell r="CY178">
            <v>0</v>
          </cell>
          <cell r="CZ178">
            <v>0</v>
          </cell>
          <cell r="DA178">
            <v>0</v>
          </cell>
          <cell r="DB178">
            <v>0</v>
          </cell>
          <cell r="DC178">
            <v>0</v>
          </cell>
          <cell r="DD178">
            <v>0</v>
          </cell>
          <cell r="DE178">
            <v>0</v>
          </cell>
          <cell r="DF178">
            <v>0</v>
          </cell>
          <cell r="DG178">
            <v>0</v>
          </cell>
          <cell r="DH178">
            <v>0</v>
          </cell>
          <cell r="DI178">
            <v>0</v>
          </cell>
          <cell r="DJ178">
            <v>0</v>
          </cell>
          <cell r="DK178">
            <v>0</v>
          </cell>
          <cell r="DL178">
            <v>0</v>
          </cell>
          <cell r="DM178">
            <v>0</v>
          </cell>
          <cell r="DN178" t="b">
            <v>0</v>
          </cell>
          <cell r="DO178" t="b">
            <v>0</v>
          </cell>
          <cell r="DP178" t="b">
            <v>0</v>
          </cell>
          <cell r="DQ178" t="b">
            <v>0</v>
          </cell>
          <cell r="DR178">
            <v>0</v>
          </cell>
          <cell r="DS178">
            <v>0</v>
          </cell>
          <cell r="DT178">
            <v>0</v>
          </cell>
          <cell r="DU178">
            <v>0</v>
          </cell>
          <cell r="DV178">
            <v>0</v>
          </cell>
          <cell r="DW178">
            <v>0</v>
          </cell>
          <cell r="DX178">
            <v>0</v>
          </cell>
          <cell r="DY178">
            <v>0</v>
          </cell>
          <cell r="DZ178">
            <v>0</v>
          </cell>
          <cell r="EA178">
            <v>0</v>
          </cell>
          <cell r="EB178">
            <v>0</v>
          </cell>
          <cell r="EC178">
            <v>0</v>
          </cell>
          <cell r="ED178">
            <v>0</v>
          </cell>
          <cell r="EE178">
            <v>0</v>
          </cell>
          <cell r="EF178">
            <v>0</v>
          </cell>
          <cell r="EG178">
            <v>0</v>
          </cell>
          <cell r="EH178">
            <v>0</v>
          </cell>
          <cell r="EI178">
            <v>0</v>
          </cell>
          <cell r="EJ178">
            <v>0</v>
          </cell>
          <cell r="EK178">
            <v>0</v>
          </cell>
          <cell r="EL178">
            <v>0</v>
          </cell>
          <cell r="EM178">
            <v>0</v>
          </cell>
          <cell r="EN178">
            <v>0</v>
          </cell>
          <cell r="EO178">
            <v>0</v>
          </cell>
          <cell r="EP178">
            <v>0</v>
          </cell>
          <cell r="EQ178">
            <v>0</v>
          </cell>
          <cell r="ER178">
            <v>0</v>
          </cell>
          <cell r="ES178" t="b">
            <v>0</v>
          </cell>
          <cell r="ET178">
            <v>0</v>
          </cell>
          <cell r="EU178">
            <v>0</v>
          </cell>
          <cell r="EV178">
            <v>0</v>
          </cell>
        </row>
        <row r="179">
          <cell r="A179">
            <v>237</v>
          </cell>
          <cell r="B179" t="str">
            <v>2760530021885</v>
          </cell>
          <cell r="C179" t="str">
            <v>ESTE</v>
          </cell>
          <cell r="D179" t="str">
            <v>NARAI CIPRIANA</v>
          </cell>
          <cell r="E179" t="str">
            <v>NARAI</v>
          </cell>
          <cell r="F179" t="str">
            <v>CIPRIANA</v>
          </cell>
          <cell r="G179" t="str">
            <v>inspector</v>
          </cell>
          <cell r="H179">
            <v>0</v>
          </cell>
          <cell r="I179">
            <v>2547000</v>
          </cell>
          <cell r="J179">
            <v>2547000</v>
          </cell>
          <cell r="K179">
            <v>2547000</v>
          </cell>
          <cell r="L179">
            <v>0</v>
          </cell>
          <cell r="M179">
            <v>0</v>
          </cell>
          <cell r="N179">
            <v>0</v>
          </cell>
          <cell r="O179">
            <v>0</v>
          </cell>
          <cell r="P179">
            <v>0</v>
          </cell>
          <cell r="Q179">
            <v>144</v>
          </cell>
          <cell r="R179">
            <v>144</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15</v>
          </cell>
          <cell r="AG179">
            <v>382050</v>
          </cell>
          <cell r="AH179">
            <v>382050</v>
          </cell>
          <cell r="AI179">
            <v>0</v>
          </cell>
          <cell r="AJ179">
            <v>0</v>
          </cell>
          <cell r="AK179">
            <v>0</v>
          </cell>
          <cell r="AL179">
            <v>1929014</v>
          </cell>
          <cell r="AM179">
            <v>0</v>
          </cell>
          <cell r="AN179">
            <v>0</v>
          </cell>
          <cell r="AO179" t="b">
            <v>0</v>
          </cell>
          <cell r="AP179">
            <v>0</v>
          </cell>
          <cell r="AQ179">
            <v>0</v>
          </cell>
          <cell r="AR179">
            <v>3500000</v>
          </cell>
          <cell r="AS179">
            <v>0</v>
          </cell>
          <cell r="AT179">
            <v>0</v>
          </cell>
          <cell r="AU179">
            <v>146452</v>
          </cell>
          <cell r="AV179">
            <v>25470</v>
          </cell>
          <cell r="AW179">
            <v>8358064</v>
          </cell>
          <cell r="AX179">
            <v>585064</v>
          </cell>
          <cell r="AY179">
            <v>0</v>
          </cell>
          <cell r="AZ179">
            <v>138900</v>
          </cell>
          <cell r="BA179">
            <v>7462178</v>
          </cell>
          <cell r="BB179">
            <v>926000</v>
          </cell>
          <cell r="BC179">
            <v>1</v>
          </cell>
          <cell r="BD179">
            <v>0</v>
          </cell>
          <cell r="BE179">
            <v>926000</v>
          </cell>
          <cell r="BF179">
            <v>6536178</v>
          </cell>
          <cell r="BG179">
            <v>1835411</v>
          </cell>
          <cell r="BH179">
            <v>5765667</v>
          </cell>
          <cell r="BI179">
            <v>0</v>
          </cell>
          <cell r="BJ179">
            <v>0</v>
          </cell>
          <cell r="BK179">
            <v>0</v>
          </cell>
          <cell r="BL179">
            <v>0</v>
          </cell>
          <cell r="BM179">
            <v>5740197</v>
          </cell>
          <cell r="BN179" t="b">
            <v>1</v>
          </cell>
          <cell r="BO179">
            <v>25470</v>
          </cell>
          <cell r="BP179">
            <v>0</v>
          </cell>
          <cell r="BQ179">
            <v>0</v>
          </cell>
          <cell r="BR179">
            <v>0</v>
          </cell>
          <cell r="BS179">
            <v>0</v>
          </cell>
          <cell r="BT179">
            <v>0</v>
          </cell>
          <cell r="BU179">
            <v>0</v>
          </cell>
          <cell r="BV179">
            <v>0</v>
          </cell>
          <cell r="BW179">
            <v>0</v>
          </cell>
          <cell r="BX179">
            <v>0</v>
          </cell>
          <cell r="BY179">
            <v>0</v>
          </cell>
          <cell r="BZ179">
            <v>0</v>
          </cell>
          <cell r="CA179">
            <v>0</v>
          </cell>
          <cell r="CB179">
            <v>0</v>
          </cell>
          <cell r="CC179">
            <v>0</v>
          </cell>
          <cell r="CD179">
            <v>0</v>
          </cell>
          <cell r="CF179">
            <v>0</v>
          </cell>
          <cell r="CG179">
            <v>0</v>
          </cell>
          <cell r="CH179" t="str">
            <v>DECEMBRIE</v>
          </cell>
          <cell r="CI179" t="str">
            <v>IA</v>
          </cell>
          <cell r="CJ179">
            <v>0</v>
          </cell>
          <cell r="CK179" t="b">
            <v>0</v>
          </cell>
          <cell r="CL179">
            <v>0</v>
          </cell>
          <cell r="CM179">
            <v>0</v>
          </cell>
          <cell r="CN179">
            <v>0</v>
          </cell>
          <cell r="CO179">
            <v>0</v>
          </cell>
          <cell r="CP179" t="str">
            <v>N</v>
          </cell>
          <cell r="CQ179" t="str">
            <v>N</v>
          </cell>
          <cell r="CR179" t="b">
            <v>0</v>
          </cell>
          <cell r="CS179">
            <v>0</v>
          </cell>
          <cell r="CT179">
            <v>0</v>
          </cell>
          <cell r="CU179">
            <v>0</v>
          </cell>
          <cell r="CV179">
            <v>0</v>
          </cell>
          <cell r="CW179">
            <v>0</v>
          </cell>
          <cell r="CX179">
            <v>0</v>
          </cell>
          <cell r="CY179">
            <v>0</v>
          </cell>
          <cell r="CZ179">
            <v>0</v>
          </cell>
          <cell r="DA179">
            <v>0</v>
          </cell>
          <cell r="DB179">
            <v>0</v>
          </cell>
          <cell r="DC179">
            <v>0</v>
          </cell>
          <cell r="DD179">
            <v>0</v>
          </cell>
          <cell r="DE179">
            <v>0</v>
          </cell>
          <cell r="DF179">
            <v>0</v>
          </cell>
          <cell r="DG179">
            <v>0</v>
          </cell>
          <cell r="DH179">
            <v>0</v>
          </cell>
          <cell r="DI179">
            <v>0</v>
          </cell>
          <cell r="DJ179">
            <v>0</v>
          </cell>
          <cell r="DK179">
            <v>0</v>
          </cell>
          <cell r="DL179">
            <v>0</v>
          </cell>
          <cell r="DM179">
            <v>0</v>
          </cell>
          <cell r="DN179" t="b">
            <v>0</v>
          </cell>
          <cell r="DO179" t="b">
            <v>0</v>
          </cell>
          <cell r="DP179" t="b">
            <v>0</v>
          </cell>
          <cell r="DQ179" t="b">
            <v>0</v>
          </cell>
          <cell r="DR179">
            <v>0</v>
          </cell>
          <cell r="DS179">
            <v>0</v>
          </cell>
          <cell r="DT179">
            <v>0</v>
          </cell>
          <cell r="DU179">
            <v>0</v>
          </cell>
          <cell r="DV179">
            <v>0</v>
          </cell>
          <cell r="DW179">
            <v>0</v>
          </cell>
          <cell r="DX179">
            <v>0</v>
          </cell>
          <cell r="DY179">
            <v>0</v>
          </cell>
          <cell r="DZ179">
            <v>0</v>
          </cell>
          <cell r="EA179">
            <v>0</v>
          </cell>
          <cell r="EB179">
            <v>0</v>
          </cell>
          <cell r="EC179">
            <v>0</v>
          </cell>
          <cell r="ED179">
            <v>0</v>
          </cell>
          <cell r="EE179">
            <v>0</v>
          </cell>
          <cell r="EF179">
            <v>0</v>
          </cell>
          <cell r="EG179">
            <v>0</v>
          </cell>
          <cell r="EH179">
            <v>0</v>
          </cell>
          <cell r="EI179">
            <v>0</v>
          </cell>
          <cell r="EJ179">
            <v>0</v>
          </cell>
          <cell r="EK179">
            <v>0</v>
          </cell>
          <cell r="EL179">
            <v>0</v>
          </cell>
          <cell r="EM179">
            <v>0</v>
          </cell>
          <cell r="EN179">
            <v>0</v>
          </cell>
          <cell r="EO179">
            <v>0</v>
          </cell>
          <cell r="EP179">
            <v>0</v>
          </cell>
          <cell r="EQ179">
            <v>0</v>
          </cell>
          <cell r="ER179">
            <v>0</v>
          </cell>
          <cell r="ES179" t="b">
            <v>0</v>
          </cell>
          <cell r="ET179">
            <v>0</v>
          </cell>
          <cell r="EU179">
            <v>0</v>
          </cell>
          <cell r="EV179">
            <v>0</v>
          </cell>
        </row>
        <row r="180">
          <cell r="A180">
            <v>243</v>
          </cell>
          <cell r="B180" t="str">
            <v>1721111020019</v>
          </cell>
          <cell r="C180" t="str">
            <v>ESTE</v>
          </cell>
          <cell r="D180" t="str">
            <v>LOBONT DANIEL</v>
          </cell>
          <cell r="E180" t="str">
            <v>LOBONT</v>
          </cell>
          <cell r="F180" t="str">
            <v>DANIEL</v>
          </cell>
          <cell r="G180" t="str">
            <v>muncitor calif.</v>
          </cell>
          <cell r="H180">
            <v>0</v>
          </cell>
          <cell r="I180">
            <v>1890233</v>
          </cell>
          <cell r="J180">
            <v>1890233</v>
          </cell>
          <cell r="K180">
            <v>1890233</v>
          </cell>
          <cell r="L180">
            <v>0</v>
          </cell>
          <cell r="M180">
            <v>0</v>
          </cell>
          <cell r="N180">
            <v>0</v>
          </cell>
          <cell r="O180">
            <v>0</v>
          </cell>
          <cell r="P180">
            <v>0</v>
          </cell>
          <cell r="Q180">
            <v>144</v>
          </cell>
          <cell r="R180">
            <v>144</v>
          </cell>
          <cell r="S180">
            <v>0</v>
          </cell>
          <cell r="T180">
            <v>0</v>
          </cell>
          <cell r="U180">
            <v>20</v>
          </cell>
          <cell r="V180">
            <v>525065</v>
          </cell>
          <cell r="W180">
            <v>525065</v>
          </cell>
          <cell r="X180">
            <v>0</v>
          </cell>
          <cell r="Y180">
            <v>0</v>
          </cell>
          <cell r="Z180">
            <v>10</v>
          </cell>
          <cell r="AA180">
            <v>189023</v>
          </cell>
          <cell r="AB180">
            <v>189023</v>
          </cell>
          <cell r="AC180">
            <v>0</v>
          </cell>
          <cell r="AD180">
            <v>0</v>
          </cell>
          <cell r="AE180">
            <v>0</v>
          </cell>
          <cell r="AF180">
            <v>0</v>
          </cell>
          <cell r="AG180">
            <v>0</v>
          </cell>
          <cell r="AH180">
            <v>0</v>
          </cell>
          <cell r="AI180">
            <v>0</v>
          </cell>
          <cell r="AJ180">
            <v>0</v>
          </cell>
          <cell r="AK180">
            <v>0</v>
          </cell>
          <cell r="AL180">
            <v>1597015</v>
          </cell>
          <cell r="AM180">
            <v>0</v>
          </cell>
          <cell r="AN180">
            <v>0</v>
          </cell>
          <cell r="AO180" t="b">
            <v>0</v>
          </cell>
          <cell r="AP180">
            <v>0</v>
          </cell>
          <cell r="AQ180">
            <v>0</v>
          </cell>
          <cell r="AR180">
            <v>3500000</v>
          </cell>
          <cell r="AS180">
            <v>0</v>
          </cell>
          <cell r="AT180">
            <v>0</v>
          </cell>
          <cell r="AU180">
            <v>103963</v>
          </cell>
          <cell r="AV180">
            <v>18902</v>
          </cell>
          <cell r="AW180">
            <v>7701336</v>
          </cell>
          <cell r="AX180">
            <v>539094</v>
          </cell>
          <cell r="AY180">
            <v>0</v>
          </cell>
          <cell r="AZ180">
            <v>138900</v>
          </cell>
          <cell r="BA180">
            <v>6900477</v>
          </cell>
          <cell r="BB180">
            <v>926000</v>
          </cell>
          <cell r="BC180">
            <v>1</v>
          </cell>
          <cell r="BD180">
            <v>0</v>
          </cell>
          <cell r="BE180">
            <v>926000</v>
          </cell>
          <cell r="BF180">
            <v>5974477</v>
          </cell>
          <cell r="BG180">
            <v>1610731</v>
          </cell>
          <cell r="BH180">
            <v>5428646</v>
          </cell>
          <cell r="BI180">
            <v>0</v>
          </cell>
          <cell r="BJ180">
            <v>0</v>
          </cell>
          <cell r="BK180">
            <v>0</v>
          </cell>
          <cell r="BL180">
            <v>0</v>
          </cell>
          <cell r="BM180">
            <v>5409744</v>
          </cell>
          <cell r="BN180" t="b">
            <v>1</v>
          </cell>
          <cell r="BO180">
            <v>18902</v>
          </cell>
          <cell r="BP180">
            <v>0</v>
          </cell>
          <cell r="BQ180">
            <v>0</v>
          </cell>
          <cell r="BR180">
            <v>0</v>
          </cell>
          <cell r="BS180">
            <v>0</v>
          </cell>
          <cell r="BT180">
            <v>0</v>
          </cell>
          <cell r="BU180">
            <v>0</v>
          </cell>
          <cell r="BV180">
            <v>0</v>
          </cell>
          <cell r="BW180">
            <v>0</v>
          </cell>
          <cell r="BX180">
            <v>0</v>
          </cell>
          <cell r="BY180">
            <v>0</v>
          </cell>
          <cell r="BZ180">
            <v>0</v>
          </cell>
          <cell r="CA180">
            <v>0</v>
          </cell>
          <cell r="CB180">
            <v>0</v>
          </cell>
          <cell r="CC180">
            <v>0</v>
          </cell>
          <cell r="CD180">
            <v>0</v>
          </cell>
          <cell r="CF180">
            <v>0</v>
          </cell>
          <cell r="CG180">
            <v>0</v>
          </cell>
          <cell r="CH180" t="str">
            <v>DECEMBRIE</v>
          </cell>
          <cell r="CI180" t="str">
            <v>III</v>
          </cell>
          <cell r="CJ180">
            <v>0</v>
          </cell>
          <cell r="CK180" t="b">
            <v>0</v>
          </cell>
          <cell r="CL180">
            <v>0</v>
          </cell>
          <cell r="CM180">
            <v>0</v>
          </cell>
          <cell r="CN180">
            <v>0</v>
          </cell>
          <cell r="CO180">
            <v>0</v>
          </cell>
          <cell r="CP180" t="str">
            <v>N</v>
          </cell>
          <cell r="CQ180" t="str">
            <v>N</v>
          </cell>
          <cell r="CR180" t="b">
            <v>0</v>
          </cell>
          <cell r="CS180">
            <v>0</v>
          </cell>
          <cell r="CT180">
            <v>0</v>
          </cell>
          <cell r="CU180">
            <v>0</v>
          </cell>
          <cell r="CV180">
            <v>0</v>
          </cell>
          <cell r="CW180">
            <v>0</v>
          </cell>
          <cell r="CX180">
            <v>0</v>
          </cell>
          <cell r="CY180">
            <v>0</v>
          </cell>
          <cell r="CZ180">
            <v>0</v>
          </cell>
          <cell r="DA180">
            <v>0</v>
          </cell>
          <cell r="DB180">
            <v>0</v>
          </cell>
          <cell r="DC180">
            <v>0</v>
          </cell>
          <cell r="DD180">
            <v>0</v>
          </cell>
          <cell r="DE180">
            <v>0</v>
          </cell>
          <cell r="DF180">
            <v>0</v>
          </cell>
          <cell r="DG180">
            <v>0</v>
          </cell>
          <cell r="DH180">
            <v>0</v>
          </cell>
          <cell r="DI180">
            <v>0</v>
          </cell>
          <cell r="DJ180">
            <v>0</v>
          </cell>
          <cell r="DK180">
            <v>0</v>
          </cell>
          <cell r="DL180">
            <v>0</v>
          </cell>
          <cell r="DM180">
            <v>0</v>
          </cell>
          <cell r="DN180" t="b">
            <v>0</v>
          </cell>
          <cell r="DO180" t="b">
            <v>0</v>
          </cell>
          <cell r="DP180" t="b">
            <v>0</v>
          </cell>
          <cell r="DQ180" t="b">
            <v>0</v>
          </cell>
          <cell r="DR180">
            <v>0</v>
          </cell>
          <cell r="DS180">
            <v>0</v>
          </cell>
          <cell r="DT180">
            <v>0</v>
          </cell>
          <cell r="DU180">
            <v>0</v>
          </cell>
          <cell r="DV180">
            <v>0</v>
          </cell>
          <cell r="DW180">
            <v>0</v>
          </cell>
          <cell r="DX180">
            <v>0</v>
          </cell>
          <cell r="DY180">
            <v>0</v>
          </cell>
          <cell r="DZ180">
            <v>0</v>
          </cell>
          <cell r="EA180">
            <v>0</v>
          </cell>
          <cell r="EB180">
            <v>0</v>
          </cell>
          <cell r="EC180">
            <v>0</v>
          </cell>
          <cell r="ED180">
            <v>0</v>
          </cell>
          <cell r="EE180">
            <v>0</v>
          </cell>
          <cell r="EF180">
            <v>0</v>
          </cell>
          <cell r="EG180">
            <v>0</v>
          </cell>
          <cell r="EH180">
            <v>0</v>
          </cell>
          <cell r="EI180">
            <v>0</v>
          </cell>
          <cell r="EJ180">
            <v>0</v>
          </cell>
          <cell r="EK180">
            <v>0</v>
          </cell>
          <cell r="EL180">
            <v>0</v>
          </cell>
          <cell r="EM180">
            <v>0</v>
          </cell>
          <cell r="EN180">
            <v>0</v>
          </cell>
          <cell r="EO180">
            <v>0</v>
          </cell>
          <cell r="EP180">
            <v>0</v>
          </cell>
          <cell r="EQ180">
            <v>0</v>
          </cell>
          <cell r="ER180">
            <v>0</v>
          </cell>
          <cell r="ES180" t="b">
            <v>0</v>
          </cell>
          <cell r="ET180">
            <v>0</v>
          </cell>
          <cell r="EU180">
            <v>0</v>
          </cell>
          <cell r="EV180">
            <v>0</v>
          </cell>
        </row>
        <row r="181">
          <cell r="A181">
            <v>244</v>
          </cell>
          <cell r="B181" t="str">
            <v>2531011020063</v>
          </cell>
          <cell r="C181" t="str">
            <v>ESTE</v>
          </cell>
          <cell r="D181" t="str">
            <v>MAIOR MARIA</v>
          </cell>
          <cell r="E181" t="str">
            <v>MAIOR</v>
          </cell>
          <cell r="F181" t="str">
            <v>MARIA</v>
          </cell>
          <cell r="G181" t="str">
            <v>ingrijitoare</v>
          </cell>
          <cell r="H181">
            <v>0</v>
          </cell>
          <cell r="I181">
            <v>1525267</v>
          </cell>
          <cell r="J181">
            <v>1525267</v>
          </cell>
          <cell r="K181">
            <v>1525267</v>
          </cell>
          <cell r="L181">
            <v>0</v>
          </cell>
          <cell r="M181">
            <v>0</v>
          </cell>
          <cell r="N181">
            <v>0</v>
          </cell>
          <cell r="O181">
            <v>0</v>
          </cell>
          <cell r="P181">
            <v>0</v>
          </cell>
          <cell r="Q181">
            <v>144</v>
          </cell>
          <cell r="R181">
            <v>144</v>
          </cell>
          <cell r="S181">
            <v>0</v>
          </cell>
          <cell r="T181">
            <v>0</v>
          </cell>
          <cell r="U181">
            <v>0</v>
          </cell>
          <cell r="V181">
            <v>0</v>
          </cell>
          <cell r="W181">
            <v>0</v>
          </cell>
          <cell r="X181">
            <v>0</v>
          </cell>
          <cell r="Y181">
            <v>0</v>
          </cell>
          <cell r="Z181">
            <v>25</v>
          </cell>
          <cell r="AA181">
            <v>381317</v>
          </cell>
          <cell r="AB181">
            <v>381317</v>
          </cell>
          <cell r="AC181">
            <v>0</v>
          </cell>
          <cell r="AD181">
            <v>0</v>
          </cell>
          <cell r="AE181">
            <v>0</v>
          </cell>
          <cell r="AF181">
            <v>0</v>
          </cell>
          <cell r="AG181">
            <v>0</v>
          </cell>
          <cell r="AH181">
            <v>0</v>
          </cell>
          <cell r="AI181">
            <v>0</v>
          </cell>
          <cell r="AJ181">
            <v>0</v>
          </cell>
          <cell r="AK181">
            <v>0</v>
          </cell>
          <cell r="AL181">
            <v>1252640</v>
          </cell>
          <cell r="AM181">
            <v>0</v>
          </cell>
          <cell r="AN181">
            <v>0</v>
          </cell>
          <cell r="AO181" t="b">
            <v>0</v>
          </cell>
          <cell r="AP181">
            <v>0</v>
          </cell>
          <cell r="AQ181">
            <v>0</v>
          </cell>
          <cell r="AR181">
            <v>3500000</v>
          </cell>
          <cell r="AS181">
            <v>0</v>
          </cell>
          <cell r="AT181">
            <v>0</v>
          </cell>
          <cell r="AU181">
            <v>95329</v>
          </cell>
          <cell r="AV181">
            <v>15253</v>
          </cell>
          <cell r="AW181">
            <v>6659224</v>
          </cell>
          <cell r="AX181">
            <v>466146</v>
          </cell>
          <cell r="AY181">
            <v>0</v>
          </cell>
          <cell r="AZ181">
            <v>138900</v>
          </cell>
          <cell r="BA181">
            <v>5943596</v>
          </cell>
          <cell r="BB181">
            <v>926000</v>
          </cell>
          <cell r="BC181">
            <v>1.7</v>
          </cell>
          <cell r="BD181">
            <v>648200</v>
          </cell>
          <cell r="BE181">
            <v>1574200</v>
          </cell>
          <cell r="BF181">
            <v>4369396</v>
          </cell>
          <cell r="BG181">
            <v>1053635</v>
          </cell>
          <cell r="BH181">
            <v>5028861</v>
          </cell>
          <cell r="BI181">
            <v>0</v>
          </cell>
          <cell r="BJ181">
            <v>0</v>
          </cell>
          <cell r="BK181">
            <v>0</v>
          </cell>
          <cell r="BL181">
            <v>0</v>
          </cell>
          <cell r="BM181">
            <v>5013608</v>
          </cell>
          <cell r="BN181" t="b">
            <v>1</v>
          </cell>
          <cell r="BO181">
            <v>15253</v>
          </cell>
          <cell r="BP181">
            <v>0</v>
          </cell>
          <cell r="BQ181">
            <v>0</v>
          </cell>
          <cell r="BR181">
            <v>0</v>
          </cell>
          <cell r="BS181">
            <v>0</v>
          </cell>
          <cell r="BT181">
            <v>0</v>
          </cell>
          <cell r="BU181">
            <v>0</v>
          </cell>
          <cell r="BV181">
            <v>0</v>
          </cell>
          <cell r="BW181">
            <v>0</v>
          </cell>
          <cell r="BX181">
            <v>0</v>
          </cell>
          <cell r="BY181">
            <v>0</v>
          </cell>
          <cell r="BZ181">
            <v>0</v>
          </cell>
          <cell r="CA181">
            <v>0</v>
          </cell>
          <cell r="CB181">
            <v>0</v>
          </cell>
          <cell r="CC181">
            <v>0</v>
          </cell>
          <cell r="CD181">
            <v>0</v>
          </cell>
          <cell r="CF181">
            <v>0</v>
          </cell>
          <cell r="CG181">
            <v>0</v>
          </cell>
          <cell r="CH181" t="str">
            <v>DECEMBRIE</v>
          </cell>
          <cell r="CI181" t="str">
            <v>I</v>
          </cell>
          <cell r="CJ181">
            <v>0</v>
          </cell>
          <cell r="CK181" t="b">
            <v>0</v>
          </cell>
          <cell r="CL181">
            <v>0</v>
          </cell>
          <cell r="CM181">
            <v>0</v>
          </cell>
          <cell r="CN181">
            <v>0</v>
          </cell>
          <cell r="CO181">
            <v>0</v>
          </cell>
          <cell r="CP181" t="str">
            <v>N</v>
          </cell>
          <cell r="CQ181" t="str">
            <v>N</v>
          </cell>
          <cell r="CR181" t="b">
            <v>0</v>
          </cell>
          <cell r="CS181">
            <v>0</v>
          </cell>
          <cell r="CT181">
            <v>0</v>
          </cell>
          <cell r="CU181">
            <v>0</v>
          </cell>
          <cell r="CV181">
            <v>0</v>
          </cell>
          <cell r="CW181">
            <v>0</v>
          </cell>
          <cell r="CX181">
            <v>0</v>
          </cell>
          <cell r="CY181">
            <v>0</v>
          </cell>
          <cell r="CZ181">
            <v>0</v>
          </cell>
          <cell r="DA181">
            <v>0</v>
          </cell>
          <cell r="DB181">
            <v>0</v>
          </cell>
          <cell r="DC181">
            <v>0</v>
          </cell>
          <cell r="DD181">
            <v>0</v>
          </cell>
          <cell r="DE181">
            <v>0</v>
          </cell>
          <cell r="DF181">
            <v>0</v>
          </cell>
          <cell r="DG181">
            <v>0</v>
          </cell>
          <cell r="DH181">
            <v>0</v>
          </cell>
          <cell r="DI181">
            <v>0</v>
          </cell>
          <cell r="DJ181">
            <v>0</v>
          </cell>
          <cell r="DK181">
            <v>0</v>
          </cell>
          <cell r="DL181">
            <v>0</v>
          </cell>
          <cell r="DM181">
            <v>0</v>
          </cell>
          <cell r="DN181" t="b">
            <v>0</v>
          </cell>
          <cell r="DO181" t="b">
            <v>0</v>
          </cell>
          <cell r="DP181" t="b">
            <v>0</v>
          </cell>
          <cell r="DQ181" t="b">
            <v>0</v>
          </cell>
          <cell r="DR181">
            <v>0</v>
          </cell>
          <cell r="DS181">
            <v>0</v>
          </cell>
          <cell r="DT181">
            <v>0</v>
          </cell>
          <cell r="DU181">
            <v>0</v>
          </cell>
          <cell r="DV181">
            <v>0</v>
          </cell>
          <cell r="DW181">
            <v>0</v>
          </cell>
          <cell r="DX181">
            <v>0</v>
          </cell>
          <cell r="DY181">
            <v>0</v>
          </cell>
          <cell r="DZ181">
            <v>0</v>
          </cell>
          <cell r="EA181">
            <v>0</v>
          </cell>
          <cell r="EB181">
            <v>0</v>
          </cell>
          <cell r="EC181">
            <v>0</v>
          </cell>
          <cell r="ED181">
            <v>0</v>
          </cell>
          <cell r="EE181">
            <v>0</v>
          </cell>
          <cell r="EF181">
            <v>0</v>
          </cell>
          <cell r="EG181">
            <v>0</v>
          </cell>
          <cell r="EH181">
            <v>0</v>
          </cell>
          <cell r="EI181">
            <v>0</v>
          </cell>
          <cell r="EJ181">
            <v>0</v>
          </cell>
          <cell r="EK181">
            <v>0</v>
          </cell>
          <cell r="EL181">
            <v>0</v>
          </cell>
          <cell r="EM181">
            <v>0</v>
          </cell>
          <cell r="EN181">
            <v>0</v>
          </cell>
          <cell r="EO181">
            <v>0</v>
          </cell>
          <cell r="EP181">
            <v>0</v>
          </cell>
          <cell r="EQ181">
            <v>0</v>
          </cell>
          <cell r="ER181">
            <v>0</v>
          </cell>
          <cell r="ES181" t="b">
            <v>0</v>
          </cell>
          <cell r="ET181">
            <v>0</v>
          </cell>
          <cell r="EU181">
            <v>0</v>
          </cell>
          <cell r="EV181">
            <v>0</v>
          </cell>
        </row>
        <row r="182">
          <cell r="A182">
            <v>249</v>
          </cell>
          <cell r="B182" t="str">
            <v>1610623020012</v>
          </cell>
          <cell r="C182" t="str">
            <v>ESTE</v>
          </cell>
          <cell r="D182" t="str">
            <v>FAUR GHEORGHE</v>
          </cell>
          <cell r="E182" t="str">
            <v>FAUR</v>
          </cell>
          <cell r="F182" t="str">
            <v>GHEORGHE</v>
          </cell>
          <cell r="G182" t="str">
            <v>sef serviciu</v>
          </cell>
          <cell r="H182">
            <v>0</v>
          </cell>
          <cell r="I182">
            <v>3905000</v>
          </cell>
          <cell r="J182">
            <v>4920300</v>
          </cell>
          <cell r="K182">
            <v>4920300</v>
          </cell>
          <cell r="L182">
            <v>1015300</v>
          </cell>
          <cell r="M182">
            <v>1015300</v>
          </cell>
          <cell r="N182">
            <v>0</v>
          </cell>
          <cell r="O182">
            <v>0</v>
          </cell>
          <cell r="P182">
            <v>0</v>
          </cell>
          <cell r="Q182">
            <v>144</v>
          </cell>
          <cell r="R182">
            <v>144</v>
          </cell>
          <cell r="S182">
            <v>0</v>
          </cell>
          <cell r="T182">
            <v>0</v>
          </cell>
          <cell r="U182">
            <v>0</v>
          </cell>
          <cell r="V182">
            <v>0</v>
          </cell>
          <cell r="W182">
            <v>0</v>
          </cell>
          <cell r="X182">
            <v>0</v>
          </cell>
          <cell r="Y182">
            <v>0</v>
          </cell>
          <cell r="Z182">
            <v>25</v>
          </cell>
          <cell r="AA182">
            <v>1230075</v>
          </cell>
          <cell r="AB182">
            <v>1230075</v>
          </cell>
          <cell r="AC182">
            <v>0</v>
          </cell>
          <cell r="AD182">
            <v>0</v>
          </cell>
          <cell r="AE182">
            <v>0</v>
          </cell>
          <cell r="AF182">
            <v>0</v>
          </cell>
          <cell r="AG182">
            <v>0</v>
          </cell>
          <cell r="AH182">
            <v>0</v>
          </cell>
          <cell r="AI182">
            <v>0</v>
          </cell>
          <cell r="AJ182">
            <v>0</v>
          </cell>
          <cell r="AK182">
            <v>0</v>
          </cell>
          <cell r="AL182">
            <v>4216332</v>
          </cell>
          <cell r="AM182">
            <v>0</v>
          </cell>
          <cell r="AN182">
            <v>0</v>
          </cell>
          <cell r="AO182" t="b">
            <v>0</v>
          </cell>
          <cell r="AP182">
            <v>0</v>
          </cell>
          <cell r="AQ182">
            <v>0</v>
          </cell>
          <cell r="AR182">
            <v>3500000</v>
          </cell>
          <cell r="AS182">
            <v>0</v>
          </cell>
          <cell r="AT182">
            <v>0</v>
          </cell>
          <cell r="AU182">
            <v>307519</v>
          </cell>
          <cell r="AV182">
            <v>49203</v>
          </cell>
          <cell r="AW182">
            <v>13866707</v>
          </cell>
          <cell r="AX182">
            <v>970669</v>
          </cell>
          <cell r="AY182">
            <v>0</v>
          </cell>
          <cell r="AZ182">
            <v>138900</v>
          </cell>
          <cell r="BA182">
            <v>12400416</v>
          </cell>
          <cell r="BB182">
            <v>926000</v>
          </cell>
          <cell r="BC182">
            <v>1.7</v>
          </cell>
          <cell r="BD182">
            <v>648200</v>
          </cell>
          <cell r="BE182">
            <v>1574200</v>
          </cell>
          <cell r="BF182">
            <v>10826216</v>
          </cell>
          <cell r="BG182">
            <v>3551426</v>
          </cell>
          <cell r="BH182">
            <v>8987890</v>
          </cell>
          <cell r="BI182">
            <v>0</v>
          </cell>
          <cell r="BJ182">
            <v>0</v>
          </cell>
          <cell r="BK182">
            <v>0</v>
          </cell>
          <cell r="BL182">
            <v>0</v>
          </cell>
          <cell r="BM182">
            <v>8948840</v>
          </cell>
          <cell r="BN182" t="b">
            <v>1</v>
          </cell>
          <cell r="BO182">
            <v>39050</v>
          </cell>
          <cell r="BP182">
            <v>0</v>
          </cell>
          <cell r="BQ182">
            <v>0</v>
          </cell>
          <cell r="BR182">
            <v>0</v>
          </cell>
          <cell r="BS182">
            <v>0</v>
          </cell>
          <cell r="BT182">
            <v>0</v>
          </cell>
          <cell r="BU182">
            <v>0</v>
          </cell>
          <cell r="BV182">
            <v>0</v>
          </cell>
          <cell r="BW182">
            <v>0</v>
          </cell>
          <cell r="BX182">
            <v>0</v>
          </cell>
          <cell r="BY182">
            <v>0</v>
          </cell>
          <cell r="BZ182">
            <v>0</v>
          </cell>
          <cell r="CA182">
            <v>0</v>
          </cell>
          <cell r="CB182">
            <v>0</v>
          </cell>
          <cell r="CC182">
            <v>0</v>
          </cell>
          <cell r="CD182">
            <v>0</v>
          </cell>
          <cell r="CF182">
            <v>0</v>
          </cell>
          <cell r="CG182">
            <v>0</v>
          </cell>
          <cell r="CH182" t="str">
            <v>DECEMBRIE</v>
          </cell>
          <cell r="CI182" t="str">
            <v>IA</v>
          </cell>
          <cell r="CJ182">
            <v>0</v>
          </cell>
          <cell r="CK182" t="b">
            <v>0</v>
          </cell>
          <cell r="CL182">
            <v>0</v>
          </cell>
          <cell r="CM182">
            <v>0</v>
          </cell>
          <cell r="CN182">
            <v>0</v>
          </cell>
          <cell r="CO182">
            <v>0</v>
          </cell>
          <cell r="CP182" t="str">
            <v>N</v>
          </cell>
          <cell r="CQ182" t="str">
            <v>N</v>
          </cell>
          <cell r="CR182" t="b">
            <v>0</v>
          </cell>
          <cell r="CS182">
            <v>0</v>
          </cell>
          <cell r="CT182">
            <v>0</v>
          </cell>
          <cell r="CU182">
            <v>0</v>
          </cell>
          <cell r="CV182">
            <v>0</v>
          </cell>
          <cell r="CW182">
            <v>0</v>
          </cell>
          <cell r="CX182">
            <v>0</v>
          </cell>
          <cell r="CY182">
            <v>0</v>
          </cell>
          <cell r="CZ182">
            <v>0</v>
          </cell>
          <cell r="DA182">
            <v>0</v>
          </cell>
          <cell r="DB182">
            <v>0</v>
          </cell>
          <cell r="DC182">
            <v>0</v>
          </cell>
          <cell r="DD182">
            <v>0</v>
          </cell>
          <cell r="DE182">
            <v>0</v>
          </cell>
          <cell r="DF182">
            <v>0</v>
          </cell>
          <cell r="DG182">
            <v>0</v>
          </cell>
          <cell r="DH182">
            <v>0</v>
          </cell>
          <cell r="DI182">
            <v>0</v>
          </cell>
          <cell r="DJ182">
            <v>0</v>
          </cell>
          <cell r="DK182">
            <v>0</v>
          </cell>
          <cell r="DL182">
            <v>0</v>
          </cell>
          <cell r="DM182">
            <v>0</v>
          </cell>
          <cell r="DN182" t="b">
            <v>0</v>
          </cell>
          <cell r="DO182" t="b">
            <v>0</v>
          </cell>
          <cell r="DP182" t="b">
            <v>0</v>
          </cell>
          <cell r="DQ182" t="b">
            <v>0</v>
          </cell>
          <cell r="DR182">
            <v>0</v>
          </cell>
          <cell r="DS182">
            <v>0</v>
          </cell>
          <cell r="DT182">
            <v>0</v>
          </cell>
          <cell r="DU182">
            <v>0</v>
          </cell>
          <cell r="DV182">
            <v>0</v>
          </cell>
          <cell r="DW182">
            <v>0</v>
          </cell>
          <cell r="DX182">
            <v>0</v>
          </cell>
          <cell r="DY182">
            <v>0</v>
          </cell>
          <cell r="DZ182">
            <v>0</v>
          </cell>
          <cell r="EA182">
            <v>0</v>
          </cell>
          <cell r="EB182">
            <v>0</v>
          </cell>
          <cell r="EC182">
            <v>0</v>
          </cell>
          <cell r="ED182">
            <v>0</v>
          </cell>
          <cell r="EE182">
            <v>0</v>
          </cell>
          <cell r="EF182">
            <v>0</v>
          </cell>
          <cell r="EG182">
            <v>0</v>
          </cell>
          <cell r="EH182">
            <v>0</v>
          </cell>
          <cell r="EI182">
            <v>0</v>
          </cell>
          <cell r="EJ182">
            <v>0</v>
          </cell>
          <cell r="EK182">
            <v>0</v>
          </cell>
          <cell r="EL182">
            <v>0</v>
          </cell>
          <cell r="EM182">
            <v>0</v>
          </cell>
          <cell r="EN182">
            <v>0</v>
          </cell>
          <cell r="EO182">
            <v>0</v>
          </cell>
          <cell r="EP182">
            <v>0</v>
          </cell>
          <cell r="EQ182">
            <v>0</v>
          </cell>
          <cell r="ER182">
            <v>0</v>
          </cell>
          <cell r="ES182" t="b">
            <v>0</v>
          </cell>
          <cell r="ET182">
            <v>0</v>
          </cell>
          <cell r="EU182">
            <v>0</v>
          </cell>
          <cell r="EV182">
            <v>0</v>
          </cell>
        </row>
        <row r="183">
          <cell r="A183">
            <v>250</v>
          </cell>
          <cell r="B183" t="str">
            <v>2710620020047</v>
          </cell>
          <cell r="C183" t="str">
            <v>ESTE</v>
          </cell>
          <cell r="D183" t="str">
            <v>ALBU IOANA-AURORA</v>
          </cell>
          <cell r="E183" t="str">
            <v>ALBU</v>
          </cell>
          <cell r="F183" t="str">
            <v>IOANA-AURORA</v>
          </cell>
          <cell r="G183" t="str">
            <v>inspector spec.</v>
          </cell>
          <cell r="H183">
            <v>0</v>
          </cell>
          <cell r="I183">
            <v>3905000</v>
          </cell>
          <cell r="J183">
            <v>4751083</v>
          </cell>
          <cell r="K183">
            <v>4487134</v>
          </cell>
          <cell r="L183">
            <v>846083</v>
          </cell>
          <cell r="M183">
            <v>799078</v>
          </cell>
          <cell r="N183">
            <v>0</v>
          </cell>
          <cell r="O183">
            <v>0</v>
          </cell>
          <cell r="P183">
            <v>0</v>
          </cell>
          <cell r="Q183">
            <v>144</v>
          </cell>
          <cell r="R183">
            <v>136</v>
          </cell>
          <cell r="S183">
            <v>0</v>
          </cell>
          <cell r="T183">
            <v>0</v>
          </cell>
          <cell r="U183">
            <v>0</v>
          </cell>
          <cell r="V183">
            <v>0</v>
          </cell>
          <cell r="W183">
            <v>0</v>
          </cell>
          <cell r="X183">
            <v>0</v>
          </cell>
          <cell r="Y183">
            <v>0</v>
          </cell>
          <cell r="Z183">
            <v>5</v>
          </cell>
          <cell r="AA183">
            <v>224357</v>
          </cell>
          <cell r="AB183">
            <v>237554</v>
          </cell>
          <cell r="AC183">
            <v>0</v>
          </cell>
          <cell r="AD183">
            <v>0</v>
          </cell>
          <cell r="AE183">
            <v>0</v>
          </cell>
          <cell r="AF183">
            <v>0</v>
          </cell>
          <cell r="AG183">
            <v>0</v>
          </cell>
          <cell r="AH183">
            <v>0</v>
          </cell>
          <cell r="AI183">
            <v>8</v>
          </cell>
          <cell r="AJ183">
            <v>277146</v>
          </cell>
          <cell r="AK183">
            <v>0</v>
          </cell>
          <cell r="AL183">
            <v>3051917</v>
          </cell>
          <cell r="AM183">
            <v>0</v>
          </cell>
          <cell r="AN183">
            <v>0</v>
          </cell>
          <cell r="AO183" t="b">
            <v>0</v>
          </cell>
          <cell r="AP183">
            <v>0</v>
          </cell>
          <cell r="AQ183">
            <v>0</v>
          </cell>
          <cell r="AR183">
            <v>3500000</v>
          </cell>
          <cell r="AS183">
            <v>0</v>
          </cell>
          <cell r="AT183">
            <v>0</v>
          </cell>
          <cell r="AU183">
            <v>249432</v>
          </cell>
          <cell r="AV183">
            <v>47511</v>
          </cell>
          <cell r="AW183">
            <v>11540554</v>
          </cell>
          <cell r="AX183">
            <v>807839</v>
          </cell>
          <cell r="AY183">
            <v>0</v>
          </cell>
          <cell r="AZ183">
            <v>138900</v>
          </cell>
          <cell r="BA183">
            <v>10296872</v>
          </cell>
          <cell r="BB183">
            <v>926000</v>
          </cell>
          <cell r="BC183">
            <v>1</v>
          </cell>
          <cell r="BD183">
            <v>0</v>
          </cell>
          <cell r="BE183">
            <v>926000</v>
          </cell>
          <cell r="BF183">
            <v>9370872</v>
          </cell>
          <cell r="BG183">
            <v>2969289</v>
          </cell>
          <cell r="BH183">
            <v>7466483</v>
          </cell>
          <cell r="BI183">
            <v>0</v>
          </cell>
          <cell r="BJ183">
            <v>0</v>
          </cell>
          <cell r="BK183">
            <v>0</v>
          </cell>
          <cell r="BL183">
            <v>0</v>
          </cell>
          <cell r="BM183">
            <v>7427433</v>
          </cell>
          <cell r="BN183" t="b">
            <v>1</v>
          </cell>
          <cell r="BO183">
            <v>39050</v>
          </cell>
          <cell r="BP183">
            <v>0</v>
          </cell>
          <cell r="BQ183">
            <v>0</v>
          </cell>
          <cell r="BR183">
            <v>0</v>
          </cell>
          <cell r="BS183">
            <v>0</v>
          </cell>
          <cell r="BT183">
            <v>0</v>
          </cell>
          <cell r="BU183">
            <v>0</v>
          </cell>
          <cell r="BV183">
            <v>0</v>
          </cell>
          <cell r="BW183">
            <v>0</v>
          </cell>
          <cell r="BX183">
            <v>0</v>
          </cell>
          <cell r="BY183">
            <v>0</v>
          </cell>
          <cell r="BZ183">
            <v>0</v>
          </cell>
          <cell r="CA183">
            <v>0</v>
          </cell>
          <cell r="CB183">
            <v>0</v>
          </cell>
          <cell r="CC183">
            <v>0</v>
          </cell>
          <cell r="CD183">
            <v>0</v>
          </cell>
          <cell r="CF183">
            <v>0</v>
          </cell>
          <cell r="CG183">
            <v>0</v>
          </cell>
          <cell r="CH183" t="str">
            <v>DECEMBRIE</v>
          </cell>
          <cell r="CI183" t="str">
            <v>I</v>
          </cell>
          <cell r="CJ183">
            <v>0</v>
          </cell>
          <cell r="CK183" t="b">
            <v>0</v>
          </cell>
          <cell r="CL183">
            <v>0</v>
          </cell>
          <cell r="CM183">
            <v>0</v>
          </cell>
          <cell r="CN183">
            <v>0</v>
          </cell>
          <cell r="CO183">
            <v>0</v>
          </cell>
          <cell r="CP183" t="str">
            <v>N</v>
          </cell>
          <cell r="CQ183" t="str">
            <v>N</v>
          </cell>
          <cell r="CR183" t="b">
            <v>0</v>
          </cell>
          <cell r="CS183">
            <v>0</v>
          </cell>
          <cell r="CT183">
            <v>0</v>
          </cell>
          <cell r="CU183">
            <v>0</v>
          </cell>
          <cell r="CV183">
            <v>0</v>
          </cell>
          <cell r="CW183">
            <v>0</v>
          </cell>
          <cell r="CX183">
            <v>0</v>
          </cell>
          <cell r="CY183">
            <v>0</v>
          </cell>
          <cell r="CZ183">
            <v>0</v>
          </cell>
          <cell r="DA183">
            <v>0</v>
          </cell>
          <cell r="DB183">
            <v>0</v>
          </cell>
          <cell r="DC183">
            <v>0</v>
          </cell>
          <cell r="DD183">
            <v>0</v>
          </cell>
          <cell r="DE183">
            <v>0</v>
          </cell>
          <cell r="DF183">
            <v>0</v>
          </cell>
          <cell r="DG183">
            <v>0</v>
          </cell>
          <cell r="DH183">
            <v>0</v>
          </cell>
          <cell r="DI183">
            <v>0</v>
          </cell>
          <cell r="DJ183">
            <v>0</v>
          </cell>
          <cell r="DK183">
            <v>0</v>
          </cell>
          <cell r="DL183">
            <v>0</v>
          </cell>
          <cell r="DM183">
            <v>0</v>
          </cell>
          <cell r="DN183" t="b">
            <v>0</v>
          </cell>
          <cell r="DO183" t="b">
            <v>0</v>
          </cell>
          <cell r="DP183" t="b">
            <v>0</v>
          </cell>
          <cell r="DQ183" t="b">
            <v>0</v>
          </cell>
          <cell r="DR183">
            <v>0</v>
          </cell>
          <cell r="DS183">
            <v>0</v>
          </cell>
          <cell r="DT183">
            <v>0</v>
          </cell>
          <cell r="DU183">
            <v>0</v>
          </cell>
          <cell r="DV183">
            <v>0</v>
          </cell>
          <cell r="DW183">
            <v>0</v>
          </cell>
          <cell r="DX183">
            <v>0</v>
          </cell>
          <cell r="DY183">
            <v>0</v>
          </cell>
          <cell r="DZ183">
            <v>0</v>
          </cell>
          <cell r="EA183">
            <v>0</v>
          </cell>
          <cell r="EB183">
            <v>0</v>
          </cell>
          <cell r="EC183">
            <v>0</v>
          </cell>
          <cell r="ED183">
            <v>0</v>
          </cell>
          <cell r="EE183">
            <v>0</v>
          </cell>
          <cell r="EF183">
            <v>0</v>
          </cell>
          <cell r="EG183">
            <v>0</v>
          </cell>
          <cell r="EH183">
            <v>0</v>
          </cell>
          <cell r="EI183">
            <v>0</v>
          </cell>
          <cell r="EJ183">
            <v>0</v>
          </cell>
          <cell r="EK183">
            <v>0</v>
          </cell>
          <cell r="EL183">
            <v>0</v>
          </cell>
          <cell r="EM183">
            <v>0</v>
          </cell>
          <cell r="EN183">
            <v>0</v>
          </cell>
          <cell r="EO183">
            <v>0</v>
          </cell>
          <cell r="EP183">
            <v>0</v>
          </cell>
          <cell r="EQ183">
            <v>0</v>
          </cell>
          <cell r="ER183">
            <v>0</v>
          </cell>
          <cell r="ES183" t="b">
            <v>0</v>
          </cell>
          <cell r="ET183">
            <v>0</v>
          </cell>
          <cell r="EU183">
            <v>0</v>
          </cell>
          <cell r="EV183">
            <v>0</v>
          </cell>
        </row>
        <row r="184">
          <cell r="A184">
            <v>251</v>
          </cell>
          <cell r="B184" t="str">
            <v>2760411020064</v>
          </cell>
          <cell r="C184" t="str">
            <v>ESTE</v>
          </cell>
          <cell r="D184" t="str">
            <v>NEMETH LAURA-HENRIETA</v>
          </cell>
          <cell r="E184" t="str">
            <v>NEMETH</v>
          </cell>
          <cell r="F184" t="str">
            <v>LAURA-HENRIETA</v>
          </cell>
          <cell r="G184" t="str">
            <v>inspector spec.</v>
          </cell>
          <cell r="H184">
            <v>0</v>
          </cell>
          <cell r="I184">
            <v>3829067</v>
          </cell>
          <cell r="J184">
            <v>3829067</v>
          </cell>
          <cell r="K184">
            <v>3829067</v>
          </cell>
          <cell r="L184">
            <v>0</v>
          </cell>
          <cell r="M184">
            <v>0</v>
          </cell>
          <cell r="N184">
            <v>0</v>
          </cell>
          <cell r="O184">
            <v>0</v>
          </cell>
          <cell r="P184">
            <v>0</v>
          </cell>
          <cell r="Q184">
            <v>144</v>
          </cell>
          <cell r="R184">
            <v>144</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2171672</v>
          </cell>
          <cell r="AM184">
            <v>0</v>
          </cell>
          <cell r="AN184">
            <v>0</v>
          </cell>
          <cell r="AO184" t="b">
            <v>0</v>
          </cell>
          <cell r="AP184">
            <v>0</v>
          </cell>
          <cell r="AQ184">
            <v>0</v>
          </cell>
          <cell r="AR184">
            <v>3500000</v>
          </cell>
          <cell r="AS184">
            <v>0</v>
          </cell>
          <cell r="AT184">
            <v>0</v>
          </cell>
          <cell r="AU184">
            <v>191453</v>
          </cell>
          <cell r="AV184">
            <v>38291</v>
          </cell>
          <cell r="AW184">
            <v>9500739</v>
          </cell>
          <cell r="AX184">
            <v>665052</v>
          </cell>
          <cell r="AY184">
            <v>0</v>
          </cell>
          <cell r="AZ184">
            <v>138900</v>
          </cell>
          <cell r="BA184">
            <v>8467043</v>
          </cell>
          <cell r="BB184">
            <v>926000</v>
          </cell>
          <cell r="BC184">
            <v>1</v>
          </cell>
          <cell r="BD184">
            <v>0</v>
          </cell>
          <cell r="BE184">
            <v>926000</v>
          </cell>
          <cell r="BF184">
            <v>7541043</v>
          </cell>
          <cell r="BG184">
            <v>2237357</v>
          </cell>
          <cell r="BH184">
            <v>6368586</v>
          </cell>
          <cell r="BI184">
            <v>0</v>
          </cell>
          <cell r="BJ184">
            <v>0</v>
          </cell>
          <cell r="BK184">
            <v>0</v>
          </cell>
          <cell r="BL184">
            <v>0</v>
          </cell>
          <cell r="BM184">
            <v>6368586</v>
          </cell>
          <cell r="BN184" t="b">
            <v>0</v>
          </cell>
          <cell r="BO184">
            <v>0</v>
          </cell>
          <cell r="BP184">
            <v>0</v>
          </cell>
          <cell r="BQ184">
            <v>0</v>
          </cell>
          <cell r="BR184">
            <v>0</v>
          </cell>
          <cell r="BS184">
            <v>0</v>
          </cell>
          <cell r="BT184">
            <v>0</v>
          </cell>
          <cell r="BU184">
            <v>0</v>
          </cell>
          <cell r="BV184">
            <v>0</v>
          </cell>
          <cell r="BW184">
            <v>0</v>
          </cell>
          <cell r="BX184">
            <v>0</v>
          </cell>
          <cell r="BY184">
            <v>0</v>
          </cell>
          <cell r="BZ184">
            <v>0</v>
          </cell>
          <cell r="CA184">
            <v>0</v>
          </cell>
          <cell r="CB184">
            <v>0</v>
          </cell>
          <cell r="CC184">
            <v>0</v>
          </cell>
          <cell r="CD184">
            <v>0</v>
          </cell>
          <cell r="CF184">
            <v>0</v>
          </cell>
          <cell r="CG184">
            <v>0</v>
          </cell>
          <cell r="CH184" t="str">
            <v>DECEMBRIE</v>
          </cell>
          <cell r="CI184" t="str">
            <v>I</v>
          </cell>
          <cell r="CJ184">
            <v>0</v>
          </cell>
          <cell r="CK184" t="b">
            <v>0</v>
          </cell>
          <cell r="CL184">
            <v>0</v>
          </cell>
          <cell r="CM184">
            <v>0</v>
          </cell>
          <cell r="CN184">
            <v>0</v>
          </cell>
          <cell r="CO184">
            <v>0</v>
          </cell>
          <cell r="CP184" t="str">
            <v>N</v>
          </cell>
          <cell r="CQ184" t="str">
            <v>N</v>
          </cell>
          <cell r="CR184" t="b">
            <v>0</v>
          </cell>
          <cell r="CS184">
            <v>0</v>
          </cell>
          <cell r="CT184">
            <v>0</v>
          </cell>
          <cell r="CU184">
            <v>0</v>
          </cell>
          <cell r="CV184">
            <v>0</v>
          </cell>
          <cell r="CW184">
            <v>0</v>
          </cell>
          <cell r="CX184">
            <v>0</v>
          </cell>
          <cell r="CY184">
            <v>0</v>
          </cell>
          <cell r="CZ184">
            <v>0</v>
          </cell>
          <cell r="DA184">
            <v>0</v>
          </cell>
          <cell r="DB184">
            <v>0</v>
          </cell>
          <cell r="DC184">
            <v>0</v>
          </cell>
          <cell r="DD184">
            <v>0</v>
          </cell>
          <cell r="DE184">
            <v>0</v>
          </cell>
          <cell r="DF184">
            <v>0</v>
          </cell>
          <cell r="DG184">
            <v>0</v>
          </cell>
          <cell r="DH184">
            <v>0</v>
          </cell>
          <cell r="DI184">
            <v>0</v>
          </cell>
          <cell r="DJ184">
            <v>0</v>
          </cell>
          <cell r="DK184">
            <v>0</v>
          </cell>
          <cell r="DL184">
            <v>0</v>
          </cell>
          <cell r="DM184">
            <v>0</v>
          </cell>
          <cell r="DN184" t="b">
            <v>0</v>
          </cell>
          <cell r="DO184" t="b">
            <v>0</v>
          </cell>
          <cell r="DP184" t="b">
            <v>0</v>
          </cell>
          <cell r="DQ184" t="b">
            <v>0</v>
          </cell>
          <cell r="DR184">
            <v>0</v>
          </cell>
          <cell r="DS184">
            <v>0</v>
          </cell>
          <cell r="DT184">
            <v>0</v>
          </cell>
          <cell r="DU184">
            <v>0</v>
          </cell>
          <cell r="DV184">
            <v>0</v>
          </cell>
          <cell r="DW184">
            <v>0</v>
          </cell>
          <cell r="DX184">
            <v>0</v>
          </cell>
          <cell r="DY184">
            <v>0</v>
          </cell>
          <cell r="DZ184">
            <v>0</v>
          </cell>
          <cell r="EA184">
            <v>0</v>
          </cell>
          <cell r="EB184">
            <v>0</v>
          </cell>
          <cell r="EC184">
            <v>0</v>
          </cell>
          <cell r="ED184">
            <v>0</v>
          </cell>
          <cell r="EE184">
            <v>0</v>
          </cell>
          <cell r="EF184">
            <v>0</v>
          </cell>
          <cell r="EG184">
            <v>0</v>
          </cell>
          <cell r="EH184">
            <v>0</v>
          </cell>
          <cell r="EI184">
            <v>0</v>
          </cell>
          <cell r="EJ184">
            <v>0</v>
          </cell>
          <cell r="EK184">
            <v>0</v>
          </cell>
          <cell r="EL184">
            <v>0</v>
          </cell>
          <cell r="EM184">
            <v>0</v>
          </cell>
          <cell r="EN184">
            <v>0</v>
          </cell>
          <cell r="EO184">
            <v>0</v>
          </cell>
          <cell r="EP184">
            <v>0</v>
          </cell>
          <cell r="EQ184">
            <v>0</v>
          </cell>
          <cell r="ER184">
            <v>0</v>
          </cell>
          <cell r="ES184" t="b">
            <v>0</v>
          </cell>
          <cell r="ET184">
            <v>0</v>
          </cell>
          <cell r="EU184">
            <v>0</v>
          </cell>
          <cell r="EV184">
            <v>0</v>
          </cell>
        </row>
        <row r="185">
          <cell r="A185">
            <v>252</v>
          </cell>
          <cell r="B185" t="str">
            <v>2760510022800</v>
          </cell>
          <cell r="C185" t="str">
            <v>ESTE</v>
          </cell>
          <cell r="D185" t="str">
            <v>NESIU GABRIELA-SIMONA</v>
          </cell>
          <cell r="E185" t="str">
            <v>NESIU</v>
          </cell>
          <cell r="F185" t="str">
            <v>GABRIELA-SIMONA</v>
          </cell>
          <cell r="G185" t="str">
            <v>inspector spec.</v>
          </cell>
          <cell r="H185">
            <v>0</v>
          </cell>
          <cell r="I185">
            <v>3905000</v>
          </cell>
          <cell r="J185">
            <v>3905000</v>
          </cell>
          <cell r="K185">
            <v>3905000</v>
          </cell>
          <cell r="L185">
            <v>0</v>
          </cell>
          <cell r="M185">
            <v>0</v>
          </cell>
          <cell r="N185">
            <v>0</v>
          </cell>
          <cell r="O185">
            <v>0</v>
          </cell>
          <cell r="P185">
            <v>0</v>
          </cell>
          <cell r="Q185">
            <v>144</v>
          </cell>
          <cell r="R185">
            <v>144</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2986990</v>
          </cell>
          <cell r="AM185">
            <v>0</v>
          </cell>
          <cell r="AN185">
            <v>0</v>
          </cell>
          <cell r="AO185" t="b">
            <v>0</v>
          </cell>
          <cell r="AP185">
            <v>0</v>
          </cell>
          <cell r="AQ185">
            <v>0</v>
          </cell>
          <cell r="AR185">
            <v>3500000</v>
          </cell>
          <cell r="AS185">
            <v>0</v>
          </cell>
          <cell r="AT185">
            <v>0</v>
          </cell>
          <cell r="AU185">
            <v>195250</v>
          </cell>
          <cell r="AV185">
            <v>39050</v>
          </cell>
          <cell r="AW185">
            <v>10391990</v>
          </cell>
          <cell r="AX185">
            <v>727439</v>
          </cell>
          <cell r="AY185">
            <v>0</v>
          </cell>
          <cell r="AZ185">
            <v>138900</v>
          </cell>
          <cell r="BA185">
            <v>9291351</v>
          </cell>
          <cell r="BB185">
            <v>926000</v>
          </cell>
          <cell r="BC185">
            <v>1.2</v>
          </cell>
          <cell r="BD185">
            <v>185200</v>
          </cell>
          <cell r="BE185">
            <v>1111200</v>
          </cell>
          <cell r="BF185">
            <v>8180151</v>
          </cell>
          <cell r="BG185">
            <v>2493000</v>
          </cell>
          <cell r="BH185">
            <v>6937251</v>
          </cell>
          <cell r="BI185">
            <v>0</v>
          </cell>
          <cell r="BJ185">
            <v>0</v>
          </cell>
          <cell r="BK185">
            <v>300000</v>
          </cell>
          <cell r="BL185">
            <v>0</v>
          </cell>
          <cell r="BM185">
            <v>6598201</v>
          </cell>
          <cell r="BN185" t="b">
            <v>1</v>
          </cell>
          <cell r="BO185">
            <v>39050</v>
          </cell>
          <cell r="BP185">
            <v>0</v>
          </cell>
          <cell r="BQ185">
            <v>0</v>
          </cell>
          <cell r="BR185">
            <v>0</v>
          </cell>
          <cell r="BS185">
            <v>0</v>
          </cell>
          <cell r="BT185">
            <v>0</v>
          </cell>
          <cell r="BU185">
            <v>0</v>
          </cell>
          <cell r="BV185">
            <v>0</v>
          </cell>
          <cell r="BW185">
            <v>0</v>
          </cell>
          <cell r="BX185">
            <v>0</v>
          </cell>
          <cell r="BY185">
            <v>0</v>
          </cell>
          <cell r="BZ185">
            <v>0</v>
          </cell>
          <cell r="CA185">
            <v>0</v>
          </cell>
          <cell r="CB185">
            <v>0</v>
          </cell>
          <cell r="CC185">
            <v>0</v>
          </cell>
          <cell r="CD185">
            <v>0</v>
          </cell>
          <cell r="CF185">
            <v>0</v>
          </cell>
          <cell r="CG185">
            <v>0</v>
          </cell>
          <cell r="CH185" t="str">
            <v>DECEMBRIE</v>
          </cell>
          <cell r="CI185" t="str">
            <v>I</v>
          </cell>
          <cell r="CJ185">
            <v>0</v>
          </cell>
          <cell r="CK185" t="b">
            <v>0</v>
          </cell>
          <cell r="CL185">
            <v>0</v>
          </cell>
          <cell r="CM185">
            <v>0</v>
          </cell>
          <cell r="CN185">
            <v>0</v>
          </cell>
          <cell r="CO185">
            <v>0</v>
          </cell>
          <cell r="CP185" t="str">
            <v>N</v>
          </cell>
          <cell r="CQ185" t="str">
            <v>N</v>
          </cell>
          <cell r="CR185" t="b">
            <v>0</v>
          </cell>
          <cell r="CS185">
            <v>0</v>
          </cell>
          <cell r="CT185">
            <v>0</v>
          </cell>
          <cell r="CU185">
            <v>0</v>
          </cell>
          <cell r="CV185">
            <v>0</v>
          </cell>
          <cell r="CW185">
            <v>0</v>
          </cell>
          <cell r="CX185">
            <v>0</v>
          </cell>
          <cell r="CY185">
            <v>0</v>
          </cell>
          <cell r="CZ185">
            <v>0</v>
          </cell>
          <cell r="DA185">
            <v>0</v>
          </cell>
          <cell r="DB185">
            <v>0</v>
          </cell>
          <cell r="DC185">
            <v>0</v>
          </cell>
          <cell r="DD185">
            <v>0</v>
          </cell>
          <cell r="DE185">
            <v>0</v>
          </cell>
          <cell r="DF185">
            <v>0</v>
          </cell>
          <cell r="DG185">
            <v>0</v>
          </cell>
          <cell r="DH185">
            <v>0</v>
          </cell>
          <cell r="DI185">
            <v>0</v>
          </cell>
          <cell r="DJ185">
            <v>0</v>
          </cell>
          <cell r="DK185">
            <v>0</v>
          </cell>
          <cell r="DL185">
            <v>0</v>
          </cell>
          <cell r="DM185">
            <v>0</v>
          </cell>
          <cell r="DN185" t="b">
            <v>0</v>
          </cell>
          <cell r="DO185" t="b">
            <v>0</v>
          </cell>
          <cell r="DP185" t="b">
            <v>0</v>
          </cell>
          <cell r="DQ185" t="b">
            <v>0</v>
          </cell>
          <cell r="DR185">
            <v>0</v>
          </cell>
          <cell r="DS185">
            <v>0</v>
          </cell>
          <cell r="DT185">
            <v>0</v>
          </cell>
          <cell r="DU185">
            <v>0</v>
          </cell>
          <cell r="DV185">
            <v>0</v>
          </cell>
          <cell r="DW185">
            <v>0</v>
          </cell>
          <cell r="DX185">
            <v>0</v>
          </cell>
          <cell r="DY185">
            <v>0</v>
          </cell>
          <cell r="DZ185">
            <v>0</v>
          </cell>
          <cell r="EA185">
            <v>0</v>
          </cell>
          <cell r="EB185">
            <v>0</v>
          </cell>
          <cell r="EC185">
            <v>0</v>
          </cell>
          <cell r="ED185">
            <v>0</v>
          </cell>
          <cell r="EE185">
            <v>0</v>
          </cell>
          <cell r="EF185">
            <v>0</v>
          </cell>
          <cell r="EG185">
            <v>0</v>
          </cell>
          <cell r="EH185">
            <v>0</v>
          </cell>
          <cell r="EI185">
            <v>0</v>
          </cell>
          <cell r="EJ185">
            <v>0</v>
          </cell>
          <cell r="EK185">
            <v>0</v>
          </cell>
          <cell r="EL185">
            <v>0</v>
          </cell>
          <cell r="EM185">
            <v>0</v>
          </cell>
          <cell r="EN185">
            <v>0</v>
          </cell>
          <cell r="EO185">
            <v>0</v>
          </cell>
          <cell r="EP185">
            <v>0</v>
          </cell>
          <cell r="EQ185">
            <v>0</v>
          </cell>
          <cell r="ER185">
            <v>0</v>
          </cell>
          <cell r="ES185" t="b">
            <v>0</v>
          </cell>
          <cell r="ET185">
            <v>0</v>
          </cell>
          <cell r="EU185">
            <v>0</v>
          </cell>
          <cell r="EV185">
            <v>0</v>
          </cell>
        </row>
        <row r="186">
          <cell r="A186">
            <v>253</v>
          </cell>
          <cell r="B186" t="str">
            <v>2750116020026</v>
          </cell>
          <cell r="C186" t="str">
            <v>ESTE</v>
          </cell>
          <cell r="D186" t="str">
            <v>RARET OANA-DOLORES</v>
          </cell>
          <cell r="E186" t="str">
            <v>RARET</v>
          </cell>
          <cell r="F186" t="str">
            <v>OANA-DOLORES</v>
          </cell>
          <cell r="G186" t="str">
            <v>inspector spec.</v>
          </cell>
          <cell r="H186">
            <v>0</v>
          </cell>
          <cell r="I186">
            <v>3829067</v>
          </cell>
          <cell r="J186">
            <v>3829067</v>
          </cell>
          <cell r="K186">
            <v>2552711</v>
          </cell>
          <cell r="L186">
            <v>0</v>
          </cell>
          <cell r="M186">
            <v>0</v>
          </cell>
          <cell r="N186">
            <v>0</v>
          </cell>
          <cell r="O186">
            <v>0</v>
          </cell>
          <cell r="P186">
            <v>0</v>
          </cell>
          <cell r="Q186">
            <v>144</v>
          </cell>
          <cell r="R186">
            <v>96</v>
          </cell>
          <cell r="S186">
            <v>0</v>
          </cell>
          <cell r="T186">
            <v>0</v>
          </cell>
          <cell r="U186">
            <v>0</v>
          </cell>
          <cell r="V186">
            <v>0</v>
          </cell>
          <cell r="W186">
            <v>0</v>
          </cell>
          <cell r="X186">
            <v>0</v>
          </cell>
          <cell r="Y186">
            <v>0</v>
          </cell>
          <cell r="Z186">
            <v>5</v>
          </cell>
          <cell r="AA186">
            <v>127636</v>
          </cell>
          <cell r="AB186">
            <v>191453</v>
          </cell>
          <cell r="AC186">
            <v>0</v>
          </cell>
          <cell r="AD186">
            <v>0</v>
          </cell>
          <cell r="AE186">
            <v>0</v>
          </cell>
          <cell r="AF186">
            <v>0</v>
          </cell>
          <cell r="AG186">
            <v>0</v>
          </cell>
          <cell r="AH186">
            <v>0</v>
          </cell>
          <cell r="AI186">
            <v>48</v>
          </cell>
          <cell r="AJ186">
            <v>1340173</v>
          </cell>
          <cell r="AK186">
            <v>0</v>
          </cell>
          <cell r="AL186">
            <v>2695670</v>
          </cell>
          <cell r="AM186">
            <v>0</v>
          </cell>
          <cell r="AN186">
            <v>0</v>
          </cell>
          <cell r="AO186" t="b">
            <v>0</v>
          </cell>
          <cell r="AP186">
            <v>0</v>
          </cell>
          <cell r="AQ186">
            <v>0</v>
          </cell>
          <cell r="AR186">
            <v>3500000</v>
          </cell>
          <cell r="AS186">
            <v>0</v>
          </cell>
          <cell r="AT186">
            <v>0</v>
          </cell>
          <cell r="AU186">
            <v>201026</v>
          </cell>
          <cell r="AV186">
            <v>38291</v>
          </cell>
          <cell r="AW186">
            <v>10216190</v>
          </cell>
          <cell r="AX186">
            <v>715133</v>
          </cell>
          <cell r="AY186">
            <v>0</v>
          </cell>
          <cell r="AZ186">
            <v>138900</v>
          </cell>
          <cell r="BA186">
            <v>9122840</v>
          </cell>
          <cell r="BB186">
            <v>926000</v>
          </cell>
          <cell r="BC186">
            <v>1</v>
          </cell>
          <cell r="BD186">
            <v>0</v>
          </cell>
          <cell r="BE186">
            <v>926000</v>
          </cell>
          <cell r="BF186">
            <v>8196840</v>
          </cell>
          <cell r="BG186">
            <v>2499676</v>
          </cell>
          <cell r="BH186">
            <v>6762064</v>
          </cell>
          <cell r="BI186">
            <v>0</v>
          </cell>
          <cell r="BJ186">
            <v>0</v>
          </cell>
          <cell r="BK186">
            <v>0</v>
          </cell>
          <cell r="BL186">
            <v>0</v>
          </cell>
          <cell r="BM186">
            <v>6723773</v>
          </cell>
          <cell r="BN186" t="b">
            <v>1</v>
          </cell>
          <cell r="BO186">
            <v>38291</v>
          </cell>
          <cell r="BP186">
            <v>0</v>
          </cell>
          <cell r="BQ186">
            <v>0</v>
          </cell>
          <cell r="BR186">
            <v>0</v>
          </cell>
          <cell r="BS186">
            <v>0</v>
          </cell>
          <cell r="BT186">
            <v>0</v>
          </cell>
          <cell r="BU186">
            <v>0</v>
          </cell>
          <cell r="BV186">
            <v>0</v>
          </cell>
          <cell r="BW186">
            <v>0</v>
          </cell>
          <cell r="BX186">
            <v>0</v>
          </cell>
          <cell r="BY186">
            <v>0</v>
          </cell>
          <cell r="BZ186">
            <v>0</v>
          </cell>
          <cell r="CA186">
            <v>0</v>
          </cell>
          <cell r="CB186">
            <v>0</v>
          </cell>
          <cell r="CC186">
            <v>0</v>
          </cell>
          <cell r="CD186">
            <v>0</v>
          </cell>
          <cell r="CF186">
            <v>0</v>
          </cell>
          <cell r="CG186">
            <v>0</v>
          </cell>
          <cell r="CH186" t="str">
            <v>DECEMBRIE</v>
          </cell>
          <cell r="CI186" t="str">
            <v>I</v>
          </cell>
          <cell r="CJ186">
            <v>0</v>
          </cell>
          <cell r="CK186" t="b">
            <v>0</v>
          </cell>
          <cell r="CL186">
            <v>0</v>
          </cell>
          <cell r="CM186">
            <v>0</v>
          </cell>
          <cell r="CN186">
            <v>0</v>
          </cell>
          <cell r="CO186">
            <v>0</v>
          </cell>
          <cell r="CP186" t="str">
            <v>N</v>
          </cell>
          <cell r="CQ186" t="str">
            <v>N</v>
          </cell>
          <cell r="CR186" t="b">
            <v>0</v>
          </cell>
          <cell r="CS186">
            <v>0</v>
          </cell>
          <cell r="CT186">
            <v>0</v>
          </cell>
          <cell r="CU186">
            <v>0</v>
          </cell>
          <cell r="CV186">
            <v>0</v>
          </cell>
          <cell r="CW186">
            <v>0</v>
          </cell>
          <cell r="CX186">
            <v>0</v>
          </cell>
          <cell r="CY186">
            <v>0</v>
          </cell>
          <cell r="CZ186">
            <v>0</v>
          </cell>
          <cell r="DA186">
            <v>0</v>
          </cell>
          <cell r="DB186">
            <v>0</v>
          </cell>
          <cell r="DC186">
            <v>0</v>
          </cell>
          <cell r="DD186">
            <v>0</v>
          </cell>
          <cell r="DE186">
            <v>0</v>
          </cell>
          <cell r="DF186">
            <v>0</v>
          </cell>
          <cell r="DG186">
            <v>0</v>
          </cell>
          <cell r="DH186">
            <v>0</v>
          </cell>
          <cell r="DI186">
            <v>0</v>
          </cell>
          <cell r="DJ186">
            <v>0</v>
          </cell>
          <cell r="DK186">
            <v>0</v>
          </cell>
          <cell r="DL186">
            <v>0</v>
          </cell>
          <cell r="DM186">
            <v>0</v>
          </cell>
          <cell r="DN186" t="b">
            <v>0</v>
          </cell>
          <cell r="DO186" t="b">
            <v>0</v>
          </cell>
          <cell r="DP186" t="b">
            <v>0</v>
          </cell>
          <cell r="DQ186" t="b">
            <v>0</v>
          </cell>
          <cell r="DR186">
            <v>0</v>
          </cell>
          <cell r="DS186">
            <v>0</v>
          </cell>
          <cell r="DT186">
            <v>0</v>
          </cell>
          <cell r="DU186">
            <v>0</v>
          </cell>
          <cell r="DV186">
            <v>0</v>
          </cell>
          <cell r="DW186">
            <v>0</v>
          </cell>
          <cell r="DX186">
            <v>0</v>
          </cell>
          <cell r="DY186">
            <v>0</v>
          </cell>
          <cell r="DZ186">
            <v>0</v>
          </cell>
          <cell r="EA186">
            <v>0</v>
          </cell>
          <cell r="EB186">
            <v>0</v>
          </cell>
          <cell r="EC186">
            <v>0</v>
          </cell>
          <cell r="ED186">
            <v>0</v>
          </cell>
          <cell r="EE186">
            <v>0</v>
          </cell>
          <cell r="EF186">
            <v>0</v>
          </cell>
          <cell r="EG186">
            <v>0</v>
          </cell>
          <cell r="EH186">
            <v>0</v>
          </cell>
          <cell r="EI186">
            <v>0</v>
          </cell>
          <cell r="EJ186">
            <v>0</v>
          </cell>
          <cell r="EK186">
            <v>0</v>
          </cell>
          <cell r="EL186">
            <v>0</v>
          </cell>
          <cell r="EM186">
            <v>0</v>
          </cell>
          <cell r="EN186">
            <v>0</v>
          </cell>
          <cell r="EO186">
            <v>0</v>
          </cell>
          <cell r="EP186">
            <v>0</v>
          </cell>
          <cell r="EQ186">
            <v>0</v>
          </cell>
          <cell r="ER186">
            <v>0</v>
          </cell>
          <cell r="ES186" t="b">
            <v>0</v>
          </cell>
          <cell r="ET186">
            <v>0</v>
          </cell>
          <cell r="EU186">
            <v>0</v>
          </cell>
          <cell r="EV186">
            <v>0</v>
          </cell>
        </row>
        <row r="187">
          <cell r="A187">
            <v>255</v>
          </cell>
          <cell r="B187" t="str">
            <v>1750131024918</v>
          </cell>
          <cell r="C187" t="str">
            <v>ESTE</v>
          </cell>
          <cell r="D187" t="str">
            <v>OBIRSAN FLORIN-CRISTIAN</v>
          </cell>
          <cell r="E187" t="str">
            <v>OBIRSAN</v>
          </cell>
          <cell r="F187" t="str">
            <v>FLORIN-CRISTIAN</v>
          </cell>
          <cell r="G187" t="str">
            <v>inspector spec.</v>
          </cell>
          <cell r="H187">
            <v>0</v>
          </cell>
          <cell r="I187">
            <v>1061000</v>
          </cell>
          <cell r="J187">
            <v>1061000</v>
          </cell>
          <cell r="K187">
            <v>1061000</v>
          </cell>
          <cell r="L187">
            <v>0</v>
          </cell>
          <cell r="M187">
            <v>0</v>
          </cell>
          <cell r="N187">
            <v>0</v>
          </cell>
          <cell r="O187">
            <v>0</v>
          </cell>
          <cell r="P187">
            <v>0</v>
          </cell>
          <cell r="Q187">
            <v>144</v>
          </cell>
          <cell r="R187">
            <v>144</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791605</v>
          </cell>
          <cell r="AM187">
            <v>0</v>
          </cell>
          <cell r="AN187">
            <v>0</v>
          </cell>
          <cell r="AO187" t="b">
            <v>0</v>
          </cell>
          <cell r="AP187">
            <v>0</v>
          </cell>
          <cell r="AQ187">
            <v>0</v>
          </cell>
          <cell r="AR187">
            <v>3500000</v>
          </cell>
          <cell r="AS187">
            <v>0</v>
          </cell>
          <cell r="AT187">
            <v>0</v>
          </cell>
          <cell r="AU187">
            <v>53050</v>
          </cell>
          <cell r="AV187">
            <v>10610</v>
          </cell>
          <cell r="AW187">
            <v>5352605</v>
          </cell>
          <cell r="AX187">
            <v>374682</v>
          </cell>
          <cell r="AY187">
            <v>0</v>
          </cell>
          <cell r="AZ187">
            <v>138900</v>
          </cell>
          <cell r="BA187">
            <v>4775363</v>
          </cell>
          <cell r="BB187">
            <v>926000</v>
          </cell>
          <cell r="BC187">
            <v>1</v>
          </cell>
          <cell r="BD187">
            <v>0</v>
          </cell>
          <cell r="BE187">
            <v>926000</v>
          </cell>
          <cell r="BF187">
            <v>3849363</v>
          </cell>
          <cell r="BG187">
            <v>894622</v>
          </cell>
          <cell r="BH187">
            <v>4019641</v>
          </cell>
          <cell r="BI187">
            <v>0</v>
          </cell>
          <cell r="BJ187">
            <v>0</v>
          </cell>
          <cell r="BK187">
            <v>0</v>
          </cell>
          <cell r="BL187">
            <v>0</v>
          </cell>
          <cell r="BM187">
            <v>4019641</v>
          </cell>
          <cell r="BN187" t="b">
            <v>0</v>
          </cell>
          <cell r="BO187">
            <v>0</v>
          </cell>
          <cell r="BP187">
            <v>0</v>
          </cell>
          <cell r="BQ187">
            <v>0</v>
          </cell>
          <cell r="BR187">
            <v>0</v>
          </cell>
          <cell r="BS187">
            <v>0</v>
          </cell>
          <cell r="BT187">
            <v>0</v>
          </cell>
          <cell r="BU187">
            <v>0</v>
          </cell>
          <cell r="BV187">
            <v>0</v>
          </cell>
          <cell r="BW187">
            <v>0</v>
          </cell>
          <cell r="BX187">
            <v>0</v>
          </cell>
          <cell r="BY187">
            <v>0</v>
          </cell>
          <cell r="BZ187">
            <v>0</v>
          </cell>
          <cell r="CA187">
            <v>0</v>
          </cell>
          <cell r="CB187">
            <v>0</v>
          </cell>
          <cell r="CC187">
            <v>0</v>
          </cell>
          <cell r="CD187">
            <v>0</v>
          </cell>
          <cell r="CF187">
            <v>0</v>
          </cell>
          <cell r="CG187">
            <v>0</v>
          </cell>
          <cell r="CH187" t="str">
            <v>DECEMBRIE</v>
          </cell>
          <cell r="CI187" t="str">
            <v>D</v>
          </cell>
          <cell r="CJ187">
            <v>0</v>
          </cell>
          <cell r="CK187" t="b">
            <v>0</v>
          </cell>
          <cell r="CL187">
            <v>0</v>
          </cell>
          <cell r="CM187">
            <v>0</v>
          </cell>
          <cell r="CN187">
            <v>0</v>
          </cell>
          <cell r="CO187">
            <v>0</v>
          </cell>
          <cell r="CP187" t="str">
            <v>N</v>
          </cell>
          <cell r="CQ187" t="str">
            <v>N</v>
          </cell>
          <cell r="CR187" t="b">
            <v>0</v>
          </cell>
          <cell r="CS187">
            <v>0</v>
          </cell>
          <cell r="CT187">
            <v>0</v>
          </cell>
          <cell r="CU187">
            <v>0</v>
          </cell>
          <cell r="CV187">
            <v>0</v>
          </cell>
          <cell r="CW187">
            <v>0</v>
          </cell>
          <cell r="CX187">
            <v>0</v>
          </cell>
          <cell r="CY187">
            <v>0</v>
          </cell>
          <cell r="CZ187">
            <v>0</v>
          </cell>
          <cell r="DA187">
            <v>0</v>
          </cell>
          <cell r="DB187">
            <v>0</v>
          </cell>
          <cell r="DC187">
            <v>0</v>
          </cell>
          <cell r="DD187">
            <v>0</v>
          </cell>
          <cell r="DE187">
            <v>0</v>
          </cell>
          <cell r="DF187">
            <v>0</v>
          </cell>
          <cell r="DG187">
            <v>0</v>
          </cell>
          <cell r="DH187">
            <v>0</v>
          </cell>
          <cell r="DI187">
            <v>0</v>
          </cell>
          <cell r="DJ187">
            <v>0</v>
          </cell>
          <cell r="DK187">
            <v>0</v>
          </cell>
          <cell r="DL187">
            <v>0</v>
          </cell>
          <cell r="DM187">
            <v>0</v>
          </cell>
          <cell r="DN187" t="b">
            <v>0</v>
          </cell>
          <cell r="DO187" t="b">
            <v>0</v>
          </cell>
          <cell r="DP187" t="b">
            <v>0</v>
          </cell>
          <cell r="DQ187" t="b">
            <v>0</v>
          </cell>
          <cell r="DR187">
            <v>0</v>
          </cell>
          <cell r="DS187">
            <v>0</v>
          </cell>
          <cell r="DT187">
            <v>0</v>
          </cell>
          <cell r="DU187">
            <v>0</v>
          </cell>
          <cell r="DV187">
            <v>0</v>
          </cell>
          <cell r="DW187">
            <v>0</v>
          </cell>
          <cell r="DX187">
            <v>0</v>
          </cell>
          <cell r="DY187">
            <v>0</v>
          </cell>
          <cell r="DZ187">
            <v>0</v>
          </cell>
          <cell r="EA187">
            <v>0</v>
          </cell>
          <cell r="EB187">
            <v>0</v>
          </cell>
          <cell r="EC187">
            <v>0</v>
          </cell>
          <cell r="ED187">
            <v>0</v>
          </cell>
          <cell r="EE187">
            <v>0</v>
          </cell>
          <cell r="EF187">
            <v>0</v>
          </cell>
          <cell r="EG187">
            <v>0</v>
          </cell>
          <cell r="EH187">
            <v>0</v>
          </cell>
          <cell r="EI187">
            <v>0</v>
          </cell>
          <cell r="EJ187">
            <v>0</v>
          </cell>
          <cell r="EK187">
            <v>0</v>
          </cell>
          <cell r="EL187">
            <v>0</v>
          </cell>
          <cell r="EM187">
            <v>0</v>
          </cell>
          <cell r="EN187">
            <v>0</v>
          </cell>
          <cell r="EO187">
            <v>0</v>
          </cell>
          <cell r="EP187">
            <v>0</v>
          </cell>
          <cell r="EQ187">
            <v>0</v>
          </cell>
          <cell r="ER187">
            <v>0</v>
          </cell>
          <cell r="ES187" t="b">
            <v>0</v>
          </cell>
          <cell r="ET187">
            <v>0</v>
          </cell>
          <cell r="EU187">
            <v>0</v>
          </cell>
          <cell r="EV187">
            <v>0</v>
          </cell>
        </row>
        <row r="188">
          <cell r="A188">
            <v>254</v>
          </cell>
          <cell r="B188" t="str">
            <v>2760520020028</v>
          </cell>
          <cell r="C188" t="str">
            <v>ESTE</v>
          </cell>
          <cell r="D188" t="str">
            <v>VANCU LAURA-ELENA</v>
          </cell>
          <cell r="E188" t="str">
            <v>VANCU</v>
          </cell>
          <cell r="F188" t="str">
            <v>LAURA-ELENA</v>
          </cell>
          <cell r="G188" t="str">
            <v>inspector spec.</v>
          </cell>
          <cell r="H188">
            <v>0</v>
          </cell>
          <cell r="I188">
            <v>3829067</v>
          </cell>
          <cell r="J188">
            <v>3829067</v>
          </cell>
          <cell r="K188">
            <v>2552711</v>
          </cell>
          <cell r="L188">
            <v>0</v>
          </cell>
          <cell r="M188">
            <v>0</v>
          </cell>
          <cell r="N188">
            <v>0</v>
          </cell>
          <cell r="O188">
            <v>0</v>
          </cell>
          <cell r="P188">
            <v>0</v>
          </cell>
          <cell r="Q188">
            <v>144</v>
          </cell>
          <cell r="R188">
            <v>96</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48</v>
          </cell>
          <cell r="AJ188">
            <v>1276356</v>
          </cell>
          <cell r="AK188">
            <v>0</v>
          </cell>
          <cell r="AL188">
            <v>2671490</v>
          </cell>
          <cell r="AM188">
            <v>0</v>
          </cell>
          <cell r="AN188">
            <v>0</v>
          </cell>
          <cell r="AO188" t="b">
            <v>0</v>
          </cell>
          <cell r="AP188">
            <v>0</v>
          </cell>
          <cell r="AQ188">
            <v>0</v>
          </cell>
          <cell r="AR188">
            <v>3500000</v>
          </cell>
          <cell r="AS188">
            <v>0</v>
          </cell>
          <cell r="AT188">
            <v>0</v>
          </cell>
          <cell r="AU188">
            <v>191453</v>
          </cell>
          <cell r="AV188">
            <v>38291</v>
          </cell>
          <cell r="AW188">
            <v>10000557</v>
          </cell>
          <cell r="AX188">
            <v>700039</v>
          </cell>
          <cell r="AY188">
            <v>0</v>
          </cell>
          <cell r="AZ188">
            <v>138900</v>
          </cell>
          <cell r="BA188">
            <v>8931874</v>
          </cell>
          <cell r="BB188">
            <v>926000</v>
          </cell>
          <cell r="BC188">
            <v>1</v>
          </cell>
          <cell r="BD188">
            <v>0</v>
          </cell>
          <cell r="BE188">
            <v>926000</v>
          </cell>
          <cell r="BF188">
            <v>8005874</v>
          </cell>
          <cell r="BG188">
            <v>2423290</v>
          </cell>
          <cell r="BH188">
            <v>6647484</v>
          </cell>
          <cell r="BI188">
            <v>0</v>
          </cell>
          <cell r="BJ188">
            <v>0</v>
          </cell>
          <cell r="BK188">
            <v>0</v>
          </cell>
          <cell r="BL188">
            <v>0</v>
          </cell>
          <cell r="BM188">
            <v>6609193</v>
          </cell>
          <cell r="BN188" t="b">
            <v>1</v>
          </cell>
          <cell r="BO188">
            <v>38291</v>
          </cell>
          <cell r="BP188">
            <v>0</v>
          </cell>
          <cell r="BQ188">
            <v>0</v>
          </cell>
          <cell r="BR188">
            <v>0</v>
          </cell>
          <cell r="BS188">
            <v>0</v>
          </cell>
          <cell r="BT188">
            <v>0</v>
          </cell>
          <cell r="BU188">
            <v>0</v>
          </cell>
          <cell r="BV188">
            <v>0</v>
          </cell>
          <cell r="BW188">
            <v>0</v>
          </cell>
          <cell r="BX188">
            <v>0</v>
          </cell>
          <cell r="BY188">
            <v>0</v>
          </cell>
          <cell r="BZ188">
            <v>0</v>
          </cell>
          <cell r="CA188">
            <v>0</v>
          </cell>
          <cell r="CB188">
            <v>0</v>
          </cell>
          <cell r="CC188">
            <v>0</v>
          </cell>
          <cell r="CD188">
            <v>0</v>
          </cell>
          <cell r="CF188">
            <v>0</v>
          </cell>
          <cell r="CG188">
            <v>0</v>
          </cell>
          <cell r="CH188" t="str">
            <v>DECEMBRIE</v>
          </cell>
          <cell r="CI188" t="str">
            <v>I</v>
          </cell>
          <cell r="CJ188">
            <v>0</v>
          </cell>
          <cell r="CK188" t="b">
            <v>0</v>
          </cell>
          <cell r="CL188">
            <v>0</v>
          </cell>
          <cell r="CM188">
            <v>0</v>
          </cell>
          <cell r="CN188">
            <v>0</v>
          </cell>
          <cell r="CO188">
            <v>0</v>
          </cell>
          <cell r="CP188" t="str">
            <v>N</v>
          </cell>
          <cell r="CQ188" t="str">
            <v>N</v>
          </cell>
          <cell r="CR188" t="b">
            <v>0</v>
          </cell>
          <cell r="CS188">
            <v>0</v>
          </cell>
          <cell r="CT188">
            <v>0</v>
          </cell>
          <cell r="CU188">
            <v>0</v>
          </cell>
          <cell r="CV188">
            <v>0</v>
          </cell>
          <cell r="CW188">
            <v>0</v>
          </cell>
          <cell r="CX188">
            <v>0</v>
          </cell>
          <cell r="CY188">
            <v>0</v>
          </cell>
          <cell r="CZ188">
            <v>0</v>
          </cell>
          <cell r="DA188">
            <v>0</v>
          </cell>
          <cell r="DB188">
            <v>0</v>
          </cell>
          <cell r="DC188">
            <v>0</v>
          </cell>
          <cell r="DD188">
            <v>0</v>
          </cell>
          <cell r="DE188">
            <v>0</v>
          </cell>
          <cell r="DF188">
            <v>0</v>
          </cell>
          <cell r="DG188">
            <v>0</v>
          </cell>
          <cell r="DH188">
            <v>0</v>
          </cell>
          <cell r="DI188">
            <v>0</v>
          </cell>
          <cell r="DJ188">
            <v>0</v>
          </cell>
          <cell r="DK188">
            <v>0</v>
          </cell>
          <cell r="DL188">
            <v>0</v>
          </cell>
          <cell r="DM188">
            <v>0</v>
          </cell>
          <cell r="DN188" t="b">
            <v>0</v>
          </cell>
          <cell r="DO188" t="b">
            <v>0</v>
          </cell>
          <cell r="DP188" t="b">
            <v>0</v>
          </cell>
          <cell r="DQ188" t="b">
            <v>0</v>
          </cell>
          <cell r="DR188">
            <v>0</v>
          </cell>
          <cell r="DS188">
            <v>0</v>
          </cell>
          <cell r="DT188">
            <v>0</v>
          </cell>
          <cell r="DU188">
            <v>0</v>
          </cell>
          <cell r="DV188">
            <v>0</v>
          </cell>
          <cell r="DW188">
            <v>0</v>
          </cell>
          <cell r="DX188">
            <v>0</v>
          </cell>
          <cell r="DY188">
            <v>0</v>
          </cell>
          <cell r="DZ188">
            <v>0</v>
          </cell>
          <cell r="EA188">
            <v>0</v>
          </cell>
          <cell r="EB188">
            <v>0</v>
          </cell>
          <cell r="EC188">
            <v>0</v>
          </cell>
          <cell r="ED188">
            <v>0</v>
          </cell>
          <cell r="EE188">
            <v>0</v>
          </cell>
          <cell r="EF188">
            <v>0</v>
          </cell>
          <cell r="EG188">
            <v>0</v>
          </cell>
          <cell r="EH188">
            <v>0</v>
          </cell>
          <cell r="EI188">
            <v>0</v>
          </cell>
          <cell r="EJ188">
            <v>0</v>
          </cell>
          <cell r="EK188">
            <v>0</v>
          </cell>
          <cell r="EL188">
            <v>0</v>
          </cell>
          <cell r="EM188">
            <v>0</v>
          </cell>
          <cell r="EN188">
            <v>0</v>
          </cell>
          <cell r="EO188">
            <v>0</v>
          </cell>
          <cell r="EP188">
            <v>0</v>
          </cell>
          <cell r="EQ188">
            <v>0</v>
          </cell>
          <cell r="ER188">
            <v>0</v>
          </cell>
          <cell r="ES188" t="b">
            <v>0</v>
          </cell>
          <cell r="ET188">
            <v>0</v>
          </cell>
          <cell r="EU188">
            <v>0</v>
          </cell>
          <cell r="EV188">
            <v>0</v>
          </cell>
        </row>
        <row r="189">
          <cell r="A189">
            <v>256</v>
          </cell>
          <cell r="B189" t="str">
            <v>2770220020051</v>
          </cell>
          <cell r="C189" t="str">
            <v>ESTE</v>
          </cell>
          <cell r="D189" t="str">
            <v>FELNECAN TIMONA-CORNELIA</v>
          </cell>
          <cell r="E189" t="str">
            <v>FELNECAN</v>
          </cell>
          <cell r="F189" t="str">
            <v>TIMONA-CORNELIA</v>
          </cell>
          <cell r="G189" t="str">
            <v>referent</v>
          </cell>
          <cell r="H189">
            <v>0</v>
          </cell>
          <cell r="I189">
            <v>2497467</v>
          </cell>
          <cell r="J189">
            <v>2497467</v>
          </cell>
          <cell r="K189">
            <v>2497467</v>
          </cell>
          <cell r="L189">
            <v>0</v>
          </cell>
          <cell r="M189">
            <v>0</v>
          </cell>
          <cell r="N189">
            <v>0</v>
          </cell>
          <cell r="O189">
            <v>0</v>
          </cell>
          <cell r="P189">
            <v>0</v>
          </cell>
          <cell r="Q189">
            <v>144</v>
          </cell>
          <cell r="R189">
            <v>144</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15</v>
          </cell>
          <cell r="AG189">
            <v>374620</v>
          </cell>
          <cell r="AH189">
            <v>374620</v>
          </cell>
          <cell r="AI189">
            <v>0</v>
          </cell>
          <cell r="AJ189">
            <v>0</v>
          </cell>
          <cell r="AK189">
            <v>0</v>
          </cell>
          <cell r="AL189">
            <v>1723549</v>
          </cell>
          <cell r="AM189">
            <v>0</v>
          </cell>
          <cell r="AN189">
            <v>0</v>
          </cell>
          <cell r="AO189" t="b">
            <v>0</v>
          </cell>
          <cell r="AP189">
            <v>0</v>
          </cell>
          <cell r="AQ189">
            <v>0</v>
          </cell>
          <cell r="AR189">
            <v>3500000</v>
          </cell>
          <cell r="AS189">
            <v>0</v>
          </cell>
          <cell r="AT189">
            <v>0</v>
          </cell>
          <cell r="AU189">
            <v>143604</v>
          </cell>
          <cell r="AV189">
            <v>24975</v>
          </cell>
          <cell r="AW189">
            <v>8095636</v>
          </cell>
          <cell r="AX189">
            <v>566695</v>
          </cell>
          <cell r="AY189">
            <v>0</v>
          </cell>
          <cell r="AZ189">
            <v>138900</v>
          </cell>
          <cell r="BA189">
            <v>7221462</v>
          </cell>
          <cell r="BB189">
            <v>926000</v>
          </cell>
          <cell r="BC189">
            <v>1</v>
          </cell>
          <cell r="BD189">
            <v>0</v>
          </cell>
          <cell r="BE189">
            <v>926000</v>
          </cell>
          <cell r="BF189">
            <v>6295462</v>
          </cell>
          <cell r="BG189">
            <v>1739125</v>
          </cell>
          <cell r="BH189">
            <v>5621237</v>
          </cell>
          <cell r="BI189">
            <v>0</v>
          </cell>
          <cell r="BJ189">
            <v>0</v>
          </cell>
          <cell r="BK189">
            <v>300000</v>
          </cell>
          <cell r="BL189">
            <v>0</v>
          </cell>
          <cell r="BM189">
            <v>5296262</v>
          </cell>
          <cell r="BN189" t="b">
            <v>1</v>
          </cell>
          <cell r="BO189">
            <v>24975</v>
          </cell>
          <cell r="BP189">
            <v>0</v>
          </cell>
          <cell r="BQ189">
            <v>0</v>
          </cell>
          <cell r="BR189">
            <v>0</v>
          </cell>
          <cell r="BS189">
            <v>0</v>
          </cell>
          <cell r="BT189">
            <v>0</v>
          </cell>
          <cell r="BU189">
            <v>0</v>
          </cell>
          <cell r="BV189">
            <v>0</v>
          </cell>
          <cell r="BW189">
            <v>0</v>
          </cell>
          <cell r="BX189">
            <v>0</v>
          </cell>
          <cell r="BY189">
            <v>0</v>
          </cell>
          <cell r="BZ189">
            <v>0</v>
          </cell>
          <cell r="CA189">
            <v>0</v>
          </cell>
          <cell r="CB189">
            <v>0</v>
          </cell>
          <cell r="CC189">
            <v>0</v>
          </cell>
          <cell r="CD189">
            <v>0</v>
          </cell>
          <cell r="CF189">
            <v>0</v>
          </cell>
          <cell r="CG189">
            <v>0</v>
          </cell>
          <cell r="CH189" t="str">
            <v>DECEMBRIE</v>
          </cell>
          <cell r="CI189" t="str">
            <v>IA</v>
          </cell>
          <cell r="CJ189">
            <v>0</v>
          </cell>
          <cell r="CK189" t="b">
            <v>0</v>
          </cell>
          <cell r="CL189">
            <v>0</v>
          </cell>
          <cell r="CM189">
            <v>0</v>
          </cell>
          <cell r="CN189">
            <v>0</v>
          </cell>
          <cell r="CO189">
            <v>0</v>
          </cell>
          <cell r="CP189" t="str">
            <v>N</v>
          </cell>
          <cell r="CQ189" t="str">
            <v>N</v>
          </cell>
          <cell r="CR189" t="b">
            <v>0</v>
          </cell>
          <cell r="CS189">
            <v>0</v>
          </cell>
          <cell r="CT189">
            <v>0</v>
          </cell>
          <cell r="CU189">
            <v>0</v>
          </cell>
          <cell r="CV189">
            <v>0</v>
          </cell>
          <cell r="CW189">
            <v>0</v>
          </cell>
          <cell r="CX189">
            <v>0</v>
          </cell>
          <cell r="CY189">
            <v>0</v>
          </cell>
          <cell r="CZ189">
            <v>0</v>
          </cell>
          <cell r="DA189">
            <v>0</v>
          </cell>
          <cell r="DB189">
            <v>0</v>
          </cell>
          <cell r="DC189">
            <v>0</v>
          </cell>
          <cell r="DD189">
            <v>0</v>
          </cell>
          <cell r="DE189">
            <v>0</v>
          </cell>
          <cell r="DF189">
            <v>0</v>
          </cell>
          <cell r="DG189">
            <v>0</v>
          </cell>
          <cell r="DH189">
            <v>0</v>
          </cell>
          <cell r="DI189">
            <v>0</v>
          </cell>
          <cell r="DJ189">
            <v>0</v>
          </cell>
          <cell r="DK189">
            <v>0</v>
          </cell>
          <cell r="DL189">
            <v>0</v>
          </cell>
          <cell r="DM189">
            <v>0</v>
          </cell>
          <cell r="DN189" t="b">
            <v>0</v>
          </cell>
          <cell r="DO189" t="b">
            <v>0</v>
          </cell>
          <cell r="DP189" t="b">
            <v>0</v>
          </cell>
          <cell r="DQ189" t="b">
            <v>0</v>
          </cell>
          <cell r="DR189">
            <v>0</v>
          </cell>
          <cell r="DS189">
            <v>0</v>
          </cell>
          <cell r="DT189">
            <v>0</v>
          </cell>
          <cell r="DU189">
            <v>0</v>
          </cell>
          <cell r="DV189">
            <v>0</v>
          </cell>
          <cell r="DW189">
            <v>0</v>
          </cell>
          <cell r="DX189">
            <v>0</v>
          </cell>
          <cell r="DY189">
            <v>0</v>
          </cell>
          <cell r="DZ189">
            <v>0</v>
          </cell>
          <cell r="EA189">
            <v>0</v>
          </cell>
          <cell r="EB189">
            <v>0</v>
          </cell>
          <cell r="EC189">
            <v>0</v>
          </cell>
          <cell r="ED189">
            <v>0</v>
          </cell>
          <cell r="EE189">
            <v>0</v>
          </cell>
          <cell r="EF189">
            <v>0</v>
          </cell>
          <cell r="EG189">
            <v>0</v>
          </cell>
          <cell r="EH189">
            <v>0</v>
          </cell>
          <cell r="EI189">
            <v>0</v>
          </cell>
          <cell r="EJ189">
            <v>0</v>
          </cell>
          <cell r="EK189">
            <v>0</v>
          </cell>
          <cell r="EL189">
            <v>0</v>
          </cell>
          <cell r="EM189">
            <v>0</v>
          </cell>
          <cell r="EN189">
            <v>0</v>
          </cell>
          <cell r="EO189">
            <v>0</v>
          </cell>
          <cell r="EP189">
            <v>0</v>
          </cell>
          <cell r="EQ189">
            <v>0</v>
          </cell>
          <cell r="ER189">
            <v>0</v>
          </cell>
          <cell r="ES189" t="b">
            <v>0</v>
          </cell>
          <cell r="ET189">
            <v>0</v>
          </cell>
          <cell r="EU189">
            <v>0</v>
          </cell>
          <cell r="EV189">
            <v>0</v>
          </cell>
        </row>
        <row r="190">
          <cell r="A190">
            <v>245</v>
          </cell>
          <cell r="B190" t="str">
            <v>2750704020035</v>
          </cell>
          <cell r="C190" t="str">
            <v>ESTE</v>
          </cell>
          <cell r="D190" t="str">
            <v>CIOBAN MONICA-GIORGIANA</v>
          </cell>
          <cell r="E190" t="str">
            <v>CIOBAN</v>
          </cell>
          <cell r="F190" t="str">
            <v>MONICA-GIORGIANA</v>
          </cell>
          <cell r="G190" t="str">
            <v>inspector spec.</v>
          </cell>
          <cell r="H190">
            <v>0</v>
          </cell>
          <cell r="I190">
            <v>3297533</v>
          </cell>
          <cell r="J190">
            <v>3297533</v>
          </cell>
          <cell r="K190">
            <v>3114337</v>
          </cell>
          <cell r="L190">
            <v>0</v>
          </cell>
          <cell r="M190">
            <v>0</v>
          </cell>
          <cell r="N190">
            <v>0</v>
          </cell>
          <cell r="O190">
            <v>0</v>
          </cell>
          <cell r="P190">
            <v>0</v>
          </cell>
          <cell r="Q190">
            <v>144</v>
          </cell>
          <cell r="R190">
            <v>136</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8</v>
          </cell>
          <cell r="AJ190">
            <v>183196</v>
          </cell>
          <cell r="AK190">
            <v>0</v>
          </cell>
          <cell r="AL190">
            <v>2206138</v>
          </cell>
          <cell r="AM190">
            <v>0</v>
          </cell>
          <cell r="AN190">
            <v>0</v>
          </cell>
          <cell r="AO190" t="b">
            <v>0</v>
          </cell>
          <cell r="AP190">
            <v>0</v>
          </cell>
          <cell r="AQ190">
            <v>0</v>
          </cell>
          <cell r="AR190">
            <v>3500000</v>
          </cell>
          <cell r="AS190">
            <v>0</v>
          </cell>
          <cell r="AT190">
            <v>0</v>
          </cell>
          <cell r="AU190">
            <v>164877</v>
          </cell>
          <cell r="AV190">
            <v>32975</v>
          </cell>
          <cell r="AW190">
            <v>9003671</v>
          </cell>
          <cell r="AX190">
            <v>630257</v>
          </cell>
          <cell r="AY190">
            <v>0</v>
          </cell>
          <cell r="AZ190">
            <v>138900</v>
          </cell>
          <cell r="BA190">
            <v>8036662</v>
          </cell>
          <cell r="BB190">
            <v>926000</v>
          </cell>
          <cell r="BC190">
            <v>1</v>
          </cell>
          <cell r="BD190">
            <v>0</v>
          </cell>
          <cell r="BE190">
            <v>926000</v>
          </cell>
          <cell r="BF190">
            <v>7110662</v>
          </cell>
          <cell r="BG190">
            <v>2065205</v>
          </cell>
          <cell r="BH190">
            <v>6110357</v>
          </cell>
          <cell r="BI190">
            <v>0</v>
          </cell>
          <cell r="BJ190">
            <v>0</v>
          </cell>
          <cell r="BK190">
            <v>0</v>
          </cell>
          <cell r="BL190">
            <v>0</v>
          </cell>
          <cell r="BM190">
            <v>6110357</v>
          </cell>
          <cell r="BN190" t="b">
            <v>0</v>
          </cell>
          <cell r="BO190">
            <v>0</v>
          </cell>
          <cell r="BP190">
            <v>0</v>
          </cell>
          <cell r="BQ190">
            <v>0</v>
          </cell>
          <cell r="BR190">
            <v>0</v>
          </cell>
          <cell r="BS190">
            <v>0</v>
          </cell>
          <cell r="BT190">
            <v>0</v>
          </cell>
          <cell r="BU190">
            <v>0</v>
          </cell>
          <cell r="BV190">
            <v>0</v>
          </cell>
          <cell r="BW190">
            <v>0</v>
          </cell>
          <cell r="BX190">
            <v>0</v>
          </cell>
          <cell r="BY190">
            <v>0</v>
          </cell>
          <cell r="BZ190">
            <v>0</v>
          </cell>
          <cell r="CA190">
            <v>0</v>
          </cell>
          <cell r="CB190">
            <v>0</v>
          </cell>
          <cell r="CC190">
            <v>0</v>
          </cell>
          <cell r="CD190">
            <v>0</v>
          </cell>
          <cell r="CF190">
            <v>0</v>
          </cell>
          <cell r="CG190">
            <v>0</v>
          </cell>
          <cell r="CH190" t="str">
            <v>DECEMBRIE</v>
          </cell>
          <cell r="CI190" t="str">
            <v>IA</v>
          </cell>
          <cell r="CJ190">
            <v>0</v>
          </cell>
          <cell r="CK190" t="b">
            <v>0</v>
          </cell>
          <cell r="CL190">
            <v>0</v>
          </cell>
          <cell r="CM190">
            <v>0</v>
          </cell>
          <cell r="CN190">
            <v>0</v>
          </cell>
          <cell r="CO190">
            <v>0</v>
          </cell>
          <cell r="CP190" t="str">
            <v>N</v>
          </cell>
          <cell r="CQ190" t="str">
            <v>N</v>
          </cell>
          <cell r="CR190" t="b">
            <v>0</v>
          </cell>
          <cell r="CS190">
            <v>0</v>
          </cell>
          <cell r="CT190">
            <v>0</v>
          </cell>
          <cell r="CU190">
            <v>0</v>
          </cell>
          <cell r="CV190">
            <v>0</v>
          </cell>
          <cell r="CW190">
            <v>0</v>
          </cell>
          <cell r="CX190">
            <v>0</v>
          </cell>
          <cell r="CY190">
            <v>0</v>
          </cell>
          <cell r="CZ190">
            <v>0</v>
          </cell>
          <cell r="DA190">
            <v>0</v>
          </cell>
          <cell r="DB190">
            <v>0</v>
          </cell>
          <cell r="DC190">
            <v>0</v>
          </cell>
          <cell r="DD190">
            <v>0</v>
          </cell>
          <cell r="DE190">
            <v>0</v>
          </cell>
          <cell r="DF190">
            <v>0</v>
          </cell>
          <cell r="DG190">
            <v>0</v>
          </cell>
          <cell r="DH190">
            <v>0</v>
          </cell>
          <cell r="DI190">
            <v>0</v>
          </cell>
          <cell r="DJ190">
            <v>0</v>
          </cell>
          <cell r="DK190">
            <v>0</v>
          </cell>
          <cell r="DL190">
            <v>0</v>
          </cell>
          <cell r="DM190">
            <v>0</v>
          </cell>
          <cell r="DN190" t="b">
            <v>0</v>
          </cell>
          <cell r="DO190" t="b">
            <v>0</v>
          </cell>
          <cell r="DP190" t="b">
            <v>0</v>
          </cell>
          <cell r="DQ190" t="b">
            <v>0</v>
          </cell>
          <cell r="DR190">
            <v>0</v>
          </cell>
          <cell r="DS190">
            <v>0</v>
          </cell>
          <cell r="DT190">
            <v>0</v>
          </cell>
          <cell r="DU190">
            <v>0</v>
          </cell>
          <cell r="DV190">
            <v>0</v>
          </cell>
          <cell r="DW190">
            <v>0</v>
          </cell>
          <cell r="DX190">
            <v>0</v>
          </cell>
          <cell r="DY190">
            <v>0</v>
          </cell>
          <cell r="DZ190">
            <v>0</v>
          </cell>
          <cell r="EA190">
            <v>0</v>
          </cell>
          <cell r="EB190">
            <v>0</v>
          </cell>
          <cell r="EC190">
            <v>0</v>
          </cell>
          <cell r="ED190">
            <v>0</v>
          </cell>
          <cell r="EE190">
            <v>0</v>
          </cell>
          <cell r="EF190">
            <v>0</v>
          </cell>
          <cell r="EG190">
            <v>0</v>
          </cell>
          <cell r="EH190">
            <v>0</v>
          </cell>
          <cell r="EI190">
            <v>0</v>
          </cell>
          <cell r="EJ190">
            <v>0</v>
          </cell>
          <cell r="EK190">
            <v>0</v>
          </cell>
          <cell r="EL190">
            <v>0</v>
          </cell>
          <cell r="EM190">
            <v>0</v>
          </cell>
          <cell r="EN190">
            <v>0</v>
          </cell>
          <cell r="EO190">
            <v>0</v>
          </cell>
          <cell r="EP190">
            <v>0</v>
          </cell>
          <cell r="EQ190">
            <v>0</v>
          </cell>
          <cell r="ER190">
            <v>0</v>
          </cell>
          <cell r="ES190" t="b">
            <v>0</v>
          </cell>
          <cell r="ET190">
            <v>0</v>
          </cell>
          <cell r="EU190">
            <v>0</v>
          </cell>
          <cell r="EV190">
            <v>0</v>
          </cell>
        </row>
        <row r="191">
          <cell r="A191">
            <v>246</v>
          </cell>
          <cell r="B191" t="str">
            <v>2750620021877</v>
          </cell>
          <cell r="C191" t="str">
            <v>ESTE</v>
          </cell>
          <cell r="D191" t="str">
            <v>LUNG-FRENT RAMONA</v>
          </cell>
          <cell r="E191" t="str">
            <v>LUNG-FRENT</v>
          </cell>
          <cell r="F191" t="str">
            <v>RAMONA</v>
          </cell>
          <cell r="G191" t="str">
            <v>inspector spec.</v>
          </cell>
          <cell r="H191">
            <v>0</v>
          </cell>
          <cell r="I191">
            <v>3905000</v>
          </cell>
          <cell r="J191">
            <v>3905000</v>
          </cell>
          <cell r="K191">
            <v>3905000</v>
          </cell>
          <cell r="L191">
            <v>0</v>
          </cell>
          <cell r="M191">
            <v>0</v>
          </cell>
          <cell r="N191">
            <v>0</v>
          </cell>
          <cell r="O191">
            <v>0</v>
          </cell>
          <cell r="P191">
            <v>0</v>
          </cell>
          <cell r="Q191">
            <v>144</v>
          </cell>
          <cell r="R191">
            <v>144</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0</v>
          </cell>
          <cell r="AL191">
            <v>2094920</v>
          </cell>
          <cell r="AM191">
            <v>0</v>
          </cell>
          <cell r="AN191">
            <v>0</v>
          </cell>
          <cell r="AO191" t="b">
            <v>0</v>
          </cell>
          <cell r="AP191">
            <v>0</v>
          </cell>
          <cell r="AQ191">
            <v>0</v>
          </cell>
          <cell r="AR191">
            <v>3500000</v>
          </cell>
          <cell r="AS191">
            <v>0</v>
          </cell>
          <cell r="AT191">
            <v>0</v>
          </cell>
          <cell r="AU191">
            <v>195250</v>
          </cell>
          <cell r="AV191">
            <v>39050</v>
          </cell>
          <cell r="AW191">
            <v>9499920</v>
          </cell>
          <cell r="AX191">
            <v>664994</v>
          </cell>
          <cell r="AY191">
            <v>0</v>
          </cell>
          <cell r="AZ191">
            <v>138900</v>
          </cell>
          <cell r="BA191">
            <v>8461726</v>
          </cell>
          <cell r="BB191">
            <v>926000</v>
          </cell>
          <cell r="BC191">
            <v>1</v>
          </cell>
          <cell r="BD191">
            <v>0</v>
          </cell>
          <cell r="BE191">
            <v>926000</v>
          </cell>
          <cell r="BF191">
            <v>7535726</v>
          </cell>
          <cell r="BG191">
            <v>2235230</v>
          </cell>
          <cell r="BH191">
            <v>6365396</v>
          </cell>
          <cell r="BI191">
            <v>0</v>
          </cell>
          <cell r="BJ191">
            <v>0</v>
          </cell>
          <cell r="BK191">
            <v>0</v>
          </cell>
          <cell r="BL191">
            <v>0</v>
          </cell>
          <cell r="BM191">
            <v>6326346</v>
          </cell>
          <cell r="BN191" t="b">
            <v>1</v>
          </cell>
          <cell r="BO191">
            <v>39050</v>
          </cell>
          <cell r="BP191">
            <v>0</v>
          </cell>
          <cell r="BQ191">
            <v>0</v>
          </cell>
          <cell r="BR191">
            <v>0</v>
          </cell>
          <cell r="BS191">
            <v>0</v>
          </cell>
          <cell r="BT191">
            <v>0</v>
          </cell>
          <cell r="BU191">
            <v>0</v>
          </cell>
          <cell r="BV191">
            <v>0</v>
          </cell>
          <cell r="BW191">
            <v>0</v>
          </cell>
          <cell r="BX191">
            <v>0</v>
          </cell>
          <cell r="BY191">
            <v>0</v>
          </cell>
          <cell r="BZ191">
            <v>0</v>
          </cell>
          <cell r="CA191">
            <v>0</v>
          </cell>
          <cell r="CB191">
            <v>0</v>
          </cell>
          <cell r="CC191">
            <v>0</v>
          </cell>
          <cell r="CD191">
            <v>0</v>
          </cell>
          <cell r="CF191">
            <v>0</v>
          </cell>
          <cell r="CG191">
            <v>0</v>
          </cell>
          <cell r="CH191" t="str">
            <v>DECEMBRIE</v>
          </cell>
          <cell r="CI191" t="str">
            <v>IA</v>
          </cell>
          <cell r="CJ191">
            <v>0</v>
          </cell>
          <cell r="CK191" t="b">
            <v>0</v>
          </cell>
          <cell r="CL191">
            <v>0</v>
          </cell>
          <cell r="CM191">
            <v>0</v>
          </cell>
          <cell r="CN191">
            <v>0</v>
          </cell>
          <cell r="CO191">
            <v>0</v>
          </cell>
          <cell r="CP191" t="str">
            <v>N</v>
          </cell>
          <cell r="CQ191" t="str">
            <v>N</v>
          </cell>
          <cell r="CR191" t="b">
            <v>0</v>
          </cell>
          <cell r="CS191">
            <v>0</v>
          </cell>
          <cell r="CT191">
            <v>0</v>
          </cell>
          <cell r="CU191">
            <v>0</v>
          </cell>
          <cell r="CV191">
            <v>0</v>
          </cell>
          <cell r="CW191">
            <v>0</v>
          </cell>
          <cell r="CX191">
            <v>0</v>
          </cell>
          <cell r="CY191">
            <v>0</v>
          </cell>
          <cell r="CZ191">
            <v>0</v>
          </cell>
          <cell r="DA191">
            <v>0</v>
          </cell>
          <cell r="DB191">
            <v>0</v>
          </cell>
          <cell r="DC191">
            <v>0</v>
          </cell>
          <cell r="DD191">
            <v>0</v>
          </cell>
          <cell r="DE191">
            <v>0</v>
          </cell>
          <cell r="DF191">
            <v>0</v>
          </cell>
          <cell r="DG191">
            <v>0</v>
          </cell>
          <cell r="DH191">
            <v>0</v>
          </cell>
          <cell r="DI191">
            <v>0</v>
          </cell>
          <cell r="DJ191">
            <v>0</v>
          </cell>
          <cell r="DK191">
            <v>0</v>
          </cell>
          <cell r="DL191">
            <v>0</v>
          </cell>
          <cell r="DM191">
            <v>0</v>
          </cell>
          <cell r="DN191" t="b">
            <v>0</v>
          </cell>
          <cell r="DO191" t="b">
            <v>0</v>
          </cell>
          <cell r="DP191" t="b">
            <v>0</v>
          </cell>
          <cell r="DQ191" t="b">
            <v>0</v>
          </cell>
          <cell r="DR191">
            <v>0</v>
          </cell>
          <cell r="DS191">
            <v>0</v>
          </cell>
          <cell r="DT191">
            <v>0</v>
          </cell>
          <cell r="DU191">
            <v>0</v>
          </cell>
          <cell r="DV191">
            <v>0</v>
          </cell>
          <cell r="DW191">
            <v>0</v>
          </cell>
          <cell r="DX191">
            <v>0</v>
          </cell>
          <cell r="DY191">
            <v>0</v>
          </cell>
          <cell r="DZ191">
            <v>0</v>
          </cell>
          <cell r="EA191">
            <v>0</v>
          </cell>
          <cell r="EB191">
            <v>0</v>
          </cell>
          <cell r="EC191">
            <v>0</v>
          </cell>
          <cell r="ED191">
            <v>0</v>
          </cell>
          <cell r="EE191">
            <v>0</v>
          </cell>
          <cell r="EF191">
            <v>0</v>
          </cell>
          <cell r="EG191">
            <v>0</v>
          </cell>
          <cell r="EH191">
            <v>0</v>
          </cell>
          <cell r="EI191">
            <v>0</v>
          </cell>
          <cell r="EJ191">
            <v>0</v>
          </cell>
          <cell r="EK191">
            <v>0</v>
          </cell>
          <cell r="EL191">
            <v>0</v>
          </cell>
          <cell r="EM191">
            <v>0</v>
          </cell>
          <cell r="EN191">
            <v>0</v>
          </cell>
          <cell r="EO191">
            <v>0</v>
          </cell>
          <cell r="EP191">
            <v>0</v>
          </cell>
          <cell r="EQ191">
            <v>0</v>
          </cell>
          <cell r="ER191">
            <v>0</v>
          </cell>
          <cell r="ES191" t="b">
            <v>0</v>
          </cell>
          <cell r="ET191">
            <v>0</v>
          </cell>
          <cell r="EU191">
            <v>0</v>
          </cell>
          <cell r="EV191">
            <v>0</v>
          </cell>
        </row>
        <row r="192">
          <cell r="A192">
            <v>247</v>
          </cell>
          <cell r="B192" t="str">
            <v>1730807020012</v>
          </cell>
          <cell r="C192" t="str">
            <v>ESTE</v>
          </cell>
          <cell r="D192" t="str">
            <v>BURTEA RAOUL-STANCU</v>
          </cell>
          <cell r="E192" t="str">
            <v>BURTEA</v>
          </cell>
          <cell r="F192" t="str">
            <v>RAOUL-STANCU</v>
          </cell>
          <cell r="G192" t="str">
            <v>consilier jurid</v>
          </cell>
          <cell r="H192">
            <v>0</v>
          </cell>
          <cell r="I192">
            <v>4285833</v>
          </cell>
          <cell r="J192">
            <v>4285833</v>
          </cell>
          <cell r="K192">
            <v>2857222</v>
          </cell>
          <cell r="L192">
            <v>0</v>
          </cell>
          <cell r="M192">
            <v>0</v>
          </cell>
          <cell r="N192">
            <v>0</v>
          </cell>
          <cell r="O192">
            <v>0</v>
          </cell>
          <cell r="P192">
            <v>0</v>
          </cell>
          <cell r="Q192">
            <v>144</v>
          </cell>
          <cell r="R192">
            <v>96</v>
          </cell>
          <cell r="S192">
            <v>0</v>
          </cell>
          <cell r="T192">
            <v>0</v>
          </cell>
          <cell r="U192">
            <v>0</v>
          </cell>
          <cell r="V192">
            <v>0</v>
          </cell>
          <cell r="W192">
            <v>0</v>
          </cell>
          <cell r="X192">
            <v>0</v>
          </cell>
          <cell r="Y192">
            <v>0</v>
          </cell>
          <cell r="Z192">
            <v>10</v>
          </cell>
          <cell r="AA192">
            <v>285722</v>
          </cell>
          <cell r="AB192">
            <v>428583</v>
          </cell>
          <cell r="AC192">
            <v>0</v>
          </cell>
          <cell r="AD192">
            <v>0</v>
          </cell>
          <cell r="AE192">
            <v>0</v>
          </cell>
          <cell r="AF192">
            <v>0</v>
          </cell>
          <cell r="AG192">
            <v>0</v>
          </cell>
          <cell r="AH192">
            <v>0</v>
          </cell>
          <cell r="AI192">
            <v>48</v>
          </cell>
          <cell r="AJ192">
            <v>1571472</v>
          </cell>
          <cell r="AK192">
            <v>0</v>
          </cell>
          <cell r="AL192">
            <v>3355237</v>
          </cell>
          <cell r="AM192">
            <v>0</v>
          </cell>
          <cell r="AN192">
            <v>0</v>
          </cell>
          <cell r="AO192" t="b">
            <v>0</v>
          </cell>
          <cell r="AP192">
            <v>0</v>
          </cell>
          <cell r="AQ192">
            <v>0</v>
          </cell>
          <cell r="AR192">
            <v>3500000</v>
          </cell>
          <cell r="AS192">
            <v>0</v>
          </cell>
          <cell r="AT192">
            <v>0</v>
          </cell>
          <cell r="AU192">
            <v>235721</v>
          </cell>
          <cell r="AV192">
            <v>42858</v>
          </cell>
          <cell r="AW192">
            <v>11569653</v>
          </cell>
          <cell r="AX192">
            <v>809876</v>
          </cell>
          <cell r="AY192">
            <v>0</v>
          </cell>
          <cell r="AZ192">
            <v>138900</v>
          </cell>
          <cell r="BA192">
            <v>10342298</v>
          </cell>
          <cell r="BB192">
            <v>926000</v>
          </cell>
          <cell r="BC192">
            <v>1.35</v>
          </cell>
          <cell r="BD192">
            <v>324100</v>
          </cell>
          <cell r="BE192">
            <v>1250100</v>
          </cell>
          <cell r="BF192">
            <v>9092198</v>
          </cell>
          <cell r="BG192">
            <v>2857819</v>
          </cell>
          <cell r="BH192">
            <v>7623379</v>
          </cell>
          <cell r="BI192">
            <v>0</v>
          </cell>
          <cell r="BJ192">
            <v>0</v>
          </cell>
          <cell r="BK192">
            <v>0</v>
          </cell>
          <cell r="BL192">
            <v>0</v>
          </cell>
          <cell r="BM192">
            <v>7580521</v>
          </cell>
          <cell r="BN192" t="b">
            <v>1</v>
          </cell>
          <cell r="BO192">
            <v>42858</v>
          </cell>
          <cell r="BP192">
            <v>0</v>
          </cell>
          <cell r="BQ192">
            <v>0</v>
          </cell>
          <cell r="BR192">
            <v>0</v>
          </cell>
          <cell r="BS192">
            <v>0</v>
          </cell>
          <cell r="BT192">
            <v>0</v>
          </cell>
          <cell r="BU192">
            <v>0</v>
          </cell>
          <cell r="BV192">
            <v>0</v>
          </cell>
          <cell r="BW192">
            <v>0</v>
          </cell>
          <cell r="BX192">
            <v>0</v>
          </cell>
          <cell r="BY192">
            <v>0</v>
          </cell>
          <cell r="BZ192">
            <v>0</v>
          </cell>
          <cell r="CA192">
            <v>0</v>
          </cell>
          <cell r="CB192">
            <v>0</v>
          </cell>
          <cell r="CC192">
            <v>0</v>
          </cell>
          <cell r="CD192">
            <v>0</v>
          </cell>
          <cell r="CF192">
            <v>0</v>
          </cell>
          <cell r="CG192">
            <v>0</v>
          </cell>
          <cell r="CH192" t="str">
            <v>DECEMBRIE</v>
          </cell>
          <cell r="CI192" t="str">
            <v>I</v>
          </cell>
          <cell r="CJ192">
            <v>0</v>
          </cell>
          <cell r="CK192" t="b">
            <v>0</v>
          </cell>
          <cell r="CL192">
            <v>0</v>
          </cell>
          <cell r="CM192">
            <v>0</v>
          </cell>
          <cell r="CN192">
            <v>0</v>
          </cell>
          <cell r="CO192">
            <v>0</v>
          </cell>
          <cell r="CP192" t="str">
            <v>N</v>
          </cell>
          <cell r="CQ192" t="str">
            <v>N</v>
          </cell>
          <cell r="CR192" t="b">
            <v>0</v>
          </cell>
          <cell r="CS192">
            <v>0</v>
          </cell>
          <cell r="CT192">
            <v>0</v>
          </cell>
          <cell r="CU192">
            <v>0</v>
          </cell>
          <cell r="CV192">
            <v>0</v>
          </cell>
          <cell r="CW192">
            <v>0</v>
          </cell>
          <cell r="CX192">
            <v>0</v>
          </cell>
          <cell r="CY192">
            <v>0</v>
          </cell>
          <cell r="CZ192">
            <v>0</v>
          </cell>
          <cell r="DA192">
            <v>0</v>
          </cell>
          <cell r="DB192">
            <v>0</v>
          </cell>
          <cell r="DC192">
            <v>0</v>
          </cell>
          <cell r="DD192">
            <v>0</v>
          </cell>
          <cell r="DE192">
            <v>0</v>
          </cell>
          <cell r="DF192">
            <v>0</v>
          </cell>
          <cell r="DG192">
            <v>0</v>
          </cell>
          <cell r="DH192">
            <v>0</v>
          </cell>
          <cell r="DI192">
            <v>0</v>
          </cell>
          <cell r="DJ192">
            <v>0</v>
          </cell>
          <cell r="DK192">
            <v>0</v>
          </cell>
          <cell r="DL192">
            <v>0</v>
          </cell>
          <cell r="DM192">
            <v>0</v>
          </cell>
          <cell r="DN192" t="b">
            <v>0</v>
          </cell>
          <cell r="DO192" t="b">
            <v>0</v>
          </cell>
          <cell r="DP192" t="b">
            <v>0</v>
          </cell>
          <cell r="DQ192" t="b">
            <v>0</v>
          </cell>
          <cell r="DR192">
            <v>0</v>
          </cell>
          <cell r="DS192">
            <v>0</v>
          </cell>
          <cell r="DT192">
            <v>0</v>
          </cell>
          <cell r="DU192">
            <v>0</v>
          </cell>
          <cell r="DV192">
            <v>0</v>
          </cell>
          <cell r="DW192">
            <v>0</v>
          </cell>
          <cell r="DX192">
            <v>0</v>
          </cell>
          <cell r="DY192">
            <v>0</v>
          </cell>
          <cell r="DZ192">
            <v>0</v>
          </cell>
          <cell r="EA192">
            <v>0</v>
          </cell>
          <cell r="EB192">
            <v>0</v>
          </cell>
          <cell r="EC192">
            <v>0</v>
          </cell>
          <cell r="ED192">
            <v>0</v>
          </cell>
          <cell r="EE192">
            <v>0</v>
          </cell>
          <cell r="EF192">
            <v>0</v>
          </cell>
          <cell r="EG192">
            <v>0</v>
          </cell>
          <cell r="EH192">
            <v>0</v>
          </cell>
          <cell r="EI192">
            <v>0</v>
          </cell>
          <cell r="EJ192">
            <v>0</v>
          </cell>
          <cell r="EK192">
            <v>0</v>
          </cell>
          <cell r="EL192">
            <v>0</v>
          </cell>
          <cell r="EM192">
            <v>0</v>
          </cell>
          <cell r="EN192">
            <v>0</v>
          </cell>
          <cell r="EO192">
            <v>0</v>
          </cell>
          <cell r="EP192">
            <v>0</v>
          </cell>
          <cell r="EQ192">
            <v>0</v>
          </cell>
          <cell r="ER192">
            <v>0</v>
          </cell>
          <cell r="ES192" t="b">
            <v>0</v>
          </cell>
          <cell r="ET192">
            <v>0</v>
          </cell>
          <cell r="EU192">
            <v>0</v>
          </cell>
          <cell r="EV192">
            <v>0</v>
          </cell>
        </row>
        <row r="193">
          <cell r="A193">
            <v>257</v>
          </cell>
          <cell r="B193" t="str">
            <v>1740711113676</v>
          </cell>
          <cell r="C193" t="str">
            <v>ESTE</v>
          </cell>
          <cell r="D193" t="str">
            <v>STOIADIN MIHAI</v>
          </cell>
          <cell r="E193" t="str">
            <v>STOIADIN</v>
          </cell>
          <cell r="F193" t="str">
            <v>MIHAI</v>
          </cell>
          <cell r="G193" t="str">
            <v>sef serviciu</v>
          </cell>
          <cell r="H193">
            <v>0</v>
          </cell>
          <cell r="I193">
            <v>3829067</v>
          </cell>
          <cell r="J193">
            <v>4786334</v>
          </cell>
          <cell r="K193">
            <v>4786334</v>
          </cell>
          <cell r="L193">
            <v>957267</v>
          </cell>
          <cell r="M193">
            <v>957267</v>
          </cell>
          <cell r="N193">
            <v>0</v>
          </cell>
          <cell r="O193">
            <v>0</v>
          </cell>
          <cell r="P193">
            <v>0</v>
          </cell>
          <cell r="Q193">
            <v>144</v>
          </cell>
          <cell r="R193">
            <v>144</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15</v>
          </cell>
          <cell r="AG193">
            <v>717950</v>
          </cell>
          <cell r="AH193">
            <v>717950</v>
          </cell>
          <cell r="AI193">
            <v>0</v>
          </cell>
          <cell r="AJ193">
            <v>0</v>
          </cell>
          <cell r="AK193">
            <v>0</v>
          </cell>
          <cell r="AL193">
            <v>3870402</v>
          </cell>
          <cell r="AM193">
            <v>0</v>
          </cell>
          <cell r="AN193">
            <v>0</v>
          </cell>
          <cell r="AO193" t="b">
            <v>0</v>
          </cell>
          <cell r="AP193">
            <v>0</v>
          </cell>
          <cell r="AQ193">
            <v>0</v>
          </cell>
          <cell r="AR193">
            <v>3500000</v>
          </cell>
          <cell r="AS193">
            <v>0</v>
          </cell>
          <cell r="AT193">
            <v>0</v>
          </cell>
          <cell r="AU193">
            <v>275214</v>
          </cell>
          <cell r="AV193">
            <v>47863</v>
          </cell>
          <cell r="AW193">
            <v>12874686</v>
          </cell>
          <cell r="AX193">
            <v>901228</v>
          </cell>
          <cell r="AY193">
            <v>0</v>
          </cell>
          <cell r="AZ193">
            <v>138900</v>
          </cell>
          <cell r="BA193">
            <v>11511481</v>
          </cell>
          <cell r="BB193">
            <v>926000</v>
          </cell>
          <cell r="BC193">
            <v>1</v>
          </cell>
          <cell r="BD193">
            <v>0</v>
          </cell>
          <cell r="BE193">
            <v>926000</v>
          </cell>
          <cell r="BF193">
            <v>10585481</v>
          </cell>
          <cell r="BG193">
            <v>3455132</v>
          </cell>
          <cell r="BH193">
            <v>8195249</v>
          </cell>
          <cell r="BI193">
            <v>0</v>
          </cell>
          <cell r="BJ193">
            <v>0</v>
          </cell>
          <cell r="BK193">
            <v>1065266</v>
          </cell>
          <cell r="BL193">
            <v>0</v>
          </cell>
          <cell r="BM193">
            <v>7091692</v>
          </cell>
          <cell r="BN193" t="b">
            <v>1</v>
          </cell>
          <cell r="BO193">
            <v>38291</v>
          </cell>
          <cell r="BP193">
            <v>0</v>
          </cell>
          <cell r="BQ193">
            <v>0</v>
          </cell>
          <cell r="BR193">
            <v>0</v>
          </cell>
          <cell r="BS193">
            <v>0</v>
          </cell>
          <cell r="BT193">
            <v>0</v>
          </cell>
          <cell r="BU193">
            <v>0</v>
          </cell>
          <cell r="BV193">
            <v>0</v>
          </cell>
          <cell r="BW193">
            <v>0</v>
          </cell>
          <cell r="BX193">
            <v>0</v>
          </cell>
          <cell r="BY193">
            <v>0</v>
          </cell>
          <cell r="BZ193">
            <v>0</v>
          </cell>
          <cell r="CA193">
            <v>0</v>
          </cell>
          <cell r="CB193">
            <v>0</v>
          </cell>
          <cell r="CC193">
            <v>0</v>
          </cell>
          <cell r="CD193">
            <v>0</v>
          </cell>
          <cell r="CF193">
            <v>0</v>
          </cell>
          <cell r="CG193">
            <v>0</v>
          </cell>
          <cell r="CH193" t="str">
            <v>DECEMBRIE</v>
          </cell>
          <cell r="CI193" t="str">
            <v>IA</v>
          </cell>
          <cell r="CJ193">
            <v>0</v>
          </cell>
          <cell r="CK193" t="b">
            <v>0</v>
          </cell>
          <cell r="CL193">
            <v>0</v>
          </cell>
          <cell r="CM193">
            <v>0</v>
          </cell>
          <cell r="CN193">
            <v>0</v>
          </cell>
          <cell r="CO193">
            <v>0</v>
          </cell>
          <cell r="CP193" t="str">
            <v>N</v>
          </cell>
          <cell r="CQ193" t="str">
            <v>N</v>
          </cell>
          <cell r="CR193" t="b">
            <v>0</v>
          </cell>
          <cell r="CS193">
            <v>0</v>
          </cell>
          <cell r="CT193">
            <v>0</v>
          </cell>
          <cell r="CU193">
            <v>0</v>
          </cell>
          <cell r="CV193">
            <v>0</v>
          </cell>
          <cell r="CW193">
            <v>0</v>
          </cell>
          <cell r="CX193">
            <v>0</v>
          </cell>
          <cell r="CY193">
            <v>0</v>
          </cell>
          <cell r="CZ193">
            <v>0</v>
          </cell>
          <cell r="DA193">
            <v>0</v>
          </cell>
          <cell r="DB193">
            <v>0</v>
          </cell>
          <cell r="DC193">
            <v>0</v>
          </cell>
          <cell r="DD193">
            <v>0</v>
          </cell>
          <cell r="DE193">
            <v>0</v>
          </cell>
          <cell r="DF193">
            <v>0</v>
          </cell>
          <cell r="DG193">
            <v>0</v>
          </cell>
          <cell r="DH193">
            <v>0</v>
          </cell>
          <cell r="DI193">
            <v>0</v>
          </cell>
          <cell r="DJ193">
            <v>0</v>
          </cell>
          <cell r="DK193">
            <v>0</v>
          </cell>
          <cell r="DL193">
            <v>0</v>
          </cell>
          <cell r="DM193">
            <v>0</v>
          </cell>
          <cell r="DN193" t="b">
            <v>0</v>
          </cell>
          <cell r="DO193" t="b">
            <v>0</v>
          </cell>
          <cell r="DP193" t="b">
            <v>0</v>
          </cell>
          <cell r="DQ193" t="b">
            <v>0</v>
          </cell>
          <cell r="DR193">
            <v>0</v>
          </cell>
          <cell r="DS193">
            <v>0</v>
          </cell>
          <cell r="DT193">
            <v>0</v>
          </cell>
          <cell r="DU193">
            <v>0</v>
          </cell>
          <cell r="DV193">
            <v>0</v>
          </cell>
          <cell r="DW193">
            <v>0</v>
          </cell>
          <cell r="DX193">
            <v>0</v>
          </cell>
          <cell r="DY193">
            <v>0</v>
          </cell>
          <cell r="DZ193">
            <v>0</v>
          </cell>
          <cell r="EA193">
            <v>0</v>
          </cell>
          <cell r="EB193">
            <v>0</v>
          </cell>
          <cell r="EC193">
            <v>0</v>
          </cell>
          <cell r="ED193">
            <v>0</v>
          </cell>
          <cell r="EE193">
            <v>0</v>
          </cell>
          <cell r="EF193">
            <v>0</v>
          </cell>
          <cell r="EG193">
            <v>0</v>
          </cell>
          <cell r="EH193">
            <v>0</v>
          </cell>
          <cell r="EI193">
            <v>0</v>
          </cell>
          <cell r="EJ193">
            <v>0</v>
          </cell>
          <cell r="EK193">
            <v>0</v>
          </cell>
          <cell r="EL193">
            <v>0</v>
          </cell>
          <cell r="EM193">
            <v>0</v>
          </cell>
          <cell r="EN193">
            <v>0</v>
          </cell>
          <cell r="EO193">
            <v>0</v>
          </cell>
          <cell r="EP193">
            <v>0</v>
          </cell>
          <cell r="EQ193">
            <v>0</v>
          </cell>
          <cell r="ER193">
            <v>0</v>
          </cell>
          <cell r="ES193" t="b">
            <v>0</v>
          </cell>
          <cell r="ET193">
            <v>0</v>
          </cell>
          <cell r="EU193">
            <v>0</v>
          </cell>
          <cell r="EV193">
            <v>0</v>
          </cell>
        </row>
        <row r="194">
          <cell r="A194">
            <v>248</v>
          </cell>
          <cell r="B194" t="str">
            <v>2711114022807</v>
          </cell>
          <cell r="C194" t="str">
            <v>ESTE</v>
          </cell>
          <cell r="D194" t="str">
            <v>SERBAN STELICA-MIHAELA</v>
          </cell>
          <cell r="E194" t="str">
            <v>SERBAN</v>
          </cell>
          <cell r="F194" t="str">
            <v>STELICA-MIHAELA</v>
          </cell>
          <cell r="G194" t="str">
            <v>consilier jurid</v>
          </cell>
          <cell r="H194">
            <v>0</v>
          </cell>
          <cell r="I194">
            <v>4358000</v>
          </cell>
          <cell r="J194">
            <v>4358000</v>
          </cell>
          <cell r="K194">
            <v>4358000</v>
          </cell>
          <cell r="L194">
            <v>0</v>
          </cell>
          <cell r="M194">
            <v>0</v>
          </cell>
          <cell r="N194">
            <v>0</v>
          </cell>
          <cell r="O194">
            <v>0</v>
          </cell>
          <cell r="P194">
            <v>0</v>
          </cell>
          <cell r="Q194">
            <v>144</v>
          </cell>
          <cell r="R194">
            <v>144</v>
          </cell>
          <cell r="S194">
            <v>0</v>
          </cell>
          <cell r="T194">
            <v>0</v>
          </cell>
          <cell r="U194">
            <v>0</v>
          </cell>
          <cell r="V194">
            <v>0</v>
          </cell>
          <cell r="W194">
            <v>0</v>
          </cell>
          <cell r="X194">
            <v>0</v>
          </cell>
          <cell r="Y194">
            <v>0</v>
          </cell>
          <cell r="Z194">
            <v>10</v>
          </cell>
          <cell r="AA194">
            <v>435800</v>
          </cell>
          <cell r="AB194">
            <v>435800</v>
          </cell>
          <cell r="AC194">
            <v>0</v>
          </cell>
          <cell r="AD194">
            <v>0</v>
          </cell>
          <cell r="AE194">
            <v>0</v>
          </cell>
          <cell r="AF194">
            <v>0</v>
          </cell>
          <cell r="AG194">
            <v>0</v>
          </cell>
          <cell r="AH194">
            <v>0</v>
          </cell>
          <cell r="AI194">
            <v>0</v>
          </cell>
          <cell r="AJ194">
            <v>0</v>
          </cell>
          <cell r="AK194">
            <v>0</v>
          </cell>
          <cell r="AL194">
            <v>1785883</v>
          </cell>
          <cell r="AM194">
            <v>0</v>
          </cell>
          <cell r="AN194">
            <v>0</v>
          </cell>
          <cell r="AO194" t="b">
            <v>0</v>
          </cell>
          <cell r="AP194">
            <v>0</v>
          </cell>
          <cell r="AQ194">
            <v>0</v>
          </cell>
          <cell r="AR194">
            <v>3500000</v>
          </cell>
          <cell r="AS194">
            <v>0</v>
          </cell>
          <cell r="AT194">
            <v>0</v>
          </cell>
          <cell r="AU194">
            <v>239690</v>
          </cell>
          <cell r="AV194">
            <v>43580</v>
          </cell>
          <cell r="AW194">
            <v>10079683</v>
          </cell>
          <cell r="AX194">
            <v>705578</v>
          </cell>
          <cell r="AY194">
            <v>0</v>
          </cell>
          <cell r="AZ194">
            <v>138900</v>
          </cell>
          <cell r="BA194">
            <v>8951935</v>
          </cell>
          <cell r="BB194">
            <v>926000</v>
          </cell>
          <cell r="BC194">
            <v>1</v>
          </cell>
          <cell r="BD194">
            <v>0</v>
          </cell>
          <cell r="BE194">
            <v>926000</v>
          </cell>
          <cell r="BF194">
            <v>8025935</v>
          </cell>
          <cell r="BG194">
            <v>2431314</v>
          </cell>
          <cell r="BH194">
            <v>6659521</v>
          </cell>
          <cell r="BI194">
            <v>0</v>
          </cell>
          <cell r="BJ194">
            <v>0</v>
          </cell>
          <cell r="BK194">
            <v>0</v>
          </cell>
          <cell r="BL194">
            <v>0</v>
          </cell>
          <cell r="BM194">
            <v>6659521</v>
          </cell>
          <cell r="BN194" t="b">
            <v>0</v>
          </cell>
          <cell r="BO194">
            <v>0</v>
          </cell>
          <cell r="BP194">
            <v>0</v>
          </cell>
          <cell r="BQ194">
            <v>0</v>
          </cell>
          <cell r="BR194">
            <v>0</v>
          </cell>
          <cell r="BS194">
            <v>0</v>
          </cell>
          <cell r="BT194">
            <v>0</v>
          </cell>
          <cell r="BU194">
            <v>0</v>
          </cell>
          <cell r="BV194">
            <v>0</v>
          </cell>
          <cell r="BW194">
            <v>0</v>
          </cell>
          <cell r="BX194">
            <v>0</v>
          </cell>
          <cell r="BY194">
            <v>0</v>
          </cell>
          <cell r="BZ194">
            <v>0</v>
          </cell>
          <cell r="CA194">
            <v>0</v>
          </cell>
          <cell r="CB194">
            <v>0</v>
          </cell>
          <cell r="CC194">
            <v>0</v>
          </cell>
          <cell r="CD194">
            <v>0</v>
          </cell>
          <cell r="CF194">
            <v>0</v>
          </cell>
          <cell r="CG194">
            <v>0</v>
          </cell>
          <cell r="CH194" t="str">
            <v>DECEMBRIE</v>
          </cell>
          <cell r="CI194" t="str">
            <v>I</v>
          </cell>
          <cell r="CJ194">
            <v>0</v>
          </cell>
          <cell r="CK194" t="b">
            <v>0</v>
          </cell>
          <cell r="CL194">
            <v>0</v>
          </cell>
          <cell r="CM194">
            <v>0</v>
          </cell>
          <cell r="CN194">
            <v>0</v>
          </cell>
          <cell r="CO194">
            <v>0</v>
          </cell>
          <cell r="CP194" t="str">
            <v>N</v>
          </cell>
          <cell r="CQ194" t="str">
            <v>N</v>
          </cell>
          <cell r="CR194" t="b">
            <v>0</v>
          </cell>
          <cell r="CS194">
            <v>0</v>
          </cell>
          <cell r="CT194">
            <v>0</v>
          </cell>
          <cell r="CU194">
            <v>0</v>
          </cell>
          <cell r="CV194">
            <v>0</v>
          </cell>
          <cell r="CW194">
            <v>0</v>
          </cell>
          <cell r="CX194">
            <v>0</v>
          </cell>
          <cell r="CY194">
            <v>0</v>
          </cell>
          <cell r="CZ194">
            <v>0</v>
          </cell>
          <cell r="DA194">
            <v>0</v>
          </cell>
          <cell r="DB194">
            <v>0</v>
          </cell>
          <cell r="DC194">
            <v>0</v>
          </cell>
          <cell r="DD194">
            <v>0</v>
          </cell>
          <cell r="DE194">
            <v>0</v>
          </cell>
          <cell r="DF194">
            <v>0</v>
          </cell>
          <cell r="DG194">
            <v>0</v>
          </cell>
          <cell r="DH194">
            <v>0</v>
          </cell>
          <cell r="DI194">
            <v>0</v>
          </cell>
          <cell r="DJ194">
            <v>0</v>
          </cell>
          <cell r="DK194">
            <v>0</v>
          </cell>
          <cell r="DL194">
            <v>0</v>
          </cell>
          <cell r="DM194">
            <v>0</v>
          </cell>
          <cell r="DN194" t="b">
            <v>0</v>
          </cell>
          <cell r="DO194" t="b">
            <v>0</v>
          </cell>
          <cell r="DP194" t="b">
            <v>0</v>
          </cell>
          <cell r="DQ194" t="b">
            <v>0</v>
          </cell>
          <cell r="DR194">
            <v>0</v>
          </cell>
          <cell r="DS194">
            <v>0</v>
          </cell>
          <cell r="DT194">
            <v>0</v>
          </cell>
          <cell r="DU194">
            <v>0</v>
          </cell>
          <cell r="DV194">
            <v>0</v>
          </cell>
          <cell r="DW194">
            <v>0</v>
          </cell>
          <cell r="DX194">
            <v>0</v>
          </cell>
          <cell r="DY194">
            <v>0</v>
          </cell>
          <cell r="DZ194">
            <v>0</v>
          </cell>
          <cell r="EA194">
            <v>0</v>
          </cell>
          <cell r="EB194">
            <v>0</v>
          </cell>
          <cell r="EC194">
            <v>0</v>
          </cell>
          <cell r="ED194">
            <v>0</v>
          </cell>
          <cell r="EE194">
            <v>0</v>
          </cell>
          <cell r="EF194">
            <v>0</v>
          </cell>
          <cell r="EG194">
            <v>0</v>
          </cell>
          <cell r="EH194">
            <v>0</v>
          </cell>
          <cell r="EI194">
            <v>0</v>
          </cell>
          <cell r="EJ194">
            <v>0</v>
          </cell>
          <cell r="EK194">
            <v>0</v>
          </cell>
          <cell r="EL194">
            <v>0</v>
          </cell>
          <cell r="EM194">
            <v>0</v>
          </cell>
          <cell r="EN194">
            <v>0</v>
          </cell>
          <cell r="EO194">
            <v>0</v>
          </cell>
          <cell r="EP194">
            <v>0</v>
          </cell>
          <cell r="EQ194">
            <v>0</v>
          </cell>
          <cell r="ER194">
            <v>0</v>
          </cell>
          <cell r="ES194" t="b">
            <v>0</v>
          </cell>
          <cell r="ET194">
            <v>0</v>
          </cell>
          <cell r="EU194">
            <v>0</v>
          </cell>
          <cell r="EV194">
            <v>0</v>
          </cell>
        </row>
        <row r="195">
          <cell r="A195">
            <v>258</v>
          </cell>
          <cell r="B195" t="str">
            <v>2750924020025</v>
          </cell>
          <cell r="C195" t="str">
            <v>ESTE</v>
          </cell>
          <cell r="D195" t="str">
            <v>AVRAM ANA-MARIA</v>
          </cell>
          <cell r="E195" t="str">
            <v>AVRAM</v>
          </cell>
          <cell r="F195" t="str">
            <v>ANA-MARIA</v>
          </cell>
          <cell r="G195" t="str">
            <v>inspector spec.</v>
          </cell>
          <cell r="H195">
            <v>0</v>
          </cell>
          <cell r="I195">
            <v>3905000</v>
          </cell>
          <cell r="J195">
            <v>3905000</v>
          </cell>
          <cell r="K195">
            <v>3905000</v>
          </cell>
          <cell r="L195">
            <v>0</v>
          </cell>
          <cell r="M195">
            <v>0</v>
          </cell>
          <cell r="N195">
            <v>0</v>
          </cell>
          <cell r="O195">
            <v>0</v>
          </cell>
          <cell r="P195">
            <v>0</v>
          </cell>
          <cell r="Q195">
            <v>144</v>
          </cell>
          <cell r="R195">
            <v>144</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15</v>
          </cell>
          <cell r="AG195">
            <v>585750</v>
          </cell>
          <cell r="AH195">
            <v>585750</v>
          </cell>
          <cell r="AI195">
            <v>0</v>
          </cell>
          <cell r="AJ195">
            <v>0</v>
          </cell>
          <cell r="AK195">
            <v>0</v>
          </cell>
          <cell r="AL195">
            <v>3297918</v>
          </cell>
          <cell r="AM195">
            <v>0</v>
          </cell>
          <cell r="AN195">
            <v>0</v>
          </cell>
          <cell r="AO195" t="b">
            <v>0</v>
          </cell>
          <cell r="AP195">
            <v>0</v>
          </cell>
          <cell r="AQ195">
            <v>0</v>
          </cell>
          <cell r="AR195">
            <v>3500000</v>
          </cell>
          <cell r="AS195">
            <v>0</v>
          </cell>
          <cell r="AT195">
            <v>0</v>
          </cell>
          <cell r="AU195">
            <v>224538</v>
          </cell>
          <cell r="AV195">
            <v>39050</v>
          </cell>
          <cell r="AW195">
            <v>11288668</v>
          </cell>
          <cell r="AX195">
            <v>790207</v>
          </cell>
          <cell r="AY195">
            <v>0</v>
          </cell>
          <cell r="AZ195">
            <v>138900</v>
          </cell>
          <cell r="BA195">
            <v>10095973</v>
          </cell>
          <cell r="BB195">
            <v>926000</v>
          </cell>
          <cell r="BC195">
            <v>1</v>
          </cell>
          <cell r="BD195">
            <v>0</v>
          </cell>
          <cell r="BE195">
            <v>926000</v>
          </cell>
          <cell r="BF195">
            <v>9169973</v>
          </cell>
          <cell r="BG195">
            <v>2888929</v>
          </cell>
          <cell r="BH195">
            <v>7345944</v>
          </cell>
          <cell r="BI195">
            <v>0</v>
          </cell>
          <cell r="BJ195">
            <v>0</v>
          </cell>
          <cell r="BK195">
            <v>0</v>
          </cell>
          <cell r="BL195">
            <v>0</v>
          </cell>
          <cell r="BM195">
            <v>7306894</v>
          </cell>
          <cell r="BN195" t="b">
            <v>1</v>
          </cell>
          <cell r="BO195">
            <v>39050</v>
          </cell>
          <cell r="BP195">
            <v>0</v>
          </cell>
          <cell r="BQ195">
            <v>0</v>
          </cell>
          <cell r="BR195">
            <v>0</v>
          </cell>
          <cell r="BS195">
            <v>0</v>
          </cell>
          <cell r="BT195">
            <v>0</v>
          </cell>
          <cell r="BU195">
            <v>0</v>
          </cell>
          <cell r="BV195">
            <v>0</v>
          </cell>
          <cell r="BW195">
            <v>0</v>
          </cell>
          <cell r="BX195">
            <v>0</v>
          </cell>
          <cell r="BY195">
            <v>0</v>
          </cell>
          <cell r="BZ195">
            <v>0</v>
          </cell>
          <cell r="CA195">
            <v>0</v>
          </cell>
          <cell r="CB195">
            <v>0</v>
          </cell>
          <cell r="CC195">
            <v>0</v>
          </cell>
          <cell r="CD195">
            <v>0</v>
          </cell>
          <cell r="CF195">
            <v>0</v>
          </cell>
          <cell r="CG195">
            <v>0</v>
          </cell>
          <cell r="CH195" t="str">
            <v>DECEMBRIE</v>
          </cell>
          <cell r="CI195" t="str">
            <v>IA</v>
          </cell>
          <cell r="CJ195">
            <v>0</v>
          </cell>
          <cell r="CK195" t="b">
            <v>0</v>
          </cell>
          <cell r="CL195">
            <v>0</v>
          </cell>
          <cell r="CM195">
            <v>0</v>
          </cell>
          <cell r="CN195">
            <v>0</v>
          </cell>
          <cell r="CO195">
            <v>0</v>
          </cell>
          <cell r="CP195" t="str">
            <v>N</v>
          </cell>
          <cell r="CQ195" t="str">
            <v>N</v>
          </cell>
          <cell r="CR195" t="b">
            <v>0</v>
          </cell>
          <cell r="CS195">
            <v>0</v>
          </cell>
          <cell r="CT195">
            <v>0</v>
          </cell>
          <cell r="CU195">
            <v>0</v>
          </cell>
          <cell r="CV195">
            <v>0</v>
          </cell>
          <cell r="CW195">
            <v>0</v>
          </cell>
          <cell r="CX195">
            <v>0</v>
          </cell>
          <cell r="CY195">
            <v>0</v>
          </cell>
          <cell r="CZ195">
            <v>0</v>
          </cell>
          <cell r="DA195">
            <v>0</v>
          </cell>
          <cell r="DB195">
            <v>0</v>
          </cell>
          <cell r="DC195">
            <v>0</v>
          </cell>
          <cell r="DD195">
            <v>0</v>
          </cell>
          <cell r="DE195">
            <v>0</v>
          </cell>
          <cell r="DF195">
            <v>0</v>
          </cell>
          <cell r="DG195">
            <v>0</v>
          </cell>
          <cell r="DH195">
            <v>0</v>
          </cell>
          <cell r="DI195">
            <v>0</v>
          </cell>
          <cell r="DJ195">
            <v>0</v>
          </cell>
          <cell r="DK195">
            <v>0</v>
          </cell>
          <cell r="DL195">
            <v>0</v>
          </cell>
          <cell r="DM195">
            <v>0</v>
          </cell>
          <cell r="DN195" t="b">
            <v>0</v>
          </cell>
          <cell r="DO195" t="b">
            <v>0</v>
          </cell>
          <cell r="DP195" t="b">
            <v>0</v>
          </cell>
          <cell r="DQ195" t="b">
            <v>0</v>
          </cell>
          <cell r="DR195">
            <v>0</v>
          </cell>
          <cell r="DS195">
            <v>0</v>
          </cell>
          <cell r="DT195">
            <v>0</v>
          </cell>
          <cell r="DU195">
            <v>0</v>
          </cell>
          <cell r="DV195">
            <v>0</v>
          </cell>
          <cell r="DW195">
            <v>0</v>
          </cell>
          <cell r="DX195">
            <v>0</v>
          </cell>
          <cell r="DY195">
            <v>0</v>
          </cell>
          <cell r="DZ195">
            <v>0</v>
          </cell>
          <cell r="EA195">
            <v>0</v>
          </cell>
          <cell r="EB195">
            <v>0</v>
          </cell>
          <cell r="EC195">
            <v>0</v>
          </cell>
          <cell r="ED195">
            <v>0</v>
          </cell>
          <cell r="EE195">
            <v>0</v>
          </cell>
          <cell r="EF195">
            <v>0</v>
          </cell>
          <cell r="EG195">
            <v>0</v>
          </cell>
          <cell r="EH195">
            <v>0</v>
          </cell>
          <cell r="EI195">
            <v>0</v>
          </cell>
          <cell r="EJ195">
            <v>0</v>
          </cell>
          <cell r="EK195">
            <v>0</v>
          </cell>
          <cell r="EL195">
            <v>0</v>
          </cell>
          <cell r="EM195">
            <v>0</v>
          </cell>
          <cell r="EN195">
            <v>0</v>
          </cell>
          <cell r="EO195">
            <v>0</v>
          </cell>
          <cell r="EP195">
            <v>0</v>
          </cell>
          <cell r="EQ195">
            <v>0</v>
          </cell>
          <cell r="ER195">
            <v>0</v>
          </cell>
          <cell r="ES195" t="b">
            <v>0</v>
          </cell>
          <cell r="ET195">
            <v>0</v>
          </cell>
          <cell r="EU195">
            <v>0</v>
          </cell>
          <cell r="EV195">
            <v>0</v>
          </cell>
        </row>
        <row r="196">
          <cell r="A196">
            <v>259</v>
          </cell>
          <cell r="B196" t="str">
            <v>1750305022801</v>
          </cell>
          <cell r="C196" t="str">
            <v>ESTE</v>
          </cell>
          <cell r="D196" t="str">
            <v>PANDA MARIUS-SORIN</v>
          </cell>
          <cell r="E196" t="str">
            <v>PANDA</v>
          </cell>
          <cell r="F196" t="str">
            <v>MARIUS-SORIN</v>
          </cell>
          <cell r="G196" t="str">
            <v>inspector spec.</v>
          </cell>
          <cell r="H196">
            <v>0</v>
          </cell>
          <cell r="I196">
            <v>3525333</v>
          </cell>
          <cell r="J196">
            <v>3525333</v>
          </cell>
          <cell r="K196">
            <v>3525333</v>
          </cell>
          <cell r="L196">
            <v>0</v>
          </cell>
          <cell r="M196">
            <v>0</v>
          </cell>
          <cell r="N196">
            <v>0</v>
          </cell>
          <cell r="O196">
            <v>0</v>
          </cell>
          <cell r="P196">
            <v>0</v>
          </cell>
          <cell r="Q196">
            <v>144</v>
          </cell>
          <cell r="R196">
            <v>144</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15</v>
          </cell>
          <cell r="AG196">
            <v>528800</v>
          </cell>
          <cell r="AH196">
            <v>528800</v>
          </cell>
          <cell r="AI196">
            <v>0</v>
          </cell>
          <cell r="AJ196">
            <v>0</v>
          </cell>
          <cell r="AK196">
            <v>0</v>
          </cell>
          <cell r="AL196">
            <v>1851266</v>
          </cell>
          <cell r="AM196">
            <v>0</v>
          </cell>
          <cell r="AN196">
            <v>0</v>
          </cell>
          <cell r="AO196" t="b">
            <v>0</v>
          </cell>
          <cell r="AP196">
            <v>0</v>
          </cell>
          <cell r="AQ196">
            <v>0</v>
          </cell>
          <cell r="AR196">
            <v>3500000</v>
          </cell>
          <cell r="AS196">
            <v>0</v>
          </cell>
          <cell r="AT196">
            <v>0</v>
          </cell>
          <cell r="AU196">
            <v>202707</v>
          </cell>
          <cell r="AV196">
            <v>35253</v>
          </cell>
          <cell r="AW196">
            <v>9405399</v>
          </cell>
          <cell r="AX196">
            <v>658378</v>
          </cell>
          <cell r="AY196">
            <v>0</v>
          </cell>
          <cell r="AZ196">
            <v>138900</v>
          </cell>
          <cell r="BA196">
            <v>8370161</v>
          </cell>
          <cell r="BB196">
            <v>926000</v>
          </cell>
          <cell r="BC196">
            <v>1</v>
          </cell>
          <cell r="BD196">
            <v>0</v>
          </cell>
          <cell r="BE196">
            <v>926000</v>
          </cell>
          <cell r="BF196">
            <v>7444161</v>
          </cell>
          <cell r="BG196">
            <v>2198604</v>
          </cell>
          <cell r="BH196">
            <v>6310457</v>
          </cell>
          <cell r="BI196">
            <v>0</v>
          </cell>
          <cell r="BJ196">
            <v>0</v>
          </cell>
          <cell r="BK196">
            <v>200000</v>
          </cell>
          <cell r="BL196">
            <v>0</v>
          </cell>
          <cell r="BM196">
            <v>6110457</v>
          </cell>
          <cell r="BN196" t="b">
            <v>0</v>
          </cell>
          <cell r="BO196">
            <v>0</v>
          </cell>
          <cell r="BP196">
            <v>0</v>
          </cell>
          <cell r="BQ196">
            <v>0</v>
          </cell>
          <cell r="BR196">
            <v>0</v>
          </cell>
          <cell r="BS196">
            <v>0</v>
          </cell>
          <cell r="BT196">
            <v>0</v>
          </cell>
          <cell r="BU196">
            <v>0</v>
          </cell>
          <cell r="BV196">
            <v>0</v>
          </cell>
          <cell r="BW196">
            <v>0</v>
          </cell>
          <cell r="BX196">
            <v>0</v>
          </cell>
          <cell r="BY196">
            <v>0</v>
          </cell>
          <cell r="BZ196">
            <v>0</v>
          </cell>
          <cell r="CA196">
            <v>0</v>
          </cell>
          <cell r="CB196">
            <v>0</v>
          </cell>
          <cell r="CC196">
            <v>0</v>
          </cell>
          <cell r="CD196">
            <v>0</v>
          </cell>
          <cell r="CF196">
            <v>0</v>
          </cell>
          <cell r="CG196">
            <v>0</v>
          </cell>
          <cell r="CH196" t="str">
            <v>DECEMBRIE</v>
          </cell>
          <cell r="CI196" t="str">
            <v>IA</v>
          </cell>
          <cell r="CJ196">
            <v>0</v>
          </cell>
          <cell r="CK196" t="b">
            <v>0</v>
          </cell>
          <cell r="CL196">
            <v>0</v>
          </cell>
          <cell r="CM196">
            <v>0</v>
          </cell>
          <cell r="CN196">
            <v>0</v>
          </cell>
          <cell r="CO196">
            <v>0</v>
          </cell>
          <cell r="CP196" t="str">
            <v>N</v>
          </cell>
          <cell r="CQ196" t="str">
            <v>N</v>
          </cell>
          <cell r="CR196" t="b">
            <v>0</v>
          </cell>
          <cell r="CS196">
            <v>0</v>
          </cell>
          <cell r="CT196">
            <v>0</v>
          </cell>
          <cell r="CU196">
            <v>0</v>
          </cell>
          <cell r="CV196">
            <v>0</v>
          </cell>
          <cell r="CW196">
            <v>0</v>
          </cell>
          <cell r="CX196">
            <v>0</v>
          </cell>
          <cell r="CY196">
            <v>0</v>
          </cell>
          <cell r="CZ196">
            <v>0</v>
          </cell>
          <cell r="DA196">
            <v>0</v>
          </cell>
          <cell r="DB196">
            <v>0</v>
          </cell>
          <cell r="DC196">
            <v>0</v>
          </cell>
          <cell r="DD196">
            <v>0</v>
          </cell>
          <cell r="DE196">
            <v>0</v>
          </cell>
          <cell r="DF196">
            <v>0</v>
          </cell>
          <cell r="DG196">
            <v>0</v>
          </cell>
          <cell r="DH196">
            <v>0</v>
          </cell>
          <cell r="DI196">
            <v>0</v>
          </cell>
          <cell r="DJ196">
            <v>0</v>
          </cell>
          <cell r="DK196">
            <v>0</v>
          </cell>
          <cell r="DL196">
            <v>0</v>
          </cell>
          <cell r="DM196">
            <v>0</v>
          </cell>
          <cell r="DN196" t="b">
            <v>0</v>
          </cell>
          <cell r="DO196" t="b">
            <v>0</v>
          </cell>
          <cell r="DP196" t="b">
            <v>0</v>
          </cell>
          <cell r="DQ196" t="b">
            <v>0</v>
          </cell>
          <cell r="DR196">
            <v>0</v>
          </cell>
          <cell r="DS196">
            <v>0</v>
          </cell>
          <cell r="DT196">
            <v>0</v>
          </cell>
          <cell r="DU196">
            <v>0</v>
          </cell>
          <cell r="DV196">
            <v>0</v>
          </cell>
          <cell r="DW196">
            <v>0</v>
          </cell>
          <cell r="DX196">
            <v>0</v>
          </cell>
          <cell r="DY196">
            <v>0</v>
          </cell>
          <cell r="DZ196">
            <v>0</v>
          </cell>
          <cell r="EA196">
            <v>0</v>
          </cell>
          <cell r="EB196">
            <v>0</v>
          </cell>
          <cell r="EC196">
            <v>0</v>
          </cell>
          <cell r="ED196">
            <v>0</v>
          </cell>
          <cell r="EE196">
            <v>0</v>
          </cell>
          <cell r="EF196">
            <v>0</v>
          </cell>
          <cell r="EG196">
            <v>0</v>
          </cell>
          <cell r="EH196">
            <v>0</v>
          </cell>
          <cell r="EI196">
            <v>0</v>
          </cell>
          <cell r="EJ196">
            <v>0</v>
          </cell>
          <cell r="EK196">
            <v>0</v>
          </cell>
          <cell r="EL196">
            <v>0</v>
          </cell>
          <cell r="EM196">
            <v>0</v>
          </cell>
          <cell r="EN196">
            <v>0</v>
          </cell>
          <cell r="EO196">
            <v>0</v>
          </cell>
          <cell r="EP196">
            <v>0</v>
          </cell>
          <cell r="EQ196">
            <v>0</v>
          </cell>
          <cell r="ER196">
            <v>0</v>
          </cell>
          <cell r="ES196" t="b">
            <v>0</v>
          </cell>
          <cell r="ET196">
            <v>0</v>
          </cell>
          <cell r="EU196">
            <v>0</v>
          </cell>
          <cell r="EV196">
            <v>0</v>
          </cell>
        </row>
        <row r="197">
          <cell r="A197">
            <v>260</v>
          </cell>
          <cell r="B197" t="str">
            <v>2740618020031</v>
          </cell>
          <cell r="C197" t="str">
            <v>ESTE</v>
          </cell>
          <cell r="D197" t="str">
            <v>FLOREA TEODORA-SORINA</v>
          </cell>
          <cell r="E197" t="str">
            <v>FLOREA</v>
          </cell>
          <cell r="F197" t="str">
            <v>TEODORA-SORINA</v>
          </cell>
          <cell r="G197" t="str">
            <v>inspector</v>
          </cell>
          <cell r="H197">
            <v>0</v>
          </cell>
          <cell r="I197">
            <v>2051667</v>
          </cell>
          <cell r="J197">
            <v>2051667</v>
          </cell>
          <cell r="K197">
            <v>2051667</v>
          </cell>
          <cell r="L197">
            <v>0</v>
          </cell>
          <cell r="M197">
            <v>0</v>
          </cell>
          <cell r="N197">
            <v>0</v>
          </cell>
          <cell r="O197">
            <v>0</v>
          </cell>
          <cell r="P197">
            <v>0</v>
          </cell>
          <cell r="Q197">
            <v>144</v>
          </cell>
          <cell r="R197">
            <v>144</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15</v>
          </cell>
          <cell r="AG197">
            <v>307750</v>
          </cell>
          <cell r="AH197">
            <v>307750</v>
          </cell>
          <cell r="AI197">
            <v>0</v>
          </cell>
          <cell r="AJ197">
            <v>0</v>
          </cell>
          <cell r="AK197">
            <v>0</v>
          </cell>
          <cell r="AL197">
            <v>1724474</v>
          </cell>
          <cell r="AM197">
            <v>0</v>
          </cell>
          <cell r="AN197">
            <v>0</v>
          </cell>
          <cell r="AO197" t="b">
            <v>0</v>
          </cell>
          <cell r="AP197">
            <v>0</v>
          </cell>
          <cell r="AQ197">
            <v>0</v>
          </cell>
          <cell r="AR197">
            <v>3500000</v>
          </cell>
          <cell r="AS197">
            <v>0</v>
          </cell>
          <cell r="AT197">
            <v>0</v>
          </cell>
          <cell r="AU197">
            <v>117971</v>
          </cell>
          <cell r="AV197">
            <v>20517</v>
          </cell>
          <cell r="AW197">
            <v>7583891</v>
          </cell>
          <cell r="AX197">
            <v>530872</v>
          </cell>
          <cell r="AY197">
            <v>0</v>
          </cell>
          <cell r="AZ197">
            <v>138900</v>
          </cell>
          <cell r="BA197">
            <v>6775631</v>
          </cell>
          <cell r="BB197">
            <v>926000</v>
          </cell>
          <cell r="BC197">
            <v>1</v>
          </cell>
          <cell r="BD197">
            <v>0</v>
          </cell>
          <cell r="BE197">
            <v>926000</v>
          </cell>
          <cell r="BF197">
            <v>5849631</v>
          </cell>
          <cell r="BG197">
            <v>1560792</v>
          </cell>
          <cell r="BH197">
            <v>5353739</v>
          </cell>
          <cell r="BI197">
            <v>0</v>
          </cell>
          <cell r="BJ197">
            <v>0</v>
          </cell>
          <cell r="BK197">
            <v>205167</v>
          </cell>
          <cell r="BL197">
            <v>0</v>
          </cell>
          <cell r="BM197">
            <v>5128055</v>
          </cell>
          <cell r="BN197" t="b">
            <v>1</v>
          </cell>
          <cell r="BO197">
            <v>20517</v>
          </cell>
          <cell r="BP197">
            <v>0</v>
          </cell>
          <cell r="BQ197">
            <v>0</v>
          </cell>
          <cell r="BR197">
            <v>0</v>
          </cell>
          <cell r="BS197">
            <v>0</v>
          </cell>
          <cell r="BT197">
            <v>0</v>
          </cell>
          <cell r="BU197">
            <v>0</v>
          </cell>
          <cell r="BV197">
            <v>0</v>
          </cell>
          <cell r="BW197">
            <v>0</v>
          </cell>
          <cell r="BX197">
            <v>0</v>
          </cell>
          <cell r="BY197">
            <v>0</v>
          </cell>
          <cell r="BZ197">
            <v>0</v>
          </cell>
          <cell r="CA197">
            <v>0</v>
          </cell>
          <cell r="CB197">
            <v>0</v>
          </cell>
          <cell r="CC197">
            <v>0</v>
          </cell>
          <cell r="CD197">
            <v>0</v>
          </cell>
          <cell r="CF197">
            <v>0</v>
          </cell>
          <cell r="CG197">
            <v>0</v>
          </cell>
          <cell r="CH197" t="str">
            <v>DECEMBRIE</v>
          </cell>
          <cell r="CI197" t="str">
            <v>IA</v>
          </cell>
          <cell r="CJ197">
            <v>0</v>
          </cell>
          <cell r="CK197" t="b">
            <v>0</v>
          </cell>
          <cell r="CL197">
            <v>0</v>
          </cell>
          <cell r="CM197">
            <v>0</v>
          </cell>
          <cell r="CN197">
            <v>0</v>
          </cell>
          <cell r="CO197">
            <v>0</v>
          </cell>
          <cell r="CP197" t="str">
            <v>N</v>
          </cell>
          <cell r="CQ197" t="str">
            <v>N</v>
          </cell>
          <cell r="CR197" t="b">
            <v>0</v>
          </cell>
          <cell r="CS197">
            <v>0</v>
          </cell>
          <cell r="CT197">
            <v>0</v>
          </cell>
          <cell r="CU197">
            <v>0</v>
          </cell>
          <cell r="CV197">
            <v>0</v>
          </cell>
          <cell r="CW197">
            <v>0</v>
          </cell>
          <cell r="CX197">
            <v>0</v>
          </cell>
          <cell r="CY197">
            <v>0</v>
          </cell>
          <cell r="CZ197">
            <v>0</v>
          </cell>
          <cell r="DA197">
            <v>0</v>
          </cell>
          <cell r="DB197">
            <v>0</v>
          </cell>
          <cell r="DC197">
            <v>0</v>
          </cell>
          <cell r="DD197">
            <v>0</v>
          </cell>
          <cell r="DE197">
            <v>0</v>
          </cell>
          <cell r="DF197">
            <v>0</v>
          </cell>
          <cell r="DG197">
            <v>0</v>
          </cell>
          <cell r="DH197">
            <v>0</v>
          </cell>
          <cell r="DI197">
            <v>0</v>
          </cell>
          <cell r="DJ197">
            <v>0</v>
          </cell>
          <cell r="DK197">
            <v>0</v>
          </cell>
          <cell r="DL197">
            <v>0</v>
          </cell>
          <cell r="DM197">
            <v>0</v>
          </cell>
          <cell r="DN197" t="b">
            <v>0</v>
          </cell>
          <cell r="DO197" t="b">
            <v>0</v>
          </cell>
          <cell r="DP197" t="b">
            <v>0</v>
          </cell>
          <cell r="DQ197" t="b">
            <v>0</v>
          </cell>
          <cell r="DR197">
            <v>0</v>
          </cell>
          <cell r="DS197">
            <v>0</v>
          </cell>
          <cell r="DT197">
            <v>0</v>
          </cell>
          <cell r="DU197">
            <v>0</v>
          </cell>
          <cell r="DV197">
            <v>0</v>
          </cell>
          <cell r="DW197">
            <v>0</v>
          </cell>
          <cell r="DX197">
            <v>0</v>
          </cell>
          <cell r="DY197">
            <v>0</v>
          </cell>
          <cell r="DZ197">
            <v>0</v>
          </cell>
          <cell r="EA197">
            <v>0</v>
          </cell>
          <cell r="EB197">
            <v>0</v>
          </cell>
          <cell r="EC197">
            <v>0</v>
          </cell>
          <cell r="ED197">
            <v>0</v>
          </cell>
          <cell r="EE197">
            <v>0</v>
          </cell>
          <cell r="EF197">
            <v>0</v>
          </cell>
          <cell r="EG197">
            <v>0</v>
          </cell>
          <cell r="EH197">
            <v>0</v>
          </cell>
          <cell r="EI197">
            <v>0</v>
          </cell>
          <cell r="EJ197">
            <v>0</v>
          </cell>
          <cell r="EK197">
            <v>0</v>
          </cell>
          <cell r="EL197">
            <v>0</v>
          </cell>
          <cell r="EM197">
            <v>0</v>
          </cell>
          <cell r="EN197">
            <v>0</v>
          </cell>
          <cell r="EO197">
            <v>0</v>
          </cell>
          <cell r="EP197">
            <v>0</v>
          </cell>
          <cell r="EQ197">
            <v>0</v>
          </cell>
          <cell r="ER197">
            <v>0</v>
          </cell>
          <cell r="ES197" t="b">
            <v>0</v>
          </cell>
          <cell r="ET197">
            <v>0</v>
          </cell>
          <cell r="EU197">
            <v>0</v>
          </cell>
          <cell r="EV197">
            <v>0</v>
          </cell>
        </row>
        <row r="198">
          <cell r="A198">
            <v>261</v>
          </cell>
          <cell r="B198" t="str">
            <v>1770105020073</v>
          </cell>
          <cell r="C198" t="str">
            <v>ESTE</v>
          </cell>
          <cell r="D198" t="str">
            <v>HANT ADRIAN-DOREL</v>
          </cell>
          <cell r="E198" t="str">
            <v>HANT</v>
          </cell>
          <cell r="F198" t="str">
            <v>ADRIAN-DOREL</v>
          </cell>
          <cell r="G198" t="str">
            <v>inspector</v>
          </cell>
          <cell r="H198">
            <v>0</v>
          </cell>
          <cell r="I198">
            <v>2547000</v>
          </cell>
          <cell r="J198">
            <v>2547000</v>
          </cell>
          <cell r="K198">
            <v>2547000</v>
          </cell>
          <cell r="L198">
            <v>0</v>
          </cell>
          <cell r="M198">
            <v>0</v>
          </cell>
          <cell r="N198">
            <v>0</v>
          </cell>
          <cell r="O198">
            <v>0</v>
          </cell>
          <cell r="P198">
            <v>0</v>
          </cell>
          <cell r="Q198">
            <v>144</v>
          </cell>
          <cell r="R198">
            <v>144</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15</v>
          </cell>
          <cell r="AG198">
            <v>382050</v>
          </cell>
          <cell r="AH198">
            <v>382050</v>
          </cell>
          <cell r="AI198">
            <v>0</v>
          </cell>
          <cell r="AJ198">
            <v>0</v>
          </cell>
          <cell r="AK198">
            <v>0</v>
          </cell>
          <cell r="AL198">
            <v>2150974</v>
          </cell>
          <cell r="AM198">
            <v>0</v>
          </cell>
          <cell r="AN198">
            <v>0</v>
          </cell>
          <cell r="AO198" t="b">
            <v>0</v>
          </cell>
          <cell r="AP198">
            <v>0</v>
          </cell>
          <cell r="AQ198">
            <v>0</v>
          </cell>
          <cell r="AR198">
            <v>3500000</v>
          </cell>
          <cell r="AS198">
            <v>0</v>
          </cell>
          <cell r="AT198">
            <v>0</v>
          </cell>
          <cell r="AU198">
            <v>146452</v>
          </cell>
          <cell r="AV198">
            <v>25470</v>
          </cell>
          <cell r="AW198">
            <v>8580024</v>
          </cell>
          <cell r="AX198">
            <v>600602</v>
          </cell>
          <cell r="AY198">
            <v>0</v>
          </cell>
          <cell r="AZ198">
            <v>138900</v>
          </cell>
          <cell r="BA198">
            <v>7668600</v>
          </cell>
          <cell r="BB198">
            <v>926000</v>
          </cell>
          <cell r="BC198">
            <v>1</v>
          </cell>
          <cell r="BD198">
            <v>0</v>
          </cell>
          <cell r="BE198">
            <v>926000</v>
          </cell>
          <cell r="BF198">
            <v>6742600</v>
          </cell>
          <cell r="BG198">
            <v>1917980</v>
          </cell>
          <cell r="BH198">
            <v>5889520</v>
          </cell>
          <cell r="BI198">
            <v>0</v>
          </cell>
          <cell r="BJ198">
            <v>0</v>
          </cell>
          <cell r="BK198">
            <v>254700</v>
          </cell>
          <cell r="BL198">
            <v>0</v>
          </cell>
          <cell r="BM198">
            <v>5609350</v>
          </cell>
          <cell r="BN198" t="b">
            <v>1</v>
          </cell>
          <cell r="BO198">
            <v>25470</v>
          </cell>
          <cell r="BP198">
            <v>0</v>
          </cell>
          <cell r="BQ198">
            <v>0</v>
          </cell>
          <cell r="BR198">
            <v>0</v>
          </cell>
          <cell r="BS198">
            <v>0</v>
          </cell>
          <cell r="BT198">
            <v>0</v>
          </cell>
          <cell r="BU198">
            <v>0</v>
          </cell>
          <cell r="BV198">
            <v>0</v>
          </cell>
          <cell r="BW198">
            <v>0</v>
          </cell>
          <cell r="BX198">
            <v>0</v>
          </cell>
          <cell r="BY198">
            <v>0</v>
          </cell>
          <cell r="BZ198">
            <v>0</v>
          </cell>
          <cell r="CA198">
            <v>0</v>
          </cell>
          <cell r="CB198">
            <v>0</v>
          </cell>
          <cell r="CC198">
            <v>0</v>
          </cell>
          <cell r="CD198">
            <v>0</v>
          </cell>
          <cell r="CF198">
            <v>0</v>
          </cell>
          <cell r="CG198">
            <v>0</v>
          </cell>
          <cell r="CH198" t="str">
            <v>DECEMBRIE</v>
          </cell>
          <cell r="CI198" t="str">
            <v>IA</v>
          </cell>
          <cell r="CJ198">
            <v>0</v>
          </cell>
          <cell r="CK198" t="b">
            <v>0</v>
          </cell>
          <cell r="CL198">
            <v>0</v>
          </cell>
          <cell r="CM198">
            <v>0</v>
          </cell>
          <cell r="CN198">
            <v>0</v>
          </cell>
          <cell r="CO198">
            <v>0</v>
          </cell>
          <cell r="CP198" t="str">
            <v>N</v>
          </cell>
          <cell r="CQ198" t="str">
            <v>N</v>
          </cell>
          <cell r="CR198" t="b">
            <v>0</v>
          </cell>
          <cell r="CS198">
            <v>0</v>
          </cell>
          <cell r="CT198">
            <v>0</v>
          </cell>
          <cell r="CU198">
            <v>0</v>
          </cell>
          <cell r="CV198">
            <v>0</v>
          </cell>
          <cell r="CW198">
            <v>0</v>
          </cell>
          <cell r="CX198">
            <v>0</v>
          </cell>
          <cell r="CY198">
            <v>0</v>
          </cell>
          <cell r="CZ198">
            <v>0</v>
          </cell>
          <cell r="DA198">
            <v>0</v>
          </cell>
          <cell r="DB198">
            <v>0</v>
          </cell>
          <cell r="DC198">
            <v>0</v>
          </cell>
          <cell r="DD198">
            <v>0</v>
          </cell>
          <cell r="DE198">
            <v>0</v>
          </cell>
          <cell r="DF198">
            <v>0</v>
          </cell>
          <cell r="DG198">
            <v>0</v>
          </cell>
          <cell r="DH198">
            <v>0</v>
          </cell>
          <cell r="DI198">
            <v>0</v>
          </cell>
          <cell r="DJ198">
            <v>0</v>
          </cell>
          <cell r="DK198">
            <v>0</v>
          </cell>
          <cell r="DL198">
            <v>0</v>
          </cell>
          <cell r="DM198">
            <v>0</v>
          </cell>
          <cell r="DN198" t="b">
            <v>0</v>
          </cell>
          <cell r="DO198" t="b">
            <v>0</v>
          </cell>
          <cell r="DP198" t="b">
            <v>0</v>
          </cell>
          <cell r="DQ198" t="b">
            <v>0</v>
          </cell>
          <cell r="DR198">
            <v>0</v>
          </cell>
          <cell r="DS198">
            <v>0</v>
          </cell>
          <cell r="DT198">
            <v>0</v>
          </cell>
          <cell r="DU198">
            <v>0</v>
          </cell>
          <cell r="DV198">
            <v>0</v>
          </cell>
          <cell r="DW198">
            <v>0</v>
          </cell>
          <cell r="DX198">
            <v>0</v>
          </cell>
          <cell r="DY198">
            <v>0</v>
          </cell>
          <cell r="DZ198">
            <v>0</v>
          </cell>
          <cell r="EA198">
            <v>0</v>
          </cell>
          <cell r="EB198">
            <v>0</v>
          </cell>
          <cell r="EC198">
            <v>0</v>
          </cell>
          <cell r="ED198">
            <v>0</v>
          </cell>
          <cell r="EE198">
            <v>0</v>
          </cell>
          <cell r="EF198">
            <v>0</v>
          </cell>
          <cell r="EG198">
            <v>0</v>
          </cell>
          <cell r="EH198">
            <v>0</v>
          </cell>
          <cell r="EI198">
            <v>0</v>
          </cell>
          <cell r="EJ198">
            <v>0</v>
          </cell>
          <cell r="EK198">
            <v>0</v>
          </cell>
          <cell r="EL198">
            <v>0</v>
          </cell>
          <cell r="EM198">
            <v>0</v>
          </cell>
          <cell r="EN198">
            <v>0</v>
          </cell>
          <cell r="EO198">
            <v>0</v>
          </cell>
          <cell r="EP198">
            <v>0</v>
          </cell>
          <cell r="EQ198">
            <v>0</v>
          </cell>
          <cell r="ER198">
            <v>0</v>
          </cell>
          <cell r="ES198" t="b">
            <v>0</v>
          </cell>
          <cell r="ET198">
            <v>0</v>
          </cell>
          <cell r="EU198">
            <v>0</v>
          </cell>
          <cell r="EV198">
            <v>0</v>
          </cell>
        </row>
        <row r="199">
          <cell r="A199">
            <v>262</v>
          </cell>
          <cell r="B199" t="str">
            <v>1761010020023</v>
          </cell>
          <cell r="C199" t="str">
            <v>ESTE</v>
          </cell>
          <cell r="D199" t="str">
            <v>NEAMT MARIUS</v>
          </cell>
          <cell r="E199" t="str">
            <v>NEAMT</v>
          </cell>
          <cell r="F199" t="str">
            <v>MARIUS</v>
          </cell>
          <cell r="G199" t="str">
            <v>inspector</v>
          </cell>
          <cell r="H199">
            <v>0</v>
          </cell>
          <cell r="I199">
            <v>2150733</v>
          </cell>
          <cell r="J199">
            <v>2150733</v>
          </cell>
          <cell r="K199">
            <v>2150733</v>
          </cell>
          <cell r="L199">
            <v>0</v>
          </cell>
          <cell r="M199">
            <v>0</v>
          </cell>
          <cell r="N199">
            <v>0</v>
          </cell>
          <cell r="O199">
            <v>0</v>
          </cell>
          <cell r="P199">
            <v>0</v>
          </cell>
          <cell r="Q199">
            <v>144</v>
          </cell>
          <cell r="R199">
            <v>144</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15</v>
          </cell>
          <cell r="AG199">
            <v>322610</v>
          </cell>
          <cell r="AH199">
            <v>322610</v>
          </cell>
          <cell r="AI199">
            <v>0</v>
          </cell>
          <cell r="AJ199">
            <v>0</v>
          </cell>
          <cell r="AK199">
            <v>0</v>
          </cell>
          <cell r="AL199">
            <v>1819419</v>
          </cell>
          <cell r="AM199">
            <v>0</v>
          </cell>
          <cell r="AN199">
            <v>0</v>
          </cell>
          <cell r="AO199" t="b">
            <v>0</v>
          </cell>
          <cell r="AP199">
            <v>0</v>
          </cell>
          <cell r="AQ199">
            <v>0</v>
          </cell>
          <cell r="AR199">
            <v>3500000</v>
          </cell>
          <cell r="AS199">
            <v>0</v>
          </cell>
          <cell r="AT199">
            <v>0</v>
          </cell>
          <cell r="AU199">
            <v>123667</v>
          </cell>
          <cell r="AV199">
            <v>21507</v>
          </cell>
          <cell r="AW199">
            <v>7792762</v>
          </cell>
          <cell r="AX199">
            <v>545493</v>
          </cell>
          <cell r="AY199">
            <v>0</v>
          </cell>
          <cell r="AZ199">
            <v>138900</v>
          </cell>
          <cell r="BA199">
            <v>6963195</v>
          </cell>
          <cell r="BB199">
            <v>926000</v>
          </cell>
          <cell r="BC199">
            <v>1</v>
          </cell>
          <cell r="BD199">
            <v>0</v>
          </cell>
          <cell r="BE199">
            <v>926000</v>
          </cell>
          <cell r="BF199">
            <v>6037195</v>
          </cell>
          <cell r="BG199">
            <v>1635818</v>
          </cell>
          <cell r="BH199">
            <v>5466277</v>
          </cell>
          <cell r="BI199">
            <v>0</v>
          </cell>
          <cell r="BJ199">
            <v>0</v>
          </cell>
          <cell r="BK199">
            <v>215073</v>
          </cell>
          <cell r="BL199">
            <v>0</v>
          </cell>
          <cell r="BM199">
            <v>5229697</v>
          </cell>
          <cell r="BN199" t="b">
            <v>1</v>
          </cell>
          <cell r="BO199">
            <v>21507</v>
          </cell>
          <cell r="BP199">
            <v>0</v>
          </cell>
          <cell r="BQ199">
            <v>0</v>
          </cell>
          <cell r="BR199">
            <v>0</v>
          </cell>
          <cell r="BS199">
            <v>0</v>
          </cell>
          <cell r="BT199">
            <v>0</v>
          </cell>
          <cell r="BU199">
            <v>0</v>
          </cell>
          <cell r="BV199">
            <v>0</v>
          </cell>
          <cell r="BW199">
            <v>0</v>
          </cell>
          <cell r="BX199">
            <v>0</v>
          </cell>
          <cell r="BY199">
            <v>0</v>
          </cell>
          <cell r="BZ199">
            <v>0</v>
          </cell>
          <cell r="CA199">
            <v>0</v>
          </cell>
          <cell r="CB199">
            <v>0</v>
          </cell>
          <cell r="CC199">
            <v>0</v>
          </cell>
          <cell r="CD199">
            <v>0</v>
          </cell>
          <cell r="CF199">
            <v>0</v>
          </cell>
          <cell r="CG199">
            <v>0</v>
          </cell>
          <cell r="CH199" t="str">
            <v>DECEMBRIE</v>
          </cell>
          <cell r="CI199" t="str">
            <v>IA</v>
          </cell>
          <cell r="CJ199">
            <v>0</v>
          </cell>
          <cell r="CK199" t="b">
            <v>0</v>
          </cell>
          <cell r="CL199">
            <v>0</v>
          </cell>
          <cell r="CM199">
            <v>0</v>
          </cell>
          <cell r="CN199">
            <v>0</v>
          </cell>
          <cell r="CO199">
            <v>0</v>
          </cell>
          <cell r="CP199" t="str">
            <v>N</v>
          </cell>
          <cell r="CQ199" t="str">
            <v>N</v>
          </cell>
          <cell r="CR199" t="b">
            <v>0</v>
          </cell>
          <cell r="CS199">
            <v>0</v>
          </cell>
          <cell r="CT199">
            <v>0</v>
          </cell>
          <cell r="CU199">
            <v>0</v>
          </cell>
          <cell r="CV199">
            <v>0</v>
          </cell>
          <cell r="CW199">
            <v>0</v>
          </cell>
          <cell r="CX199">
            <v>0</v>
          </cell>
          <cell r="CY199">
            <v>0</v>
          </cell>
          <cell r="CZ199">
            <v>0</v>
          </cell>
          <cell r="DA199">
            <v>0</v>
          </cell>
          <cell r="DB199">
            <v>0</v>
          </cell>
          <cell r="DC199">
            <v>0</v>
          </cell>
          <cell r="DD199">
            <v>0</v>
          </cell>
          <cell r="DE199">
            <v>0</v>
          </cell>
          <cell r="DF199">
            <v>0</v>
          </cell>
          <cell r="DG199">
            <v>0</v>
          </cell>
          <cell r="DH199">
            <v>0</v>
          </cell>
          <cell r="DI199">
            <v>0</v>
          </cell>
          <cell r="DJ199">
            <v>0</v>
          </cell>
          <cell r="DK199">
            <v>0</v>
          </cell>
          <cell r="DL199">
            <v>0</v>
          </cell>
          <cell r="DM199">
            <v>0</v>
          </cell>
          <cell r="DN199" t="b">
            <v>0</v>
          </cell>
          <cell r="DO199" t="b">
            <v>0</v>
          </cell>
          <cell r="DP199" t="b">
            <v>0</v>
          </cell>
          <cell r="DQ199" t="b">
            <v>0</v>
          </cell>
          <cell r="DR199">
            <v>0</v>
          </cell>
          <cell r="DS199">
            <v>0</v>
          </cell>
          <cell r="DT199">
            <v>0</v>
          </cell>
          <cell r="DU199">
            <v>0</v>
          </cell>
          <cell r="DV199">
            <v>0</v>
          </cell>
          <cell r="DW199">
            <v>0</v>
          </cell>
          <cell r="DX199">
            <v>0</v>
          </cell>
          <cell r="DY199">
            <v>0</v>
          </cell>
          <cell r="DZ199">
            <v>0</v>
          </cell>
          <cell r="EA199">
            <v>0</v>
          </cell>
          <cell r="EB199">
            <v>0</v>
          </cell>
          <cell r="EC199">
            <v>0</v>
          </cell>
          <cell r="ED199">
            <v>0</v>
          </cell>
          <cell r="EE199">
            <v>0</v>
          </cell>
          <cell r="EF199">
            <v>0</v>
          </cell>
          <cell r="EG199">
            <v>0</v>
          </cell>
          <cell r="EH199">
            <v>0</v>
          </cell>
          <cell r="EI199">
            <v>0</v>
          </cell>
          <cell r="EJ199">
            <v>0</v>
          </cell>
          <cell r="EK199">
            <v>0</v>
          </cell>
          <cell r="EL199">
            <v>0</v>
          </cell>
          <cell r="EM199">
            <v>0</v>
          </cell>
          <cell r="EN199">
            <v>0</v>
          </cell>
          <cell r="EO199">
            <v>0</v>
          </cell>
          <cell r="EP199">
            <v>0</v>
          </cell>
          <cell r="EQ199">
            <v>0</v>
          </cell>
          <cell r="ER199">
            <v>0</v>
          </cell>
          <cell r="ES199" t="b">
            <v>0</v>
          </cell>
          <cell r="ET199">
            <v>0</v>
          </cell>
          <cell r="EU199">
            <v>0</v>
          </cell>
          <cell r="EV199">
            <v>0</v>
          </cell>
        </row>
        <row r="200">
          <cell r="A200">
            <v>263</v>
          </cell>
          <cell r="B200" t="str">
            <v>1640525020027</v>
          </cell>
          <cell r="C200" t="str">
            <v>ESTE</v>
          </cell>
          <cell r="D200" t="str">
            <v>PACURAR EUGEN</v>
          </cell>
          <cell r="E200" t="str">
            <v>PACURAR</v>
          </cell>
          <cell r="F200" t="str">
            <v>EUGEN</v>
          </cell>
          <cell r="G200" t="str">
            <v>inspector</v>
          </cell>
          <cell r="H200">
            <v>0</v>
          </cell>
          <cell r="I200">
            <v>2497467</v>
          </cell>
          <cell r="J200">
            <v>2497467</v>
          </cell>
          <cell r="K200">
            <v>2497467</v>
          </cell>
          <cell r="L200">
            <v>0</v>
          </cell>
          <cell r="M200">
            <v>0</v>
          </cell>
          <cell r="N200">
            <v>0</v>
          </cell>
          <cell r="O200">
            <v>0</v>
          </cell>
          <cell r="P200">
            <v>0</v>
          </cell>
          <cell r="Q200">
            <v>144</v>
          </cell>
          <cell r="R200">
            <v>144</v>
          </cell>
          <cell r="S200">
            <v>0</v>
          </cell>
          <cell r="T200">
            <v>0</v>
          </cell>
          <cell r="U200">
            <v>0</v>
          </cell>
          <cell r="V200">
            <v>0</v>
          </cell>
          <cell r="W200">
            <v>0</v>
          </cell>
          <cell r="X200">
            <v>0</v>
          </cell>
          <cell r="Y200">
            <v>0</v>
          </cell>
          <cell r="Z200">
            <v>20</v>
          </cell>
          <cell r="AA200">
            <v>499493</v>
          </cell>
          <cell r="AB200">
            <v>499493</v>
          </cell>
          <cell r="AC200">
            <v>0</v>
          </cell>
          <cell r="AD200">
            <v>0</v>
          </cell>
          <cell r="AE200">
            <v>0</v>
          </cell>
          <cell r="AF200">
            <v>15</v>
          </cell>
          <cell r="AG200">
            <v>374620</v>
          </cell>
          <cell r="AH200">
            <v>374620</v>
          </cell>
          <cell r="AI200">
            <v>0</v>
          </cell>
          <cell r="AJ200">
            <v>0</v>
          </cell>
          <cell r="AK200">
            <v>0</v>
          </cell>
          <cell r="AL200">
            <v>2110836</v>
          </cell>
          <cell r="AM200">
            <v>0</v>
          </cell>
          <cell r="AN200">
            <v>0</v>
          </cell>
          <cell r="AO200" t="b">
            <v>0</v>
          </cell>
          <cell r="AP200">
            <v>0</v>
          </cell>
          <cell r="AQ200">
            <v>0</v>
          </cell>
          <cell r="AR200">
            <v>3500000</v>
          </cell>
          <cell r="AS200">
            <v>0</v>
          </cell>
          <cell r="AT200">
            <v>0</v>
          </cell>
          <cell r="AU200">
            <v>168579</v>
          </cell>
          <cell r="AV200">
            <v>24975</v>
          </cell>
          <cell r="AW200">
            <v>8982416</v>
          </cell>
          <cell r="AX200">
            <v>628769</v>
          </cell>
          <cell r="AY200">
            <v>0</v>
          </cell>
          <cell r="AZ200">
            <v>138900</v>
          </cell>
          <cell r="BA200">
            <v>8021193</v>
          </cell>
          <cell r="BB200">
            <v>926000</v>
          </cell>
          <cell r="BC200">
            <v>1.7</v>
          </cell>
          <cell r="BD200">
            <v>648200</v>
          </cell>
          <cell r="BE200">
            <v>1574200</v>
          </cell>
          <cell r="BF200">
            <v>6446993</v>
          </cell>
          <cell r="BG200">
            <v>1799737</v>
          </cell>
          <cell r="BH200">
            <v>6360356</v>
          </cell>
          <cell r="BI200">
            <v>0</v>
          </cell>
          <cell r="BJ200">
            <v>0</v>
          </cell>
          <cell r="BK200">
            <v>249747</v>
          </cell>
          <cell r="BL200">
            <v>0</v>
          </cell>
          <cell r="BM200">
            <v>6085634</v>
          </cell>
          <cell r="BN200" t="b">
            <v>1</v>
          </cell>
          <cell r="BO200">
            <v>24975</v>
          </cell>
          <cell r="BP200">
            <v>0</v>
          </cell>
          <cell r="BQ200">
            <v>0</v>
          </cell>
          <cell r="BR200">
            <v>0</v>
          </cell>
          <cell r="BS200">
            <v>0</v>
          </cell>
          <cell r="BT200">
            <v>0</v>
          </cell>
          <cell r="BU200">
            <v>0</v>
          </cell>
          <cell r="BV200">
            <v>0</v>
          </cell>
          <cell r="BW200">
            <v>0</v>
          </cell>
          <cell r="BX200">
            <v>0</v>
          </cell>
          <cell r="BY200">
            <v>0</v>
          </cell>
          <cell r="BZ200">
            <v>0</v>
          </cell>
          <cell r="CA200">
            <v>0</v>
          </cell>
          <cell r="CB200">
            <v>0</v>
          </cell>
          <cell r="CC200">
            <v>0</v>
          </cell>
          <cell r="CD200">
            <v>0</v>
          </cell>
          <cell r="CF200">
            <v>0</v>
          </cell>
          <cell r="CG200">
            <v>0</v>
          </cell>
          <cell r="CH200" t="str">
            <v>DECEMBRIE</v>
          </cell>
          <cell r="CI200" t="str">
            <v>IA</v>
          </cell>
          <cell r="CJ200">
            <v>0</v>
          </cell>
          <cell r="CK200" t="b">
            <v>0</v>
          </cell>
          <cell r="CL200">
            <v>0</v>
          </cell>
          <cell r="CM200">
            <v>0</v>
          </cell>
          <cell r="CN200">
            <v>0</v>
          </cell>
          <cell r="CO200">
            <v>0</v>
          </cell>
          <cell r="CP200" t="str">
            <v>N</v>
          </cell>
          <cell r="CQ200" t="str">
            <v>N</v>
          </cell>
          <cell r="CR200" t="b">
            <v>0</v>
          </cell>
          <cell r="CS200">
            <v>0</v>
          </cell>
          <cell r="CT200">
            <v>0</v>
          </cell>
          <cell r="CU200">
            <v>0</v>
          </cell>
          <cell r="CV200">
            <v>0</v>
          </cell>
          <cell r="CW200">
            <v>0</v>
          </cell>
          <cell r="CX200">
            <v>0</v>
          </cell>
          <cell r="CY200">
            <v>0</v>
          </cell>
          <cell r="CZ200">
            <v>0</v>
          </cell>
          <cell r="DA200">
            <v>0</v>
          </cell>
          <cell r="DB200">
            <v>0</v>
          </cell>
          <cell r="DC200">
            <v>0</v>
          </cell>
          <cell r="DD200">
            <v>0</v>
          </cell>
          <cell r="DE200">
            <v>0</v>
          </cell>
          <cell r="DF200">
            <v>0</v>
          </cell>
          <cell r="DG200">
            <v>0</v>
          </cell>
          <cell r="DH200">
            <v>0</v>
          </cell>
          <cell r="DI200">
            <v>0</v>
          </cell>
          <cell r="DJ200">
            <v>0</v>
          </cell>
          <cell r="DK200">
            <v>0</v>
          </cell>
          <cell r="DL200">
            <v>0</v>
          </cell>
          <cell r="DM200">
            <v>0</v>
          </cell>
          <cell r="DN200" t="b">
            <v>0</v>
          </cell>
          <cell r="DO200" t="b">
            <v>0</v>
          </cell>
          <cell r="DP200" t="b">
            <v>0</v>
          </cell>
          <cell r="DQ200" t="b">
            <v>0</v>
          </cell>
          <cell r="DR200">
            <v>0</v>
          </cell>
          <cell r="DS200">
            <v>0</v>
          </cell>
          <cell r="DT200">
            <v>0</v>
          </cell>
          <cell r="DU200">
            <v>0</v>
          </cell>
          <cell r="DV200">
            <v>0</v>
          </cell>
          <cell r="DW200">
            <v>0</v>
          </cell>
          <cell r="DX200">
            <v>0</v>
          </cell>
          <cell r="DY200">
            <v>0</v>
          </cell>
          <cell r="DZ200">
            <v>0</v>
          </cell>
          <cell r="EA200">
            <v>0</v>
          </cell>
          <cell r="EB200">
            <v>0</v>
          </cell>
          <cell r="EC200">
            <v>0</v>
          </cell>
          <cell r="ED200">
            <v>0</v>
          </cell>
          <cell r="EE200">
            <v>0</v>
          </cell>
          <cell r="EF200">
            <v>0</v>
          </cell>
          <cell r="EG200">
            <v>0</v>
          </cell>
          <cell r="EH200">
            <v>0</v>
          </cell>
          <cell r="EI200">
            <v>0</v>
          </cell>
          <cell r="EJ200">
            <v>0</v>
          </cell>
          <cell r="EK200">
            <v>0</v>
          </cell>
          <cell r="EL200">
            <v>0</v>
          </cell>
          <cell r="EM200">
            <v>0</v>
          </cell>
          <cell r="EN200">
            <v>0</v>
          </cell>
          <cell r="EO200">
            <v>0</v>
          </cell>
          <cell r="EP200">
            <v>0</v>
          </cell>
          <cell r="EQ200">
            <v>0</v>
          </cell>
          <cell r="ER200">
            <v>0</v>
          </cell>
          <cell r="ES200" t="b">
            <v>0</v>
          </cell>
          <cell r="ET200">
            <v>0</v>
          </cell>
          <cell r="EU200">
            <v>0</v>
          </cell>
          <cell r="EV200">
            <v>0</v>
          </cell>
        </row>
        <row r="201">
          <cell r="A201">
            <v>264</v>
          </cell>
          <cell r="B201" t="str">
            <v>1760916022801</v>
          </cell>
          <cell r="C201" t="str">
            <v>ESTE</v>
          </cell>
          <cell r="D201" t="str">
            <v>PASCUT CIPRIAN-GHEORGHE</v>
          </cell>
          <cell r="E201" t="str">
            <v>PASCUT</v>
          </cell>
          <cell r="F201" t="str">
            <v>CIPRIAN-GHEORGHE</v>
          </cell>
          <cell r="G201" t="str">
            <v>inspector</v>
          </cell>
          <cell r="H201">
            <v>0</v>
          </cell>
          <cell r="I201">
            <v>2547000</v>
          </cell>
          <cell r="J201">
            <v>2547000</v>
          </cell>
          <cell r="K201">
            <v>2547000</v>
          </cell>
          <cell r="L201">
            <v>0</v>
          </cell>
          <cell r="M201">
            <v>0</v>
          </cell>
          <cell r="N201">
            <v>0</v>
          </cell>
          <cell r="O201">
            <v>0</v>
          </cell>
          <cell r="P201">
            <v>0</v>
          </cell>
          <cell r="Q201">
            <v>144</v>
          </cell>
          <cell r="R201">
            <v>144</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15</v>
          </cell>
          <cell r="AG201">
            <v>382050</v>
          </cell>
          <cell r="AH201">
            <v>382050</v>
          </cell>
          <cell r="AI201">
            <v>0</v>
          </cell>
          <cell r="AJ201">
            <v>0</v>
          </cell>
          <cell r="AK201">
            <v>0</v>
          </cell>
          <cell r="AL201">
            <v>2150974</v>
          </cell>
          <cell r="AM201">
            <v>0</v>
          </cell>
          <cell r="AN201">
            <v>0</v>
          </cell>
          <cell r="AO201" t="b">
            <v>0</v>
          </cell>
          <cell r="AP201">
            <v>0</v>
          </cell>
          <cell r="AQ201">
            <v>0</v>
          </cell>
          <cell r="AR201">
            <v>3500000</v>
          </cell>
          <cell r="AS201">
            <v>0</v>
          </cell>
          <cell r="AT201">
            <v>0</v>
          </cell>
          <cell r="AU201">
            <v>146452</v>
          </cell>
          <cell r="AV201">
            <v>25470</v>
          </cell>
          <cell r="AW201">
            <v>8580024</v>
          </cell>
          <cell r="AX201">
            <v>600602</v>
          </cell>
          <cell r="AY201">
            <v>0</v>
          </cell>
          <cell r="AZ201">
            <v>138900</v>
          </cell>
          <cell r="BA201">
            <v>7668600</v>
          </cell>
          <cell r="BB201">
            <v>926000</v>
          </cell>
          <cell r="BC201">
            <v>1</v>
          </cell>
          <cell r="BD201">
            <v>0</v>
          </cell>
          <cell r="BE201">
            <v>926000</v>
          </cell>
          <cell r="BF201">
            <v>6742600</v>
          </cell>
          <cell r="BG201">
            <v>1917980</v>
          </cell>
          <cell r="BH201">
            <v>5889520</v>
          </cell>
          <cell r="BI201">
            <v>0</v>
          </cell>
          <cell r="BJ201">
            <v>0</v>
          </cell>
          <cell r="BK201">
            <v>254700</v>
          </cell>
          <cell r="BL201">
            <v>0</v>
          </cell>
          <cell r="BM201">
            <v>5609350</v>
          </cell>
          <cell r="BN201" t="b">
            <v>1</v>
          </cell>
          <cell r="BO201">
            <v>25470</v>
          </cell>
          <cell r="BP201">
            <v>0</v>
          </cell>
          <cell r="BQ201">
            <v>0</v>
          </cell>
          <cell r="BR201">
            <v>0</v>
          </cell>
          <cell r="BS201">
            <v>0</v>
          </cell>
          <cell r="BT201">
            <v>0</v>
          </cell>
          <cell r="BU201">
            <v>0</v>
          </cell>
          <cell r="BV201">
            <v>0</v>
          </cell>
          <cell r="BW201">
            <v>0</v>
          </cell>
          <cell r="BX201">
            <v>0</v>
          </cell>
          <cell r="BY201">
            <v>0</v>
          </cell>
          <cell r="BZ201">
            <v>0</v>
          </cell>
          <cell r="CA201">
            <v>0</v>
          </cell>
          <cell r="CB201">
            <v>0</v>
          </cell>
          <cell r="CC201">
            <v>0</v>
          </cell>
          <cell r="CD201">
            <v>0</v>
          </cell>
          <cell r="CF201">
            <v>0</v>
          </cell>
          <cell r="CG201">
            <v>0</v>
          </cell>
          <cell r="CH201" t="str">
            <v>DECEMBRIE</v>
          </cell>
          <cell r="CI201" t="str">
            <v>IA</v>
          </cell>
          <cell r="CJ201">
            <v>0</v>
          </cell>
          <cell r="CK201" t="b">
            <v>0</v>
          </cell>
          <cell r="CL201">
            <v>0</v>
          </cell>
          <cell r="CM201">
            <v>0</v>
          </cell>
          <cell r="CN201">
            <v>0</v>
          </cell>
          <cell r="CO201">
            <v>0</v>
          </cell>
          <cell r="CP201" t="str">
            <v>N</v>
          </cell>
          <cell r="CQ201" t="str">
            <v>N</v>
          </cell>
          <cell r="CR201" t="b">
            <v>0</v>
          </cell>
          <cell r="CS201">
            <v>0</v>
          </cell>
          <cell r="CT201">
            <v>0</v>
          </cell>
          <cell r="CU201">
            <v>0</v>
          </cell>
          <cell r="CV201">
            <v>0</v>
          </cell>
          <cell r="CW201">
            <v>0</v>
          </cell>
          <cell r="CX201">
            <v>0</v>
          </cell>
          <cell r="CY201">
            <v>0</v>
          </cell>
          <cell r="CZ201">
            <v>0</v>
          </cell>
          <cell r="DA201">
            <v>0</v>
          </cell>
          <cell r="DB201">
            <v>0</v>
          </cell>
          <cell r="DC201">
            <v>0</v>
          </cell>
          <cell r="DD201">
            <v>0</v>
          </cell>
          <cell r="DE201">
            <v>0</v>
          </cell>
          <cell r="DF201">
            <v>0</v>
          </cell>
          <cell r="DG201">
            <v>0</v>
          </cell>
          <cell r="DH201">
            <v>0</v>
          </cell>
          <cell r="DI201">
            <v>0</v>
          </cell>
          <cell r="DJ201">
            <v>0</v>
          </cell>
          <cell r="DK201">
            <v>0</v>
          </cell>
          <cell r="DL201">
            <v>0</v>
          </cell>
          <cell r="DM201">
            <v>0</v>
          </cell>
          <cell r="DN201" t="b">
            <v>0</v>
          </cell>
          <cell r="DO201" t="b">
            <v>0</v>
          </cell>
          <cell r="DP201" t="b">
            <v>0</v>
          </cell>
          <cell r="DQ201" t="b">
            <v>0</v>
          </cell>
          <cell r="DR201">
            <v>0</v>
          </cell>
          <cell r="DS201">
            <v>0</v>
          </cell>
          <cell r="DT201">
            <v>0</v>
          </cell>
          <cell r="DU201">
            <v>0</v>
          </cell>
          <cell r="DV201">
            <v>0</v>
          </cell>
          <cell r="DW201">
            <v>0</v>
          </cell>
          <cell r="DX201">
            <v>0</v>
          </cell>
          <cell r="DY201">
            <v>0</v>
          </cell>
          <cell r="DZ201">
            <v>0</v>
          </cell>
          <cell r="EA201">
            <v>0</v>
          </cell>
          <cell r="EB201">
            <v>0</v>
          </cell>
          <cell r="EC201">
            <v>0</v>
          </cell>
          <cell r="ED201">
            <v>0</v>
          </cell>
          <cell r="EE201">
            <v>0</v>
          </cell>
          <cell r="EF201">
            <v>0</v>
          </cell>
          <cell r="EG201">
            <v>0</v>
          </cell>
          <cell r="EH201">
            <v>0</v>
          </cell>
          <cell r="EI201">
            <v>0</v>
          </cell>
          <cell r="EJ201">
            <v>0</v>
          </cell>
          <cell r="EK201">
            <v>0</v>
          </cell>
          <cell r="EL201">
            <v>0</v>
          </cell>
          <cell r="EM201">
            <v>0</v>
          </cell>
          <cell r="EN201">
            <v>0</v>
          </cell>
          <cell r="EO201">
            <v>0</v>
          </cell>
          <cell r="EP201">
            <v>0</v>
          </cell>
          <cell r="EQ201">
            <v>0</v>
          </cell>
          <cell r="ER201">
            <v>0</v>
          </cell>
          <cell r="ES201" t="b">
            <v>0</v>
          </cell>
          <cell r="ET201">
            <v>0</v>
          </cell>
          <cell r="EU201">
            <v>0</v>
          </cell>
          <cell r="EV201">
            <v>0</v>
          </cell>
        </row>
        <row r="202">
          <cell r="A202">
            <v>265</v>
          </cell>
          <cell r="B202" t="str">
            <v>2650814020046</v>
          </cell>
          <cell r="C202" t="str">
            <v>ESTE</v>
          </cell>
          <cell r="D202" t="str">
            <v>TAMAS NADINA</v>
          </cell>
          <cell r="E202" t="str">
            <v>TAMAS</v>
          </cell>
          <cell r="F202" t="str">
            <v>NADINA</v>
          </cell>
          <cell r="G202" t="str">
            <v>inspector</v>
          </cell>
          <cell r="H202">
            <v>0</v>
          </cell>
          <cell r="I202">
            <v>2150733</v>
          </cell>
          <cell r="J202">
            <v>2150733</v>
          </cell>
          <cell r="K202">
            <v>2150733</v>
          </cell>
          <cell r="L202">
            <v>0</v>
          </cell>
          <cell r="M202">
            <v>0</v>
          </cell>
          <cell r="N202">
            <v>0</v>
          </cell>
          <cell r="O202">
            <v>0</v>
          </cell>
          <cell r="P202">
            <v>0</v>
          </cell>
          <cell r="Q202">
            <v>144</v>
          </cell>
          <cell r="R202">
            <v>144</v>
          </cell>
          <cell r="S202">
            <v>0</v>
          </cell>
          <cell r="T202">
            <v>0</v>
          </cell>
          <cell r="U202">
            <v>0</v>
          </cell>
          <cell r="V202">
            <v>0</v>
          </cell>
          <cell r="W202">
            <v>0</v>
          </cell>
          <cell r="X202">
            <v>0</v>
          </cell>
          <cell r="Y202">
            <v>0</v>
          </cell>
          <cell r="Z202">
            <v>20</v>
          </cell>
          <cell r="AA202">
            <v>430147</v>
          </cell>
          <cell r="AB202">
            <v>430147</v>
          </cell>
          <cell r="AC202">
            <v>0</v>
          </cell>
          <cell r="AD202">
            <v>0</v>
          </cell>
          <cell r="AE202">
            <v>0</v>
          </cell>
          <cell r="AF202">
            <v>15</v>
          </cell>
          <cell r="AG202">
            <v>322610</v>
          </cell>
          <cell r="AH202">
            <v>322610</v>
          </cell>
          <cell r="AI202">
            <v>0</v>
          </cell>
          <cell r="AJ202">
            <v>0</v>
          </cell>
          <cell r="AK202">
            <v>0</v>
          </cell>
          <cell r="AL202">
            <v>1803746</v>
          </cell>
          <cell r="AM202">
            <v>0</v>
          </cell>
          <cell r="AN202">
            <v>0</v>
          </cell>
          <cell r="AO202" t="b">
            <v>0</v>
          </cell>
          <cell r="AP202">
            <v>0</v>
          </cell>
          <cell r="AQ202">
            <v>0</v>
          </cell>
          <cell r="AR202">
            <v>3500000</v>
          </cell>
          <cell r="AS202">
            <v>0</v>
          </cell>
          <cell r="AT202">
            <v>0</v>
          </cell>
          <cell r="AU202">
            <v>145174</v>
          </cell>
          <cell r="AV202">
            <v>21507</v>
          </cell>
          <cell r="AW202">
            <v>8207236</v>
          </cell>
          <cell r="AX202">
            <v>574507</v>
          </cell>
          <cell r="AY202">
            <v>0</v>
          </cell>
          <cell r="AZ202">
            <v>138900</v>
          </cell>
          <cell r="BA202">
            <v>7327148</v>
          </cell>
          <cell r="BB202">
            <v>926000</v>
          </cell>
          <cell r="BC202">
            <v>1.35</v>
          </cell>
          <cell r="BD202">
            <v>324100</v>
          </cell>
          <cell r="BE202">
            <v>1250100</v>
          </cell>
          <cell r="BF202">
            <v>6077048</v>
          </cell>
          <cell r="BG202">
            <v>1651759</v>
          </cell>
          <cell r="BH202">
            <v>5814289</v>
          </cell>
          <cell r="BI202">
            <v>0</v>
          </cell>
          <cell r="BJ202">
            <v>0</v>
          </cell>
          <cell r="BK202">
            <v>215073</v>
          </cell>
          <cell r="BL202">
            <v>0</v>
          </cell>
          <cell r="BM202">
            <v>5577709</v>
          </cell>
          <cell r="BN202" t="b">
            <v>1</v>
          </cell>
          <cell r="BO202">
            <v>21507</v>
          </cell>
          <cell r="BP202">
            <v>0</v>
          </cell>
          <cell r="BQ202">
            <v>0</v>
          </cell>
          <cell r="BR202">
            <v>0</v>
          </cell>
          <cell r="BS202">
            <v>0</v>
          </cell>
          <cell r="BT202">
            <v>0</v>
          </cell>
          <cell r="BU202">
            <v>0</v>
          </cell>
          <cell r="BV202">
            <v>0</v>
          </cell>
          <cell r="BW202">
            <v>0</v>
          </cell>
          <cell r="BX202">
            <v>0</v>
          </cell>
          <cell r="BY202">
            <v>0</v>
          </cell>
          <cell r="BZ202">
            <v>0</v>
          </cell>
          <cell r="CA202">
            <v>0</v>
          </cell>
          <cell r="CB202">
            <v>0</v>
          </cell>
          <cell r="CC202">
            <v>0</v>
          </cell>
          <cell r="CD202">
            <v>0</v>
          </cell>
          <cell r="CF202">
            <v>0</v>
          </cell>
          <cell r="CG202">
            <v>0</v>
          </cell>
          <cell r="CH202" t="str">
            <v>DECEMBRIE</v>
          </cell>
          <cell r="CI202" t="str">
            <v>IA</v>
          </cell>
          <cell r="CJ202">
            <v>0</v>
          </cell>
          <cell r="CK202" t="b">
            <v>0</v>
          </cell>
          <cell r="CL202">
            <v>0</v>
          </cell>
          <cell r="CM202">
            <v>0</v>
          </cell>
          <cell r="CN202">
            <v>0</v>
          </cell>
          <cell r="CO202">
            <v>0</v>
          </cell>
          <cell r="CP202" t="str">
            <v>N</v>
          </cell>
          <cell r="CQ202" t="str">
            <v>N</v>
          </cell>
          <cell r="CR202" t="b">
            <v>0</v>
          </cell>
          <cell r="CS202">
            <v>0</v>
          </cell>
          <cell r="CT202">
            <v>0</v>
          </cell>
          <cell r="CU202">
            <v>0</v>
          </cell>
          <cell r="CV202">
            <v>0</v>
          </cell>
          <cell r="CW202">
            <v>0</v>
          </cell>
          <cell r="CX202">
            <v>0</v>
          </cell>
          <cell r="CY202">
            <v>0</v>
          </cell>
          <cell r="CZ202">
            <v>0</v>
          </cell>
          <cell r="DA202">
            <v>0</v>
          </cell>
          <cell r="DB202">
            <v>0</v>
          </cell>
          <cell r="DC202">
            <v>0</v>
          </cell>
          <cell r="DD202">
            <v>0</v>
          </cell>
          <cell r="DE202">
            <v>0</v>
          </cell>
          <cell r="DF202">
            <v>0</v>
          </cell>
          <cell r="DG202">
            <v>0</v>
          </cell>
          <cell r="DH202">
            <v>0</v>
          </cell>
          <cell r="DI202">
            <v>0</v>
          </cell>
          <cell r="DJ202">
            <v>0</v>
          </cell>
          <cell r="DK202">
            <v>0</v>
          </cell>
          <cell r="DL202">
            <v>0</v>
          </cell>
          <cell r="DM202">
            <v>0</v>
          </cell>
          <cell r="DN202" t="b">
            <v>0</v>
          </cell>
          <cell r="DO202" t="b">
            <v>0</v>
          </cell>
          <cell r="DP202" t="b">
            <v>0</v>
          </cell>
          <cell r="DQ202" t="b">
            <v>0</v>
          </cell>
          <cell r="DR202">
            <v>0</v>
          </cell>
          <cell r="DS202">
            <v>0</v>
          </cell>
          <cell r="DT202">
            <v>0</v>
          </cell>
          <cell r="DU202">
            <v>0</v>
          </cell>
          <cell r="DV202">
            <v>0</v>
          </cell>
          <cell r="DW202">
            <v>0</v>
          </cell>
          <cell r="DX202">
            <v>0</v>
          </cell>
          <cell r="DY202">
            <v>0</v>
          </cell>
          <cell r="DZ202">
            <v>0</v>
          </cell>
          <cell r="EA202">
            <v>0</v>
          </cell>
          <cell r="EB202">
            <v>0</v>
          </cell>
          <cell r="EC202">
            <v>0</v>
          </cell>
          <cell r="ED202">
            <v>0</v>
          </cell>
          <cell r="EE202">
            <v>0</v>
          </cell>
          <cell r="EF202">
            <v>0</v>
          </cell>
          <cell r="EG202">
            <v>0</v>
          </cell>
          <cell r="EH202">
            <v>0</v>
          </cell>
          <cell r="EI202">
            <v>0</v>
          </cell>
          <cell r="EJ202">
            <v>0</v>
          </cell>
          <cell r="EK202">
            <v>0</v>
          </cell>
          <cell r="EL202">
            <v>0</v>
          </cell>
          <cell r="EM202">
            <v>0</v>
          </cell>
          <cell r="EN202">
            <v>0</v>
          </cell>
          <cell r="EO202">
            <v>0</v>
          </cell>
          <cell r="EP202">
            <v>0</v>
          </cell>
          <cell r="EQ202">
            <v>0</v>
          </cell>
          <cell r="ER202">
            <v>0</v>
          </cell>
          <cell r="ES202" t="b">
            <v>0</v>
          </cell>
          <cell r="ET202">
            <v>0</v>
          </cell>
          <cell r="EU202">
            <v>0</v>
          </cell>
          <cell r="EV202">
            <v>0</v>
          </cell>
        </row>
        <row r="203">
          <cell r="A203">
            <v>266</v>
          </cell>
          <cell r="B203" t="str">
            <v>1670328020030</v>
          </cell>
          <cell r="C203" t="str">
            <v>ESTE</v>
          </cell>
          <cell r="D203" t="str">
            <v>TIULEA TIBERIU</v>
          </cell>
          <cell r="E203" t="str">
            <v>TIULEA</v>
          </cell>
          <cell r="F203" t="str">
            <v>TIBERIU</v>
          </cell>
          <cell r="G203" t="str">
            <v>inspector</v>
          </cell>
          <cell r="H203">
            <v>0</v>
          </cell>
          <cell r="I203">
            <v>2547000</v>
          </cell>
          <cell r="J203">
            <v>2547000</v>
          </cell>
          <cell r="K203">
            <v>2547000</v>
          </cell>
          <cell r="L203">
            <v>0</v>
          </cell>
          <cell r="M203">
            <v>0</v>
          </cell>
          <cell r="N203">
            <v>0</v>
          </cell>
          <cell r="O203">
            <v>0</v>
          </cell>
          <cell r="P203">
            <v>0</v>
          </cell>
          <cell r="Q203">
            <v>144</v>
          </cell>
          <cell r="R203">
            <v>144</v>
          </cell>
          <cell r="S203">
            <v>0</v>
          </cell>
          <cell r="T203">
            <v>0</v>
          </cell>
          <cell r="U203">
            <v>0</v>
          </cell>
          <cell r="V203">
            <v>0</v>
          </cell>
          <cell r="W203">
            <v>0</v>
          </cell>
          <cell r="X203">
            <v>0</v>
          </cell>
          <cell r="Y203">
            <v>0</v>
          </cell>
          <cell r="Z203">
            <v>15</v>
          </cell>
          <cell r="AA203">
            <v>382050</v>
          </cell>
          <cell r="AB203">
            <v>382050</v>
          </cell>
          <cell r="AC203">
            <v>0</v>
          </cell>
          <cell r="AD203">
            <v>0</v>
          </cell>
          <cell r="AE203">
            <v>0</v>
          </cell>
          <cell r="AF203">
            <v>15</v>
          </cell>
          <cell r="AG203">
            <v>382050</v>
          </cell>
          <cell r="AH203">
            <v>382050</v>
          </cell>
          <cell r="AI203">
            <v>0</v>
          </cell>
          <cell r="AJ203">
            <v>0</v>
          </cell>
          <cell r="AK203">
            <v>0</v>
          </cell>
          <cell r="AL203">
            <v>2150974</v>
          </cell>
          <cell r="AM203">
            <v>0</v>
          </cell>
          <cell r="AN203">
            <v>0</v>
          </cell>
          <cell r="AO203" t="b">
            <v>0</v>
          </cell>
          <cell r="AP203">
            <v>0</v>
          </cell>
          <cell r="AQ203">
            <v>0</v>
          </cell>
          <cell r="AR203">
            <v>3500000</v>
          </cell>
          <cell r="AS203">
            <v>0</v>
          </cell>
          <cell r="AT203">
            <v>0</v>
          </cell>
          <cell r="AU203">
            <v>165555</v>
          </cell>
          <cell r="AV203">
            <v>25470</v>
          </cell>
          <cell r="AW203">
            <v>8962074</v>
          </cell>
          <cell r="AX203">
            <v>627345</v>
          </cell>
          <cell r="AY203">
            <v>0</v>
          </cell>
          <cell r="AZ203">
            <v>138900</v>
          </cell>
          <cell r="BA203">
            <v>8004804</v>
          </cell>
          <cell r="BB203">
            <v>926000</v>
          </cell>
          <cell r="BC203">
            <v>1</v>
          </cell>
          <cell r="BD203">
            <v>0</v>
          </cell>
          <cell r="BE203">
            <v>926000</v>
          </cell>
          <cell r="BF203">
            <v>7078804</v>
          </cell>
          <cell r="BG203">
            <v>2052462</v>
          </cell>
          <cell r="BH203">
            <v>6091242</v>
          </cell>
          <cell r="BI203">
            <v>0</v>
          </cell>
          <cell r="BJ203">
            <v>0</v>
          </cell>
          <cell r="BK203">
            <v>254700</v>
          </cell>
          <cell r="BL203">
            <v>0</v>
          </cell>
          <cell r="BM203">
            <v>5811072</v>
          </cell>
          <cell r="BN203" t="b">
            <v>1</v>
          </cell>
          <cell r="BO203">
            <v>25470</v>
          </cell>
          <cell r="BP203">
            <v>0</v>
          </cell>
          <cell r="BQ203">
            <v>0</v>
          </cell>
          <cell r="BR203">
            <v>0</v>
          </cell>
          <cell r="BS203">
            <v>0</v>
          </cell>
          <cell r="BT203">
            <v>0</v>
          </cell>
          <cell r="BU203">
            <v>0</v>
          </cell>
          <cell r="BV203">
            <v>0</v>
          </cell>
          <cell r="BW203">
            <v>0</v>
          </cell>
          <cell r="BX203">
            <v>0</v>
          </cell>
          <cell r="BY203">
            <v>0</v>
          </cell>
          <cell r="BZ203">
            <v>0</v>
          </cell>
          <cell r="CA203">
            <v>0</v>
          </cell>
          <cell r="CB203">
            <v>0</v>
          </cell>
          <cell r="CC203">
            <v>0</v>
          </cell>
          <cell r="CD203">
            <v>0</v>
          </cell>
          <cell r="CF203">
            <v>0</v>
          </cell>
          <cell r="CG203">
            <v>0</v>
          </cell>
          <cell r="CH203" t="str">
            <v>DECEMBRIE</v>
          </cell>
          <cell r="CI203" t="str">
            <v>IA</v>
          </cell>
          <cell r="CJ203">
            <v>0</v>
          </cell>
          <cell r="CK203" t="b">
            <v>0</v>
          </cell>
          <cell r="CL203">
            <v>0</v>
          </cell>
          <cell r="CM203">
            <v>0</v>
          </cell>
          <cell r="CN203">
            <v>0</v>
          </cell>
          <cell r="CO203">
            <v>0</v>
          </cell>
          <cell r="CP203" t="str">
            <v>N</v>
          </cell>
          <cell r="CQ203" t="str">
            <v>N</v>
          </cell>
          <cell r="CR203" t="b">
            <v>0</v>
          </cell>
          <cell r="CS203">
            <v>0</v>
          </cell>
          <cell r="CT203">
            <v>0</v>
          </cell>
          <cell r="CU203">
            <v>0</v>
          </cell>
          <cell r="CV203">
            <v>0</v>
          </cell>
          <cell r="CW203">
            <v>0</v>
          </cell>
          <cell r="CX203">
            <v>0</v>
          </cell>
          <cell r="CY203">
            <v>0</v>
          </cell>
          <cell r="CZ203">
            <v>0</v>
          </cell>
          <cell r="DA203">
            <v>0</v>
          </cell>
          <cell r="DB203">
            <v>0</v>
          </cell>
          <cell r="DC203">
            <v>0</v>
          </cell>
          <cell r="DD203">
            <v>0</v>
          </cell>
          <cell r="DE203">
            <v>0</v>
          </cell>
          <cell r="DF203">
            <v>0</v>
          </cell>
          <cell r="DG203">
            <v>0</v>
          </cell>
          <cell r="DH203">
            <v>0</v>
          </cell>
          <cell r="DI203">
            <v>0</v>
          </cell>
          <cell r="DJ203">
            <v>0</v>
          </cell>
          <cell r="DK203">
            <v>0</v>
          </cell>
          <cell r="DL203">
            <v>0</v>
          </cell>
          <cell r="DM203">
            <v>0</v>
          </cell>
          <cell r="DN203" t="b">
            <v>0</v>
          </cell>
          <cell r="DO203" t="b">
            <v>0</v>
          </cell>
          <cell r="DP203" t="b">
            <v>0</v>
          </cell>
          <cell r="DQ203" t="b">
            <v>0</v>
          </cell>
          <cell r="DR203">
            <v>0</v>
          </cell>
          <cell r="DS203">
            <v>0</v>
          </cell>
          <cell r="DT203">
            <v>0</v>
          </cell>
          <cell r="DU203">
            <v>0</v>
          </cell>
          <cell r="DV203">
            <v>0</v>
          </cell>
          <cell r="DW203">
            <v>0</v>
          </cell>
          <cell r="DX203">
            <v>0</v>
          </cell>
          <cell r="DY203">
            <v>0</v>
          </cell>
          <cell r="DZ203">
            <v>0</v>
          </cell>
          <cell r="EA203">
            <v>0</v>
          </cell>
          <cell r="EB203">
            <v>0</v>
          </cell>
          <cell r="EC203">
            <v>0</v>
          </cell>
          <cell r="ED203">
            <v>0</v>
          </cell>
          <cell r="EE203">
            <v>0</v>
          </cell>
          <cell r="EF203">
            <v>0</v>
          </cell>
          <cell r="EG203">
            <v>0</v>
          </cell>
          <cell r="EH203">
            <v>0</v>
          </cell>
          <cell r="EI203">
            <v>0</v>
          </cell>
          <cell r="EJ203">
            <v>0</v>
          </cell>
          <cell r="EK203">
            <v>0</v>
          </cell>
          <cell r="EL203">
            <v>0</v>
          </cell>
          <cell r="EM203">
            <v>0</v>
          </cell>
          <cell r="EN203">
            <v>0</v>
          </cell>
          <cell r="EO203">
            <v>0</v>
          </cell>
          <cell r="EP203">
            <v>0</v>
          </cell>
          <cell r="EQ203">
            <v>0</v>
          </cell>
          <cell r="ER203">
            <v>0</v>
          </cell>
          <cell r="ES203" t="b">
            <v>0</v>
          </cell>
          <cell r="ET203">
            <v>0</v>
          </cell>
          <cell r="EU203">
            <v>0</v>
          </cell>
          <cell r="EV203">
            <v>0</v>
          </cell>
        </row>
        <row r="204">
          <cell r="A204">
            <v>267</v>
          </cell>
          <cell r="B204" t="str">
            <v>1660905022805</v>
          </cell>
          <cell r="C204" t="str">
            <v>ESTE</v>
          </cell>
          <cell r="D204" t="str">
            <v>TOMA DORIN-VIRGIL</v>
          </cell>
          <cell r="E204" t="str">
            <v>TOMA</v>
          </cell>
          <cell r="F204" t="str">
            <v>DORIN-VIRGIL</v>
          </cell>
          <cell r="G204" t="str">
            <v>inspector</v>
          </cell>
          <cell r="H204">
            <v>0</v>
          </cell>
          <cell r="I204">
            <v>2547000</v>
          </cell>
          <cell r="J204">
            <v>2547000</v>
          </cell>
          <cell r="K204">
            <v>2547000</v>
          </cell>
          <cell r="L204">
            <v>0</v>
          </cell>
          <cell r="M204">
            <v>0</v>
          </cell>
          <cell r="N204">
            <v>0</v>
          </cell>
          <cell r="O204">
            <v>0</v>
          </cell>
          <cell r="P204">
            <v>0</v>
          </cell>
          <cell r="Q204">
            <v>144</v>
          </cell>
          <cell r="R204">
            <v>144</v>
          </cell>
          <cell r="S204">
            <v>0</v>
          </cell>
          <cell r="T204">
            <v>0</v>
          </cell>
          <cell r="U204">
            <v>0</v>
          </cell>
          <cell r="V204">
            <v>0</v>
          </cell>
          <cell r="W204">
            <v>0</v>
          </cell>
          <cell r="X204">
            <v>0</v>
          </cell>
          <cell r="Y204">
            <v>0</v>
          </cell>
          <cell r="Z204">
            <v>10</v>
          </cell>
          <cell r="AA204">
            <v>254700</v>
          </cell>
          <cell r="AB204">
            <v>254700</v>
          </cell>
          <cell r="AC204">
            <v>0</v>
          </cell>
          <cell r="AD204">
            <v>0</v>
          </cell>
          <cell r="AE204">
            <v>0</v>
          </cell>
          <cell r="AF204">
            <v>15</v>
          </cell>
          <cell r="AG204">
            <v>382050</v>
          </cell>
          <cell r="AH204">
            <v>382050</v>
          </cell>
          <cell r="AI204">
            <v>0</v>
          </cell>
          <cell r="AJ204">
            <v>0</v>
          </cell>
          <cell r="AK204">
            <v>0</v>
          </cell>
          <cell r="AL204">
            <v>2150974</v>
          </cell>
          <cell r="AM204">
            <v>0</v>
          </cell>
          <cell r="AN204">
            <v>0</v>
          </cell>
          <cell r="AO204" t="b">
            <v>0</v>
          </cell>
          <cell r="AP204">
            <v>0</v>
          </cell>
          <cell r="AQ204">
            <v>0</v>
          </cell>
          <cell r="AR204">
            <v>3500000</v>
          </cell>
          <cell r="AS204">
            <v>0</v>
          </cell>
          <cell r="AT204">
            <v>0</v>
          </cell>
          <cell r="AU204">
            <v>159188</v>
          </cell>
          <cell r="AV204">
            <v>25470</v>
          </cell>
          <cell r="AW204">
            <v>8834724</v>
          </cell>
          <cell r="AX204">
            <v>618431</v>
          </cell>
          <cell r="AY204">
            <v>0</v>
          </cell>
          <cell r="AZ204">
            <v>138900</v>
          </cell>
          <cell r="BA204">
            <v>7892735</v>
          </cell>
          <cell r="BB204">
            <v>926000</v>
          </cell>
          <cell r="BC204">
            <v>1.35</v>
          </cell>
          <cell r="BD204">
            <v>324100</v>
          </cell>
          <cell r="BE204">
            <v>1250100</v>
          </cell>
          <cell r="BF204">
            <v>6642635</v>
          </cell>
          <cell r="BG204">
            <v>1877994</v>
          </cell>
          <cell r="BH204">
            <v>6153641</v>
          </cell>
          <cell r="BI204">
            <v>0</v>
          </cell>
          <cell r="BJ204">
            <v>0</v>
          </cell>
          <cell r="BK204">
            <v>254700</v>
          </cell>
          <cell r="BL204">
            <v>0</v>
          </cell>
          <cell r="BM204">
            <v>5873471</v>
          </cell>
          <cell r="BN204" t="b">
            <v>1</v>
          </cell>
          <cell r="BO204">
            <v>25470</v>
          </cell>
          <cell r="BP204">
            <v>0</v>
          </cell>
          <cell r="BQ204">
            <v>0</v>
          </cell>
          <cell r="BR204">
            <v>0</v>
          </cell>
          <cell r="BS204">
            <v>0</v>
          </cell>
          <cell r="BT204">
            <v>0</v>
          </cell>
          <cell r="BU204">
            <v>0</v>
          </cell>
          <cell r="BV204">
            <v>0</v>
          </cell>
          <cell r="BW204">
            <v>0</v>
          </cell>
          <cell r="BX204">
            <v>0</v>
          </cell>
          <cell r="BY204">
            <v>0</v>
          </cell>
          <cell r="BZ204">
            <v>0</v>
          </cell>
          <cell r="CA204">
            <v>0</v>
          </cell>
          <cell r="CB204">
            <v>0</v>
          </cell>
          <cell r="CC204">
            <v>0</v>
          </cell>
          <cell r="CD204">
            <v>0</v>
          </cell>
          <cell r="CF204">
            <v>0</v>
          </cell>
          <cell r="CG204">
            <v>0</v>
          </cell>
          <cell r="CH204" t="str">
            <v>DECEMBRIE</v>
          </cell>
          <cell r="CI204" t="str">
            <v>IA</v>
          </cell>
          <cell r="CJ204">
            <v>0</v>
          </cell>
          <cell r="CK204" t="b">
            <v>0</v>
          </cell>
          <cell r="CL204">
            <v>0</v>
          </cell>
          <cell r="CM204">
            <v>0</v>
          </cell>
          <cell r="CN204">
            <v>0</v>
          </cell>
          <cell r="CO204">
            <v>0</v>
          </cell>
          <cell r="CP204" t="str">
            <v>N</v>
          </cell>
          <cell r="CQ204" t="str">
            <v>N</v>
          </cell>
          <cell r="CR204" t="b">
            <v>0</v>
          </cell>
          <cell r="CS204">
            <v>0</v>
          </cell>
          <cell r="CT204">
            <v>0</v>
          </cell>
          <cell r="CU204">
            <v>0</v>
          </cell>
          <cell r="CV204">
            <v>0</v>
          </cell>
          <cell r="CW204">
            <v>0</v>
          </cell>
          <cell r="CX204">
            <v>0</v>
          </cell>
          <cell r="CY204">
            <v>0</v>
          </cell>
          <cell r="CZ204">
            <v>0</v>
          </cell>
          <cell r="DA204">
            <v>0</v>
          </cell>
          <cell r="DB204">
            <v>0</v>
          </cell>
          <cell r="DC204">
            <v>0</v>
          </cell>
          <cell r="DD204">
            <v>0</v>
          </cell>
          <cell r="DE204">
            <v>0</v>
          </cell>
          <cell r="DF204">
            <v>0</v>
          </cell>
          <cell r="DG204">
            <v>0</v>
          </cell>
          <cell r="DH204">
            <v>0</v>
          </cell>
          <cell r="DI204">
            <v>0</v>
          </cell>
          <cell r="DJ204">
            <v>0</v>
          </cell>
          <cell r="DK204">
            <v>0</v>
          </cell>
          <cell r="DL204">
            <v>0</v>
          </cell>
          <cell r="DM204">
            <v>0</v>
          </cell>
          <cell r="DN204" t="b">
            <v>0</v>
          </cell>
          <cell r="DO204" t="b">
            <v>0</v>
          </cell>
          <cell r="DP204" t="b">
            <v>0</v>
          </cell>
          <cell r="DQ204" t="b">
            <v>0</v>
          </cell>
          <cell r="DR204">
            <v>0</v>
          </cell>
          <cell r="DS204">
            <v>0</v>
          </cell>
          <cell r="DT204">
            <v>0</v>
          </cell>
          <cell r="DU204">
            <v>0</v>
          </cell>
          <cell r="DV204">
            <v>0</v>
          </cell>
          <cell r="DW204">
            <v>0</v>
          </cell>
          <cell r="DX204">
            <v>0</v>
          </cell>
          <cell r="DY204">
            <v>0</v>
          </cell>
          <cell r="DZ204">
            <v>0</v>
          </cell>
          <cell r="EA204">
            <v>0</v>
          </cell>
          <cell r="EB204">
            <v>0</v>
          </cell>
          <cell r="EC204">
            <v>0</v>
          </cell>
          <cell r="ED204">
            <v>0</v>
          </cell>
          <cell r="EE204">
            <v>0</v>
          </cell>
          <cell r="EF204">
            <v>0</v>
          </cell>
          <cell r="EG204">
            <v>0</v>
          </cell>
          <cell r="EH204">
            <v>0</v>
          </cell>
          <cell r="EI204">
            <v>0</v>
          </cell>
          <cell r="EJ204">
            <v>0</v>
          </cell>
          <cell r="EK204">
            <v>0</v>
          </cell>
          <cell r="EL204">
            <v>0</v>
          </cell>
          <cell r="EM204">
            <v>0</v>
          </cell>
          <cell r="EN204">
            <v>0</v>
          </cell>
          <cell r="EO204">
            <v>0</v>
          </cell>
          <cell r="EP204">
            <v>0</v>
          </cell>
          <cell r="EQ204">
            <v>0</v>
          </cell>
          <cell r="ER204">
            <v>0</v>
          </cell>
          <cell r="ES204" t="b">
            <v>0</v>
          </cell>
          <cell r="ET204">
            <v>0</v>
          </cell>
          <cell r="EU204">
            <v>0</v>
          </cell>
          <cell r="EV204">
            <v>0</v>
          </cell>
        </row>
        <row r="205">
          <cell r="A205">
            <v>268</v>
          </cell>
          <cell r="B205" t="str">
            <v>2740902020020</v>
          </cell>
          <cell r="C205" t="str">
            <v>ESTE</v>
          </cell>
          <cell r="D205" t="str">
            <v>TULCAN DANIELA</v>
          </cell>
          <cell r="E205" t="str">
            <v>TULCAN</v>
          </cell>
          <cell r="F205" t="str">
            <v>DANIELA</v>
          </cell>
          <cell r="G205" t="str">
            <v>inspector</v>
          </cell>
          <cell r="H205">
            <v>0</v>
          </cell>
          <cell r="I205">
            <v>2150733</v>
          </cell>
          <cell r="J205">
            <v>2150733</v>
          </cell>
          <cell r="K205">
            <v>2150733</v>
          </cell>
          <cell r="L205">
            <v>0</v>
          </cell>
          <cell r="M205">
            <v>0</v>
          </cell>
          <cell r="N205">
            <v>0</v>
          </cell>
          <cell r="O205">
            <v>0</v>
          </cell>
          <cell r="P205">
            <v>0</v>
          </cell>
          <cell r="Q205">
            <v>144</v>
          </cell>
          <cell r="R205">
            <v>144</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15</v>
          </cell>
          <cell r="AG205">
            <v>322610</v>
          </cell>
          <cell r="AH205">
            <v>322610</v>
          </cell>
          <cell r="AI205">
            <v>0</v>
          </cell>
          <cell r="AJ205">
            <v>0</v>
          </cell>
          <cell r="AK205">
            <v>0</v>
          </cell>
          <cell r="AL205">
            <v>1814194</v>
          </cell>
          <cell r="AM205">
            <v>0</v>
          </cell>
          <cell r="AN205">
            <v>0</v>
          </cell>
          <cell r="AO205" t="b">
            <v>0</v>
          </cell>
          <cell r="AP205">
            <v>0</v>
          </cell>
          <cell r="AQ205">
            <v>0</v>
          </cell>
          <cell r="AR205">
            <v>3500000</v>
          </cell>
          <cell r="AS205">
            <v>0</v>
          </cell>
          <cell r="AT205">
            <v>0</v>
          </cell>
          <cell r="AU205">
            <v>123667</v>
          </cell>
          <cell r="AV205">
            <v>21507</v>
          </cell>
          <cell r="AW205">
            <v>7787537</v>
          </cell>
          <cell r="AX205">
            <v>545128</v>
          </cell>
          <cell r="AY205">
            <v>0</v>
          </cell>
          <cell r="AZ205">
            <v>138900</v>
          </cell>
          <cell r="BA205">
            <v>6958335</v>
          </cell>
          <cell r="BB205">
            <v>926000</v>
          </cell>
          <cell r="BC205">
            <v>1</v>
          </cell>
          <cell r="BD205">
            <v>0</v>
          </cell>
          <cell r="BE205">
            <v>926000</v>
          </cell>
          <cell r="BF205">
            <v>6032335</v>
          </cell>
          <cell r="BG205">
            <v>1633874</v>
          </cell>
          <cell r="BH205">
            <v>5463361</v>
          </cell>
          <cell r="BI205">
            <v>0</v>
          </cell>
          <cell r="BJ205">
            <v>0</v>
          </cell>
          <cell r="BK205">
            <v>215073</v>
          </cell>
          <cell r="BL205">
            <v>0</v>
          </cell>
          <cell r="BM205">
            <v>5248288</v>
          </cell>
          <cell r="BN205" t="b">
            <v>0</v>
          </cell>
          <cell r="BO205">
            <v>0</v>
          </cell>
          <cell r="BP205">
            <v>0</v>
          </cell>
          <cell r="BQ205">
            <v>0</v>
          </cell>
          <cell r="BR205">
            <v>0</v>
          </cell>
          <cell r="BS205">
            <v>0</v>
          </cell>
          <cell r="BT205">
            <v>0</v>
          </cell>
          <cell r="BU205">
            <v>0</v>
          </cell>
          <cell r="BV205">
            <v>0</v>
          </cell>
          <cell r="BW205">
            <v>0</v>
          </cell>
          <cell r="BX205">
            <v>0</v>
          </cell>
          <cell r="BY205">
            <v>0</v>
          </cell>
          <cell r="BZ205">
            <v>0</v>
          </cell>
          <cell r="CA205">
            <v>0</v>
          </cell>
          <cell r="CB205">
            <v>0</v>
          </cell>
          <cell r="CC205">
            <v>0</v>
          </cell>
          <cell r="CD205">
            <v>0</v>
          </cell>
          <cell r="CF205">
            <v>0</v>
          </cell>
          <cell r="CG205">
            <v>0</v>
          </cell>
          <cell r="CH205" t="str">
            <v>DECEMBRIE</v>
          </cell>
          <cell r="CI205" t="str">
            <v>IA</v>
          </cell>
          <cell r="CJ205">
            <v>0</v>
          </cell>
          <cell r="CK205" t="b">
            <v>0</v>
          </cell>
          <cell r="CL205">
            <v>0</v>
          </cell>
          <cell r="CM205">
            <v>0</v>
          </cell>
          <cell r="CN205">
            <v>0</v>
          </cell>
          <cell r="CO205">
            <v>0</v>
          </cell>
          <cell r="CP205" t="str">
            <v>N</v>
          </cell>
          <cell r="CQ205" t="str">
            <v>N</v>
          </cell>
          <cell r="CR205" t="b">
            <v>0</v>
          </cell>
          <cell r="CS205">
            <v>0</v>
          </cell>
          <cell r="CT205">
            <v>0</v>
          </cell>
          <cell r="CU205">
            <v>0</v>
          </cell>
          <cell r="CV205">
            <v>0</v>
          </cell>
          <cell r="CW205">
            <v>0</v>
          </cell>
          <cell r="CX205">
            <v>0</v>
          </cell>
          <cell r="CY205">
            <v>0</v>
          </cell>
          <cell r="CZ205">
            <v>0</v>
          </cell>
          <cell r="DA205">
            <v>0</v>
          </cell>
          <cell r="DB205">
            <v>0</v>
          </cell>
          <cell r="DC205">
            <v>0</v>
          </cell>
          <cell r="DD205">
            <v>0</v>
          </cell>
          <cell r="DE205">
            <v>0</v>
          </cell>
          <cell r="DF205">
            <v>0</v>
          </cell>
          <cell r="DG205">
            <v>0</v>
          </cell>
          <cell r="DH205">
            <v>0</v>
          </cell>
          <cell r="DI205">
            <v>0</v>
          </cell>
          <cell r="DJ205">
            <v>0</v>
          </cell>
          <cell r="DK205">
            <v>0</v>
          </cell>
          <cell r="DL205">
            <v>0</v>
          </cell>
          <cell r="DM205">
            <v>0</v>
          </cell>
          <cell r="DN205" t="b">
            <v>0</v>
          </cell>
          <cell r="DO205" t="b">
            <v>0</v>
          </cell>
          <cell r="DP205" t="b">
            <v>0</v>
          </cell>
          <cell r="DQ205" t="b">
            <v>0</v>
          </cell>
          <cell r="DR205">
            <v>0</v>
          </cell>
          <cell r="DS205">
            <v>0</v>
          </cell>
          <cell r="DT205">
            <v>0</v>
          </cell>
          <cell r="DU205">
            <v>0</v>
          </cell>
          <cell r="DV205">
            <v>0</v>
          </cell>
          <cell r="DW205">
            <v>0</v>
          </cell>
          <cell r="DX205">
            <v>0</v>
          </cell>
          <cell r="DY205">
            <v>0</v>
          </cell>
          <cell r="DZ205">
            <v>0</v>
          </cell>
          <cell r="EA205">
            <v>0</v>
          </cell>
          <cell r="EB205">
            <v>0</v>
          </cell>
          <cell r="EC205">
            <v>0</v>
          </cell>
          <cell r="ED205">
            <v>0</v>
          </cell>
          <cell r="EE205">
            <v>0</v>
          </cell>
          <cell r="EF205">
            <v>0</v>
          </cell>
          <cell r="EG205">
            <v>0</v>
          </cell>
          <cell r="EH205">
            <v>0</v>
          </cell>
          <cell r="EI205">
            <v>0</v>
          </cell>
          <cell r="EJ205">
            <v>0</v>
          </cell>
          <cell r="EK205">
            <v>0</v>
          </cell>
          <cell r="EL205">
            <v>0</v>
          </cell>
          <cell r="EM205">
            <v>0</v>
          </cell>
          <cell r="EN205">
            <v>0</v>
          </cell>
          <cell r="EO205">
            <v>0</v>
          </cell>
          <cell r="EP205">
            <v>0</v>
          </cell>
          <cell r="EQ205">
            <v>0</v>
          </cell>
          <cell r="ER205">
            <v>0</v>
          </cell>
          <cell r="ES205" t="b">
            <v>0</v>
          </cell>
          <cell r="ET205">
            <v>0</v>
          </cell>
          <cell r="EU205">
            <v>0</v>
          </cell>
          <cell r="EV205">
            <v>0</v>
          </cell>
        </row>
        <row r="206">
          <cell r="A206">
            <v>269</v>
          </cell>
          <cell r="B206" t="str">
            <v>2781126020043</v>
          </cell>
          <cell r="C206" t="str">
            <v>ESTE</v>
          </cell>
          <cell r="D206" t="str">
            <v>MARIS ALINA</v>
          </cell>
          <cell r="E206" t="str">
            <v>MARIS</v>
          </cell>
          <cell r="F206" t="str">
            <v>ALINA</v>
          </cell>
          <cell r="G206" t="str">
            <v>referent</v>
          </cell>
          <cell r="H206">
            <v>0</v>
          </cell>
          <cell r="I206">
            <v>2330800</v>
          </cell>
          <cell r="J206">
            <v>2330800</v>
          </cell>
          <cell r="K206">
            <v>2330800</v>
          </cell>
          <cell r="L206">
            <v>0</v>
          </cell>
          <cell r="M206">
            <v>0</v>
          </cell>
          <cell r="N206">
            <v>0</v>
          </cell>
          <cell r="O206">
            <v>0</v>
          </cell>
          <cell r="P206">
            <v>0</v>
          </cell>
          <cell r="Q206">
            <v>144</v>
          </cell>
          <cell r="R206">
            <v>144</v>
          </cell>
          <cell r="S206">
            <v>0</v>
          </cell>
          <cell r="T206">
            <v>0</v>
          </cell>
          <cell r="U206">
            <v>0</v>
          </cell>
          <cell r="V206">
            <v>0</v>
          </cell>
          <cell r="W206">
            <v>0</v>
          </cell>
          <cell r="X206">
            <v>0</v>
          </cell>
          <cell r="Y206">
            <v>0</v>
          </cell>
          <cell r="Z206">
            <v>5</v>
          </cell>
          <cell r="AA206">
            <v>116540</v>
          </cell>
          <cell r="AB206">
            <v>116540</v>
          </cell>
          <cell r="AC206">
            <v>0</v>
          </cell>
          <cell r="AD206">
            <v>0</v>
          </cell>
          <cell r="AE206">
            <v>0</v>
          </cell>
          <cell r="AF206">
            <v>0</v>
          </cell>
          <cell r="AG206">
            <v>0</v>
          </cell>
          <cell r="AH206">
            <v>0</v>
          </cell>
          <cell r="AI206">
            <v>0</v>
          </cell>
          <cell r="AJ206">
            <v>0</v>
          </cell>
          <cell r="AK206">
            <v>0</v>
          </cell>
          <cell r="AL206">
            <v>1924139</v>
          </cell>
          <cell r="AM206">
            <v>0</v>
          </cell>
          <cell r="AN206">
            <v>0</v>
          </cell>
          <cell r="AO206" t="b">
            <v>0</v>
          </cell>
          <cell r="AP206">
            <v>0</v>
          </cell>
          <cell r="AQ206">
            <v>0</v>
          </cell>
          <cell r="AR206">
            <v>3500000</v>
          </cell>
          <cell r="AS206">
            <v>0</v>
          </cell>
          <cell r="AT206">
            <v>0</v>
          </cell>
          <cell r="AU206">
            <v>122367</v>
          </cell>
          <cell r="AV206">
            <v>23308</v>
          </cell>
          <cell r="AW206">
            <v>7871479</v>
          </cell>
          <cell r="AX206">
            <v>551004</v>
          </cell>
          <cell r="AY206">
            <v>0</v>
          </cell>
          <cell r="AZ206">
            <v>138900</v>
          </cell>
          <cell r="BA206">
            <v>7035900</v>
          </cell>
          <cell r="BB206">
            <v>926000</v>
          </cell>
          <cell r="BC206">
            <v>1</v>
          </cell>
          <cell r="BD206">
            <v>0</v>
          </cell>
          <cell r="BE206">
            <v>926000</v>
          </cell>
          <cell r="BF206">
            <v>6109900</v>
          </cell>
          <cell r="BG206">
            <v>1664900</v>
          </cell>
          <cell r="BH206">
            <v>5509900</v>
          </cell>
          <cell r="BI206">
            <v>0</v>
          </cell>
          <cell r="BJ206">
            <v>0</v>
          </cell>
          <cell r="BK206">
            <v>0</v>
          </cell>
          <cell r="BL206">
            <v>0</v>
          </cell>
          <cell r="BM206">
            <v>5486592</v>
          </cell>
          <cell r="BN206" t="b">
            <v>1</v>
          </cell>
          <cell r="BO206">
            <v>23308</v>
          </cell>
          <cell r="BP206">
            <v>0</v>
          </cell>
          <cell r="BQ206">
            <v>0</v>
          </cell>
          <cell r="BR206">
            <v>0</v>
          </cell>
          <cell r="BS206">
            <v>0</v>
          </cell>
          <cell r="BT206">
            <v>0</v>
          </cell>
          <cell r="BU206">
            <v>0</v>
          </cell>
          <cell r="BV206">
            <v>0</v>
          </cell>
          <cell r="BW206">
            <v>0</v>
          </cell>
          <cell r="BX206">
            <v>0</v>
          </cell>
          <cell r="BY206">
            <v>0</v>
          </cell>
          <cell r="BZ206">
            <v>0</v>
          </cell>
          <cell r="CA206">
            <v>0</v>
          </cell>
          <cell r="CB206">
            <v>0</v>
          </cell>
          <cell r="CC206">
            <v>0</v>
          </cell>
          <cell r="CD206">
            <v>0</v>
          </cell>
          <cell r="CF206">
            <v>0</v>
          </cell>
          <cell r="CG206">
            <v>0</v>
          </cell>
          <cell r="CH206" t="str">
            <v>DECEMBRIE</v>
          </cell>
          <cell r="CI206" t="str">
            <v>I</v>
          </cell>
          <cell r="CJ206">
            <v>0</v>
          </cell>
          <cell r="CK206" t="b">
            <v>0</v>
          </cell>
          <cell r="CL206">
            <v>0</v>
          </cell>
          <cell r="CM206">
            <v>0</v>
          </cell>
          <cell r="CN206">
            <v>0</v>
          </cell>
          <cell r="CO206">
            <v>0</v>
          </cell>
          <cell r="CP206" t="str">
            <v>N</v>
          </cell>
          <cell r="CQ206" t="str">
            <v>N</v>
          </cell>
          <cell r="CR206" t="b">
            <v>0</v>
          </cell>
          <cell r="CS206">
            <v>0</v>
          </cell>
          <cell r="CT206">
            <v>0</v>
          </cell>
          <cell r="CU206">
            <v>0</v>
          </cell>
          <cell r="CV206">
            <v>0</v>
          </cell>
          <cell r="CW206">
            <v>0</v>
          </cell>
          <cell r="CX206">
            <v>0</v>
          </cell>
          <cell r="CY206">
            <v>0</v>
          </cell>
          <cell r="CZ206">
            <v>0</v>
          </cell>
          <cell r="DA206">
            <v>0</v>
          </cell>
          <cell r="DB206">
            <v>0</v>
          </cell>
          <cell r="DC206">
            <v>0</v>
          </cell>
          <cell r="DD206">
            <v>0</v>
          </cell>
          <cell r="DE206">
            <v>0</v>
          </cell>
          <cell r="DF206">
            <v>0</v>
          </cell>
          <cell r="DG206">
            <v>0</v>
          </cell>
          <cell r="DH206">
            <v>0</v>
          </cell>
          <cell r="DI206">
            <v>0</v>
          </cell>
          <cell r="DJ206">
            <v>0</v>
          </cell>
          <cell r="DK206">
            <v>0</v>
          </cell>
          <cell r="DL206">
            <v>0</v>
          </cell>
          <cell r="DM206">
            <v>0</v>
          </cell>
          <cell r="DN206" t="b">
            <v>0</v>
          </cell>
          <cell r="DO206" t="b">
            <v>0</v>
          </cell>
          <cell r="DP206" t="b">
            <v>0</v>
          </cell>
          <cell r="DQ206" t="b">
            <v>0</v>
          </cell>
          <cell r="DR206">
            <v>0</v>
          </cell>
          <cell r="DS206">
            <v>0</v>
          </cell>
          <cell r="DT206">
            <v>0</v>
          </cell>
          <cell r="DU206">
            <v>0</v>
          </cell>
          <cell r="DV206">
            <v>0</v>
          </cell>
          <cell r="DW206">
            <v>0</v>
          </cell>
          <cell r="DX206">
            <v>0</v>
          </cell>
          <cell r="DY206">
            <v>0</v>
          </cell>
          <cell r="DZ206">
            <v>0</v>
          </cell>
          <cell r="EA206">
            <v>0</v>
          </cell>
          <cell r="EB206">
            <v>0</v>
          </cell>
          <cell r="EC206">
            <v>0</v>
          </cell>
          <cell r="ED206">
            <v>0</v>
          </cell>
          <cell r="EE206">
            <v>0</v>
          </cell>
          <cell r="EF206">
            <v>0</v>
          </cell>
          <cell r="EG206">
            <v>0</v>
          </cell>
          <cell r="EH206">
            <v>0</v>
          </cell>
          <cell r="EI206">
            <v>0</v>
          </cell>
          <cell r="EJ206">
            <v>0</v>
          </cell>
          <cell r="EK206">
            <v>0</v>
          </cell>
          <cell r="EL206">
            <v>0</v>
          </cell>
          <cell r="EM206">
            <v>0</v>
          </cell>
          <cell r="EN206">
            <v>0</v>
          </cell>
          <cell r="EO206">
            <v>0</v>
          </cell>
          <cell r="EP206">
            <v>0</v>
          </cell>
          <cell r="EQ206">
            <v>0</v>
          </cell>
          <cell r="ER206">
            <v>0</v>
          </cell>
          <cell r="ES206" t="b">
            <v>0</v>
          </cell>
          <cell r="ET206">
            <v>0</v>
          </cell>
          <cell r="EU206">
            <v>0</v>
          </cell>
          <cell r="EV206">
            <v>0</v>
          </cell>
        </row>
        <row r="207">
          <cell r="A207">
            <v>270</v>
          </cell>
          <cell r="B207" t="str">
            <v>2700714020101</v>
          </cell>
          <cell r="C207" t="str">
            <v>ESTE</v>
          </cell>
          <cell r="D207" t="str">
            <v>CRISAN ELENA</v>
          </cell>
          <cell r="E207" t="str">
            <v>CRISAN</v>
          </cell>
          <cell r="F207" t="str">
            <v>ELENA</v>
          </cell>
          <cell r="G207" t="str">
            <v>arhivar</v>
          </cell>
          <cell r="H207">
            <v>0</v>
          </cell>
          <cell r="I207">
            <v>1935400</v>
          </cell>
          <cell r="J207">
            <v>1935400</v>
          </cell>
          <cell r="K207">
            <v>1935400</v>
          </cell>
          <cell r="L207">
            <v>0</v>
          </cell>
          <cell r="M207">
            <v>0</v>
          </cell>
          <cell r="N207">
            <v>0</v>
          </cell>
          <cell r="O207">
            <v>0</v>
          </cell>
          <cell r="P207">
            <v>0</v>
          </cell>
          <cell r="Q207">
            <v>144</v>
          </cell>
          <cell r="R207">
            <v>144</v>
          </cell>
          <cell r="S207">
            <v>0</v>
          </cell>
          <cell r="T207">
            <v>0</v>
          </cell>
          <cell r="U207">
            <v>0</v>
          </cell>
          <cell r="V207">
            <v>0</v>
          </cell>
          <cell r="W207">
            <v>0</v>
          </cell>
          <cell r="X207">
            <v>0</v>
          </cell>
          <cell r="Y207">
            <v>0</v>
          </cell>
          <cell r="Z207">
            <v>15</v>
          </cell>
          <cell r="AA207">
            <v>290310</v>
          </cell>
          <cell r="AB207">
            <v>290310</v>
          </cell>
          <cell r="AC207">
            <v>0</v>
          </cell>
          <cell r="AD207">
            <v>0</v>
          </cell>
          <cell r="AE207">
            <v>0</v>
          </cell>
          <cell r="AF207">
            <v>15</v>
          </cell>
          <cell r="AG207">
            <v>290310</v>
          </cell>
          <cell r="AH207">
            <v>290310</v>
          </cell>
          <cell r="AI207">
            <v>0</v>
          </cell>
          <cell r="AJ207">
            <v>0</v>
          </cell>
          <cell r="AK207">
            <v>0</v>
          </cell>
          <cell r="AL207">
            <v>1635285</v>
          </cell>
          <cell r="AM207">
            <v>0</v>
          </cell>
          <cell r="AN207">
            <v>0</v>
          </cell>
          <cell r="AO207" t="b">
            <v>0</v>
          </cell>
          <cell r="AP207">
            <v>0</v>
          </cell>
          <cell r="AQ207">
            <v>0</v>
          </cell>
          <cell r="AR207">
            <v>3500000</v>
          </cell>
          <cell r="AS207">
            <v>0</v>
          </cell>
          <cell r="AT207">
            <v>0</v>
          </cell>
          <cell r="AU207">
            <v>125801</v>
          </cell>
          <cell r="AV207">
            <v>19354</v>
          </cell>
          <cell r="AW207">
            <v>7651305</v>
          </cell>
          <cell r="AX207">
            <v>535591</v>
          </cell>
          <cell r="AY207">
            <v>0</v>
          </cell>
          <cell r="AZ207">
            <v>138900</v>
          </cell>
          <cell r="BA207">
            <v>6831659</v>
          </cell>
          <cell r="BB207">
            <v>926000</v>
          </cell>
          <cell r="BC207">
            <v>1</v>
          </cell>
          <cell r="BD207">
            <v>0</v>
          </cell>
          <cell r="BE207">
            <v>926000</v>
          </cell>
          <cell r="BF207">
            <v>5905659</v>
          </cell>
          <cell r="BG207">
            <v>1583204</v>
          </cell>
          <cell r="BH207">
            <v>5387355</v>
          </cell>
          <cell r="BI207">
            <v>0</v>
          </cell>
          <cell r="BJ207">
            <v>0</v>
          </cell>
          <cell r="BK207">
            <v>0</v>
          </cell>
          <cell r="BL207">
            <v>0</v>
          </cell>
          <cell r="BM207">
            <v>5368001</v>
          </cell>
          <cell r="BN207" t="b">
            <v>1</v>
          </cell>
          <cell r="BO207">
            <v>19354</v>
          </cell>
          <cell r="BP207">
            <v>0</v>
          </cell>
          <cell r="BQ207">
            <v>0</v>
          </cell>
          <cell r="BR207">
            <v>0</v>
          </cell>
          <cell r="BS207">
            <v>0</v>
          </cell>
          <cell r="BT207">
            <v>0</v>
          </cell>
          <cell r="BU207">
            <v>0</v>
          </cell>
          <cell r="BV207">
            <v>0</v>
          </cell>
          <cell r="BW207">
            <v>0</v>
          </cell>
          <cell r="BX207">
            <v>0</v>
          </cell>
          <cell r="BY207">
            <v>0</v>
          </cell>
          <cell r="BZ207">
            <v>0</v>
          </cell>
          <cell r="CA207">
            <v>0</v>
          </cell>
          <cell r="CB207">
            <v>0</v>
          </cell>
          <cell r="CC207">
            <v>0</v>
          </cell>
          <cell r="CD207">
            <v>0</v>
          </cell>
          <cell r="CF207">
            <v>0</v>
          </cell>
          <cell r="CG207">
            <v>0</v>
          </cell>
          <cell r="CH207" t="str">
            <v>DECEMBRIE</v>
          </cell>
          <cell r="CI207" t="str">
            <v>I</v>
          </cell>
          <cell r="CJ207">
            <v>0</v>
          </cell>
          <cell r="CK207" t="b">
            <v>0</v>
          </cell>
          <cell r="CL207">
            <v>0</v>
          </cell>
          <cell r="CM207">
            <v>0</v>
          </cell>
          <cell r="CN207">
            <v>0</v>
          </cell>
          <cell r="CO207">
            <v>0</v>
          </cell>
          <cell r="CP207" t="str">
            <v>N</v>
          </cell>
          <cell r="CQ207" t="str">
            <v>N</v>
          </cell>
          <cell r="CR207" t="b">
            <v>0</v>
          </cell>
          <cell r="CS207">
            <v>0</v>
          </cell>
          <cell r="CT207">
            <v>0</v>
          </cell>
          <cell r="CU207">
            <v>0</v>
          </cell>
          <cell r="CV207">
            <v>0</v>
          </cell>
          <cell r="CW207">
            <v>0</v>
          </cell>
          <cell r="CX207">
            <v>0</v>
          </cell>
          <cell r="CY207">
            <v>0</v>
          </cell>
          <cell r="CZ207">
            <v>0</v>
          </cell>
          <cell r="DA207">
            <v>0</v>
          </cell>
          <cell r="DB207">
            <v>0</v>
          </cell>
          <cell r="DC207">
            <v>0</v>
          </cell>
          <cell r="DD207">
            <v>0</v>
          </cell>
          <cell r="DE207">
            <v>0</v>
          </cell>
          <cell r="DF207">
            <v>0</v>
          </cell>
          <cell r="DG207">
            <v>0</v>
          </cell>
          <cell r="DH207">
            <v>0</v>
          </cell>
          <cell r="DI207">
            <v>0</v>
          </cell>
          <cell r="DJ207">
            <v>0</v>
          </cell>
          <cell r="DK207">
            <v>0</v>
          </cell>
          <cell r="DL207">
            <v>0</v>
          </cell>
          <cell r="DM207">
            <v>0</v>
          </cell>
          <cell r="DN207" t="b">
            <v>0</v>
          </cell>
          <cell r="DO207" t="b">
            <v>0</v>
          </cell>
          <cell r="DP207" t="b">
            <v>0</v>
          </cell>
          <cell r="DQ207" t="b">
            <v>0</v>
          </cell>
          <cell r="DR207">
            <v>0</v>
          </cell>
          <cell r="DS207">
            <v>0</v>
          </cell>
          <cell r="DT207">
            <v>0</v>
          </cell>
          <cell r="DU207">
            <v>0</v>
          </cell>
          <cell r="DV207">
            <v>0</v>
          </cell>
          <cell r="DW207">
            <v>0</v>
          </cell>
          <cell r="DX207">
            <v>0</v>
          </cell>
          <cell r="DY207">
            <v>0</v>
          </cell>
          <cell r="DZ207">
            <v>0</v>
          </cell>
          <cell r="EA207">
            <v>0</v>
          </cell>
          <cell r="EB207">
            <v>0</v>
          </cell>
          <cell r="EC207">
            <v>0</v>
          </cell>
          <cell r="ED207">
            <v>0</v>
          </cell>
          <cell r="EE207">
            <v>0</v>
          </cell>
          <cell r="EF207">
            <v>0</v>
          </cell>
          <cell r="EG207">
            <v>0</v>
          </cell>
          <cell r="EH207">
            <v>0</v>
          </cell>
          <cell r="EI207">
            <v>0</v>
          </cell>
          <cell r="EJ207">
            <v>0</v>
          </cell>
          <cell r="EK207">
            <v>0</v>
          </cell>
          <cell r="EL207">
            <v>0</v>
          </cell>
          <cell r="EM207">
            <v>0</v>
          </cell>
          <cell r="EN207">
            <v>0</v>
          </cell>
          <cell r="EO207">
            <v>0</v>
          </cell>
          <cell r="EP207">
            <v>0</v>
          </cell>
          <cell r="EQ207">
            <v>0</v>
          </cell>
          <cell r="ER207">
            <v>0</v>
          </cell>
          <cell r="ES207" t="b">
            <v>0</v>
          </cell>
          <cell r="ET207">
            <v>0</v>
          </cell>
          <cell r="EU207">
            <v>0</v>
          </cell>
          <cell r="EV207">
            <v>0</v>
          </cell>
        </row>
        <row r="208">
          <cell r="A208">
            <v>271</v>
          </cell>
          <cell r="B208" t="str">
            <v>2600725020031</v>
          </cell>
          <cell r="C208" t="str">
            <v>ESTE</v>
          </cell>
          <cell r="D208" t="str">
            <v>FURDE CORNELIA</v>
          </cell>
          <cell r="E208" t="str">
            <v>FURDE</v>
          </cell>
          <cell r="F208" t="str">
            <v>CORNELIA</v>
          </cell>
          <cell r="G208" t="str">
            <v>arhivar</v>
          </cell>
          <cell r="H208">
            <v>0</v>
          </cell>
          <cell r="I208">
            <v>1935400</v>
          </cell>
          <cell r="J208">
            <v>1935400</v>
          </cell>
          <cell r="K208">
            <v>1935400</v>
          </cell>
          <cell r="L208">
            <v>0</v>
          </cell>
          <cell r="M208">
            <v>0</v>
          </cell>
          <cell r="N208">
            <v>0</v>
          </cell>
          <cell r="O208">
            <v>0</v>
          </cell>
          <cell r="P208">
            <v>0</v>
          </cell>
          <cell r="Q208">
            <v>144</v>
          </cell>
          <cell r="R208">
            <v>144</v>
          </cell>
          <cell r="S208">
            <v>0</v>
          </cell>
          <cell r="T208">
            <v>0</v>
          </cell>
          <cell r="U208">
            <v>0</v>
          </cell>
          <cell r="V208">
            <v>0</v>
          </cell>
          <cell r="W208">
            <v>0</v>
          </cell>
          <cell r="X208">
            <v>0</v>
          </cell>
          <cell r="Y208">
            <v>0</v>
          </cell>
          <cell r="Z208">
            <v>20</v>
          </cell>
          <cell r="AA208">
            <v>387080</v>
          </cell>
          <cell r="AB208">
            <v>387080</v>
          </cell>
          <cell r="AC208">
            <v>0</v>
          </cell>
          <cell r="AD208">
            <v>0</v>
          </cell>
          <cell r="AE208">
            <v>0</v>
          </cell>
          <cell r="AF208">
            <v>15</v>
          </cell>
          <cell r="AG208">
            <v>290310</v>
          </cell>
          <cell r="AH208">
            <v>290310</v>
          </cell>
          <cell r="AI208">
            <v>0</v>
          </cell>
          <cell r="AJ208">
            <v>0</v>
          </cell>
          <cell r="AK208">
            <v>0</v>
          </cell>
          <cell r="AL208">
            <v>1635285</v>
          </cell>
          <cell r="AM208">
            <v>0</v>
          </cell>
          <cell r="AN208">
            <v>0</v>
          </cell>
          <cell r="AO208" t="b">
            <v>0</v>
          </cell>
          <cell r="AP208">
            <v>0</v>
          </cell>
          <cell r="AQ208">
            <v>0</v>
          </cell>
          <cell r="AR208">
            <v>3500000</v>
          </cell>
          <cell r="AS208">
            <v>0</v>
          </cell>
          <cell r="AT208">
            <v>0</v>
          </cell>
          <cell r="AU208">
            <v>130640</v>
          </cell>
          <cell r="AV208">
            <v>19354</v>
          </cell>
          <cell r="AW208">
            <v>7748075</v>
          </cell>
          <cell r="AX208">
            <v>542365</v>
          </cell>
          <cell r="AY208">
            <v>0</v>
          </cell>
          <cell r="AZ208">
            <v>138900</v>
          </cell>
          <cell r="BA208">
            <v>6916816</v>
          </cell>
          <cell r="BB208">
            <v>926000</v>
          </cell>
          <cell r="BC208">
            <v>1</v>
          </cell>
          <cell r="BD208">
            <v>0</v>
          </cell>
          <cell r="BE208">
            <v>926000</v>
          </cell>
          <cell r="BF208">
            <v>5990816</v>
          </cell>
          <cell r="BG208">
            <v>1617266</v>
          </cell>
          <cell r="BH208">
            <v>5438450</v>
          </cell>
          <cell r="BI208">
            <v>0</v>
          </cell>
          <cell r="BJ208">
            <v>0</v>
          </cell>
          <cell r="BK208">
            <v>0</v>
          </cell>
          <cell r="BL208">
            <v>0</v>
          </cell>
          <cell r="BM208">
            <v>5419096</v>
          </cell>
          <cell r="BN208" t="b">
            <v>1</v>
          </cell>
          <cell r="BO208">
            <v>19354</v>
          </cell>
          <cell r="BP208">
            <v>0</v>
          </cell>
          <cell r="BQ208">
            <v>0</v>
          </cell>
          <cell r="BR208">
            <v>0</v>
          </cell>
          <cell r="BS208">
            <v>0</v>
          </cell>
          <cell r="BT208">
            <v>0</v>
          </cell>
          <cell r="BU208">
            <v>0</v>
          </cell>
          <cell r="BV208">
            <v>0</v>
          </cell>
          <cell r="BW208">
            <v>0</v>
          </cell>
          <cell r="BX208">
            <v>0</v>
          </cell>
          <cell r="BY208">
            <v>0</v>
          </cell>
          <cell r="BZ208">
            <v>0</v>
          </cell>
          <cell r="CA208">
            <v>0</v>
          </cell>
          <cell r="CB208">
            <v>0</v>
          </cell>
          <cell r="CC208">
            <v>0</v>
          </cell>
          <cell r="CD208">
            <v>0</v>
          </cell>
          <cell r="CF208">
            <v>0</v>
          </cell>
          <cell r="CG208">
            <v>0</v>
          </cell>
          <cell r="CH208" t="str">
            <v>DECEMBRIE</v>
          </cell>
          <cell r="CI208" t="str">
            <v>I</v>
          </cell>
          <cell r="CJ208">
            <v>0</v>
          </cell>
          <cell r="CK208" t="b">
            <v>0</v>
          </cell>
          <cell r="CL208">
            <v>0</v>
          </cell>
          <cell r="CM208">
            <v>0</v>
          </cell>
          <cell r="CN208">
            <v>0</v>
          </cell>
          <cell r="CO208">
            <v>0</v>
          </cell>
          <cell r="CP208" t="str">
            <v>N</v>
          </cell>
          <cell r="CQ208" t="str">
            <v>N</v>
          </cell>
          <cell r="CR208" t="b">
            <v>0</v>
          </cell>
          <cell r="CS208">
            <v>0</v>
          </cell>
          <cell r="CT208">
            <v>0</v>
          </cell>
          <cell r="CU208">
            <v>0</v>
          </cell>
          <cell r="CV208">
            <v>0</v>
          </cell>
          <cell r="CW208">
            <v>0</v>
          </cell>
          <cell r="CX208">
            <v>0</v>
          </cell>
          <cell r="CY208">
            <v>0</v>
          </cell>
          <cell r="CZ208">
            <v>0</v>
          </cell>
          <cell r="DA208">
            <v>0</v>
          </cell>
          <cell r="DB208">
            <v>0</v>
          </cell>
          <cell r="DC208">
            <v>0</v>
          </cell>
          <cell r="DD208">
            <v>0</v>
          </cell>
          <cell r="DE208">
            <v>0</v>
          </cell>
          <cell r="DF208">
            <v>0</v>
          </cell>
          <cell r="DG208">
            <v>0</v>
          </cell>
          <cell r="DH208">
            <v>0</v>
          </cell>
          <cell r="DI208">
            <v>0</v>
          </cell>
          <cell r="DJ208">
            <v>0</v>
          </cell>
          <cell r="DK208">
            <v>0</v>
          </cell>
          <cell r="DL208">
            <v>0</v>
          </cell>
          <cell r="DM208">
            <v>0</v>
          </cell>
          <cell r="DN208" t="b">
            <v>0</v>
          </cell>
          <cell r="DO208" t="b">
            <v>0</v>
          </cell>
          <cell r="DP208" t="b">
            <v>0</v>
          </cell>
          <cell r="DQ208" t="b">
            <v>0</v>
          </cell>
          <cell r="DR208">
            <v>0</v>
          </cell>
          <cell r="DS208">
            <v>0</v>
          </cell>
          <cell r="DT208">
            <v>0</v>
          </cell>
          <cell r="DU208">
            <v>0</v>
          </cell>
          <cell r="DV208">
            <v>0</v>
          </cell>
          <cell r="DW208">
            <v>0</v>
          </cell>
          <cell r="DX208">
            <v>0</v>
          </cell>
          <cell r="DY208">
            <v>0</v>
          </cell>
          <cell r="DZ208">
            <v>0</v>
          </cell>
          <cell r="EA208">
            <v>0</v>
          </cell>
          <cell r="EB208">
            <v>0</v>
          </cell>
          <cell r="EC208">
            <v>0</v>
          </cell>
          <cell r="ED208">
            <v>0</v>
          </cell>
          <cell r="EE208">
            <v>0</v>
          </cell>
          <cell r="EF208">
            <v>0</v>
          </cell>
          <cell r="EG208">
            <v>0</v>
          </cell>
          <cell r="EH208">
            <v>0</v>
          </cell>
          <cell r="EI208">
            <v>0</v>
          </cell>
          <cell r="EJ208">
            <v>0</v>
          </cell>
          <cell r="EK208">
            <v>0</v>
          </cell>
          <cell r="EL208">
            <v>0</v>
          </cell>
          <cell r="EM208">
            <v>0</v>
          </cell>
          <cell r="EN208">
            <v>0</v>
          </cell>
          <cell r="EO208">
            <v>0</v>
          </cell>
          <cell r="EP208">
            <v>0</v>
          </cell>
          <cell r="EQ208">
            <v>0</v>
          </cell>
          <cell r="ER208">
            <v>0</v>
          </cell>
          <cell r="ES208" t="b">
            <v>0</v>
          </cell>
          <cell r="ET208">
            <v>0</v>
          </cell>
          <cell r="EU208">
            <v>0</v>
          </cell>
          <cell r="EV208">
            <v>0</v>
          </cell>
        </row>
        <row r="209">
          <cell r="A209">
            <v>272</v>
          </cell>
          <cell r="B209" t="str">
            <v>2670606021899</v>
          </cell>
          <cell r="C209" t="str">
            <v>ESTE</v>
          </cell>
          <cell r="D209" t="str">
            <v>CURES MARIANA</v>
          </cell>
          <cell r="E209" t="str">
            <v>CURES</v>
          </cell>
          <cell r="F209" t="str">
            <v>MARIANA</v>
          </cell>
          <cell r="G209" t="str">
            <v>casier</v>
          </cell>
          <cell r="H209">
            <v>0</v>
          </cell>
          <cell r="I209">
            <v>1846833</v>
          </cell>
          <cell r="J209">
            <v>1846833</v>
          </cell>
          <cell r="K209">
            <v>1846833</v>
          </cell>
          <cell r="L209">
            <v>0</v>
          </cell>
          <cell r="M209">
            <v>0</v>
          </cell>
          <cell r="N209">
            <v>0</v>
          </cell>
          <cell r="O209">
            <v>0</v>
          </cell>
          <cell r="P209">
            <v>0</v>
          </cell>
          <cell r="Q209">
            <v>144</v>
          </cell>
          <cell r="R209">
            <v>144</v>
          </cell>
          <cell r="S209">
            <v>0</v>
          </cell>
          <cell r="T209">
            <v>0</v>
          </cell>
          <cell r="U209">
            <v>0</v>
          </cell>
          <cell r="V209">
            <v>0</v>
          </cell>
          <cell r="W209">
            <v>0</v>
          </cell>
          <cell r="X209">
            <v>0</v>
          </cell>
          <cell r="Y209">
            <v>0</v>
          </cell>
          <cell r="Z209">
            <v>20</v>
          </cell>
          <cell r="AA209">
            <v>369367</v>
          </cell>
          <cell r="AB209">
            <v>369367</v>
          </cell>
          <cell r="AC209">
            <v>0</v>
          </cell>
          <cell r="AD209">
            <v>0</v>
          </cell>
          <cell r="AE209">
            <v>0</v>
          </cell>
          <cell r="AF209">
            <v>15</v>
          </cell>
          <cell r="AG209">
            <v>277025</v>
          </cell>
          <cell r="AH209">
            <v>277025</v>
          </cell>
          <cell r="AI209">
            <v>0</v>
          </cell>
          <cell r="AJ209">
            <v>0</v>
          </cell>
          <cell r="AK209">
            <v>0</v>
          </cell>
          <cell r="AL209">
            <v>1524060</v>
          </cell>
          <cell r="AM209">
            <v>0</v>
          </cell>
          <cell r="AN209">
            <v>0</v>
          </cell>
          <cell r="AO209" t="b">
            <v>0</v>
          </cell>
          <cell r="AP209">
            <v>0</v>
          </cell>
          <cell r="AQ209">
            <v>0</v>
          </cell>
          <cell r="AR209">
            <v>3500000</v>
          </cell>
          <cell r="AS209">
            <v>0</v>
          </cell>
          <cell r="AT209">
            <v>0</v>
          </cell>
          <cell r="AU209">
            <v>124661</v>
          </cell>
          <cell r="AV209">
            <v>18468</v>
          </cell>
          <cell r="AW209">
            <v>7517285</v>
          </cell>
          <cell r="AX209">
            <v>526210</v>
          </cell>
          <cell r="AY209">
            <v>0</v>
          </cell>
          <cell r="AZ209">
            <v>138900</v>
          </cell>
          <cell r="BA209">
            <v>6709046</v>
          </cell>
          <cell r="BB209">
            <v>926000</v>
          </cell>
          <cell r="BC209">
            <v>1.35</v>
          </cell>
          <cell r="BD209">
            <v>324100</v>
          </cell>
          <cell r="BE209">
            <v>1250100</v>
          </cell>
          <cell r="BF209">
            <v>5458946</v>
          </cell>
          <cell r="BG209">
            <v>1424082</v>
          </cell>
          <cell r="BH209">
            <v>5423864</v>
          </cell>
          <cell r="BI209">
            <v>0</v>
          </cell>
          <cell r="BJ209">
            <v>0</v>
          </cell>
          <cell r="BK209">
            <v>184683</v>
          </cell>
          <cell r="BL209">
            <v>0</v>
          </cell>
          <cell r="BM209">
            <v>5220713</v>
          </cell>
          <cell r="BN209" t="b">
            <v>1</v>
          </cell>
          <cell r="BO209">
            <v>18468</v>
          </cell>
          <cell r="BP209">
            <v>0</v>
          </cell>
          <cell r="BQ209">
            <v>0</v>
          </cell>
          <cell r="BR209">
            <v>0</v>
          </cell>
          <cell r="BS209">
            <v>0</v>
          </cell>
          <cell r="BT209">
            <v>0</v>
          </cell>
          <cell r="BU209">
            <v>0</v>
          </cell>
          <cell r="BV209">
            <v>0</v>
          </cell>
          <cell r="BW209">
            <v>0</v>
          </cell>
          <cell r="BX209">
            <v>0</v>
          </cell>
          <cell r="BY209">
            <v>0</v>
          </cell>
          <cell r="BZ209">
            <v>0</v>
          </cell>
          <cell r="CA209">
            <v>0</v>
          </cell>
          <cell r="CB209">
            <v>0</v>
          </cell>
          <cell r="CC209">
            <v>0</v>
          </cell>
          <cell r="CD209">
            <v>0</v>
          </cell>
          <cell r="CF209">
            <v>0</v>
          </cell>
          <cell r="CG209">
            <v>0</v>
          </cell>
          <cell r="CH209" t="str">
            <v>DECEMBRIE</v>
          </cell>
          <cell r="CI209" t="str">
            <v>I</v>
          </cell>
          <cell r="CJ209">
            <v>0</v>
          </cell>
          <cell r="CK209" t="b">
            <v>0</v>
          </cell>
          <cell r="CL209">
            <v>0</v>
          </cell>
          <cell r="CM209">
            <v>0</v>
          </cell>
          <cell r="CN209">
            <v>0</v>
          </cell>
          <cell r="CO209">
            <v>0</v>
          </cell>
          <cell r="CP209" t="str">
            <v>N</v>
          </cell>
          <cell r="CQ209" t="str">
            <v>N</v>
          </cell>
          <cell r="CR209" t="b">
            <v>0</v>
          </cell>
          <cell r="CS209">
            <v>0</v>
          </cell>
          <cell r="CT209">
            <v>0</v>
          </cell>
          <cell r="CU209">
            <v>0</v>
          </cell>
          <cell r="CV209">
            <v>0</v>
          </cell>
          <cell r="CW209">
            <v>0</v>
          </cell>
          <cell r="CX209">
            <v>0</v>
          </cell>
          <cell r="CY209">
            <v>0</v>
          </cell>
          <cell r="CZ209">
            <v>0</v>
          </cell>
          <cell r="DA209">
            <v>0</v>
          </cell>
          <cell r="DB209">
            <v>0</v>
          </cell>
          <cell r="DC209">
            <v>0</v>
          </cell>
          <cell r="DD209">
            <v>0</v>
          </cell>
          <cell r="DE209">
            <v>0</v>
          </cell>
          <cell r="DF209">
            <v>0</v>
          </cell>
          <cell r="DG209">
            <v>0</v>
          </cell>
          <cell r="DH209">
            <v>0</v>
          </cell>
          <cell r="DI209">
            <v>0</v>
          </cell>
          <cell r="DJ209">
            <v>0</v>
          </cell>
          <cell r="DK209">
            <v>0</v>
          </cell>
          <cell r="DL209">
            <v>0</v>
          </cell>
          <cell r="DM209">
            <v>0</v>
          </cell>
          <cell r="DN209" t="b">
            <v>0</v>
          </cell>
          <cell r="DO209" t="b">
            <v>0</v>
          </cell>
          <cell r="DP209" t="b">
            <v>0</v>
          </cell>
          <cell r="DQ209" t="b">
            <v>0</v>
          </cell>
          <cell r="DR209">
            <v>0</v>
          </cell>
          <cell r="DS209">
            <v>0</v>
          </cell>
          <cell r="DT209">
            <v>0</v>
          </cell>
          <cell r="DU209">
            <v>0</v>
          </cell>
          <cell r="DV209">
            <v>0</v>
          </cell>
          <cell r="DW209">
            <v>0</v>
          </cell>
          <cell r="DX209">
            <v>0</v>
          </cell>
          <cell r="DY209">
            <v>0</v>
          </cell>
          <cell r="DZ209">
            <v>0</v>
          </cell>
          <cell r="EA209">
            <v>0</v>
          </cell>
          <cell r="EB209">
            <v>0</v>
          </cell>
          <cell r="EC209">
            <v>0</v>
          </cell>
          <cell r="ED209">
            <v>0</v>
          </cell>
          <cell r="EE209">
            <v>0</v>
          </cell>
          <cell r="EF209">
            <v>0</v>
          </cell>
          <cell r="EG209">
            <v>0</v>
          </cell>
          <cell r="EH209">
            <v>0</v>
          </cell>
          <cell r="EI209">
            <v>0</v>
          </cell>
          <cell r="EJ209">
            <v>0</v>
          </cell>
          <cell r="EK209">
            <v>0</v>
          </cell>
          <cell r="EL209">
            <v>0</v>
          </cell>
          <cell r="EM209">
            <v>0</v>
          </cell>
          <cell r="EN209">
            <v>0</v>
          </cell>
          <cell r="EO209">
            <v>0</v>
          </cell>
          <cell r="EP209">
            <v>0</v>
          </cell>
          <cell r="EQ209">
            <v>0</v>
          </cell>
          <cell r="ER209">
            <v>0</v>
          </cell>
          <cell r="ES209" t="b">
            <v>0</v>
          </cell>
          <cell r="ET209">
            <v>0</v>
          </cell>
          <cell r="EU209">
            <v>0</v>
          </cell>
          <cell r="EV209">
            <v>0</v>
          </cell>
        </row>
        <row r="210">
          <cell r="A210">
            <v>273</v>
          </cell>
          <cell r="B210" t="str">
            <v>2690113020024</v>
          </cell>
          <cell r="C210" t="str">
            <v>ESTE</v>
          </cell>
          <cell r="D210" t="str">
            <v>DEHELEAN MARGARETA</v>
          </cell>
          <cell r="E210" t="str">
            <v>DEHELEAN</v>
          </cell>
          <cell r="F210" t="str">
            <v>MARGARETA</v>
          </cell>
          <cell r="G210" t="str">
            <v>casier</v>
          </cell>
          <cell r="H210">
            <v>0</v>
          </cell>
          <cell r="I210">
            <v>1813400</v>
          </cell>
          <cell r="J210">
            <v>1813400</v>
          </cell>
          <cell r="K210">
            <v>1813400</v>
          </cell>
          <cell r="L210">
            <v>0</v>
          </cell>
          <cell r="M210">
            <v>0</v>
          </cell>
          <cell r="N210">
            <v>0</v>
          </cell>
          <cell r="O210">
            <v>0</v>
          </cell>
          <cell r="P210">
            <v>0</v>
          </cell>
          <cell r="Q210">
            <v>144</v>
          </cell>
          <cell r="R210">
            <v>144</v>
          </cell>
          <cell r="S210">
            <v>0</v>
          </cell>
          <cell r="T210">
            <v>0</v>
          </cell>
          <cell r="U210">
            <v>0</v>
          </cell>
          <cell r="V210">
            <v>0</v>
          </cell>
          <cell r="W210">
            <v>0</v>
          </cell>
          <cell r="X210">
            <v>0</v>
          </cell>
          <cell r="Y210">
            <v>0</v>
          </cell>
          <cell r="Z210">
            <v>15</v>
          </cell>
          <cell r="AA210">
            <v>272010</v>
          </cell>
          <cell r="AB210">
            <v>272010</v>
          </cell>
          <cell r="AC210">
            <v>0</v>
          </cell>
          <cell r="AD210">
            <v>0</v>
          </cell>
          <cell r="AE210">
            <v>0</v>
          </cell>
          <cell r="AF210">
            <v>15</v>
          </cell>
          <cell r="AG210">
            <v>272010</v>
          </cell>
          <cell r="AH210">
            <v>272010</v>
          </cell>
          <cell r="AI210">
            <v>0</v>
          </cell>
          <cell r="AJ210">
            <v>0</v>
          </cell>
          <cell r="AK210">
            <v>0</v>
          </cell>
          <cell r="AL210">
            <v>1236452</v>
          </cell>
          <cell r="AM210">
            <v>0</v>
          </cell>
          <cell r="AN210">
            <v>0</v>
          </cell>
          <cell r="AO210" t="b">
            <v>0</v>
          </cell>
          <cell r="AP210">
            <v>0</v>
          </cell>
          <cell r="AQ210">
            <v>0</v>
          </cell>
          <cell r="AR210">
            <v>3500000</v>
          </cell>
          <cell r="AS210">
            <v>0</v>
          </cell>
          <cell r="AT210">
            <v>0</v>
          </cell>
          <cell r="AU210">
            <v>117871</v>
          </cell>
          <cell r="AV210">
            <v>18134</v>
          </cell>
          <cell r="AW210">
            <v>7093872</v>
          </cell>
          <cell r="AX210">
            <v>496571</v>
          </cell>
          <cell r="AY210">
            <v>0</v>
          </cell>
          <cell r="AZ210">
            <v>138900</v>
          </cell>
          <cell r="BA210">
            <v>6322396</v>
          </cell>
          <cell r="BB210">
            <v>926000</v>
          </cell>
          <cell r="BC210">
            <v>1.35</v>
          </cell>
          <cell r="BD210">
            <v>324100</v>
          </cell>
          <cell r="BE210">
            <v>1250100</v>
          </cell>
          <cell r="BF210">
            <v>5072296</v>
          </cell>
          <cell r="BG210">
            <v>1292621</v>
          </cell>
          <cell r="BH210">
            <v>5168675</v>
          </cell>
          <cell r="BI210">
            <v>0</v>
          </cell>
          <cell r="BJ210">
            <v>0</v>
          </cell>
          <cell r="BK210">
            <v>181340</v>
          </cell>
          <cell r="BL210">
            <v>0</v>
          </cell>
          <cell r="BM210">
            <v>4987335</v>
          </cell>
          <cell r="BN210" t="b">
            <v>0</v>
          </cell>
          <cell r="BO210">
            <v>0</v>
          </cell>
          <cell r="BP210">
            <v>0</v>
          </cell>
          <cell r="BQ210">
            <v>0</v>
          </cell>
          <cell r="BR210">
            <v>0</v>
          </cell>
          <cell r="BS210">
            <v>0</v>
          </cell>
          <cell r="BT210">
            <v>0</v>
          </cell>
          <cell r="BU210">
            <v>0</v>
          </cell>
          <cell r="BV210">
            <v>0</v>
          </cell>
          <cell r="BW210">
            <v>0</v>
          </cell>
          <cell r="BX210">
            <v>0</v>
          </cell>
          <cell r="BY210">
            <v>0</v>
          </cell>
          <cell r="BZ210">
            <v>0</v>
          </cell>
          <cell r="CA210">
            <v>0</v>
          </cell>
          <cell r="CB210">
            <v>0</v>
          </cell>
          <cell r="CC210">
            <v>0</v>
          </cell>
          <cell r="CD210">
            <v>0</v>
          </cell>
          <cell r="CF210">
            <v>0</v>
          </cell>
          <cell r="CG210">
            <v>0</v>
          </cell>
          <cell r="CH210" t="str">
            <v>DECEMBRIE</v>
          </cell>
          <cell r="CI210" t="str">
            <v>I</v>
          </cell>
          <cell r="CJ210">
            <v>0</v>
          </cell>
          <cell r="CK210" t="b">
            <v>0</v>
          </cell>
          <cell r="CL210">
            <v>0</v>
          </cell>
          <cell r="CM210">
            <v>0</v>
          </cell>
          <cell r="CN210">
            <v>0</v>
          </cell>
          <cell r="CO210">
            <v>0</v>
          </cell>
          <cell r="CP210" t="str">
            <v>N</v>
          </cell>
          <cell r="CQ210" t="str">
            <v>N</v>
          </cell>
          <cell r="CR210" t="b">
            <v>0</v>
          </cell>
          <cell r="CS210">
            <v>0</v>
          </cell>
          <cell r="CT210">
            <v>0</v>
          </cell>
          <cell r="CU210">
            <v>0</v>
          </cell>
          <cell r="CV210">
            <v>0</v>
          </cell>
          <cell r="CW210">
            <v>0</v>
          </cell>
          <cell r="CX210">
            <v>0</v>
          </cell>
          <cell r="CY210">
            <v>0</v>
          </cell>
          <cell r="CZ210">
            <v>0</v>
          </cell>
          <cell r="DA210">
            <v>0</v>
          </cell>
          <cell r="DB210">
            <v>0</v>
          </cell>
          <cell r="DC210">
            <v>0</v>
          </cell>
          <cell r="DD210">
            <v>0</v>
          </cell>
          <cell r="DE210">
            <v>0</v>
          </cell>
          <cell r="DF210">
            <v>0</v>
          </cell>
          <cell r="DG210">
            <v>0</v>
          </cell>
          <cell r="DH210">
            <v>0</v>
          </cell>
          <cell r="DI210">
            <v>0</v>
          </cell>
          <cell r="DJ210">
            <v>0</v>
          </cell>
          <cell r="DK210">
            <v>0</v>
          </cell>
          <cell r="DL210">
            <v>0</v>
          </cell>
          <cell r="DM210">
            <v>0</v>
          </cell>
          <cell r="DN210" t="b">
            <v>0</v>
          </cell>
          <cell r="DO210" t="b">
            <v>0</v>
          </cell>
          <cell r="DP210" t="b">
            <v>0</v>
          </cell>
          <cell r="DQ210" t="b">
            <v>0</v>
          </cell>
          <cell r="DR210">
            <v>0</v>
          </cell>
          <cell r="DS210">
            <v>0</v>
          </cell>
          <cell r="DT210">
            <v>0</v>
          </cell>
          <cell r="DU210">
            <v>0</v>
          </cell>
          <cell r="DV210">
            <v>0</v>
          </cell>
          <cell r="DW210">
            <v>0</v>
          </cell>
          <cell r="DX210">
            <v>0</v>
          </cell>
          <cell r="DY210">
            <v>0</v>
          </cell>
          <cell r="DZ210">
            <v>0</v>
          </cell>
          <cell r="EA210">
            <v>0</v>
          </cell>
          <cell r="EB210">
            <v>0</v>
          </cell>
          <cell r="EC210">
            <v>0</v>
          </cell>
          <cell r="ED210">
            <v>0</v>
          </cell>
          <cell r="EE210">
            <v>0</v>
          </cell>
          <cell r="EF210">
            <v>0</v>
          </cell>
          <cell r="EG210">
            <v>0</v>
          </cell>
          <cell r="EH210">
            <v>0</v>
          </cell>
          <cell r="EI210">
            <v>0</v>
          </cell>
          <cell r="EJ210">
            <v>0</v>
          </cell>
          <cell r="EK210">
            <v>0</v>
          </cell>
          <cell r="EL210">
            <v>0</v>
          </cell>
          <cell r="EM210">
            <v>0</v>
          </cell>
          <cell r="EN210">
            <v>0</v>
          </cell>
          <cell r="EO210">
            <v>0</v>
          </cell>
          <cell r="EP210">
            <v>0</v>
          </cell>
          <cell r="EQ210">
            <v>0</v>
          </cell>
          <cell r="ER210">
            <v>0</v>
          </cell>
          <cell r="ES210" t="b">
            <v>0</v>
          </cell>
          <cell r="ET210">
            <v>0</v>
          </cell>
          <cell r="EU210">
            <v>0</v>
          </cell>
          <cell r="EV210">
            <v>0</v>
          </cell>
        </row>
        <row r="211">
          <cell r="A211">
            <v>274</v>
          </cell>
          <cell r="B211" t="str">
            <v>2640301020021</v>
          </cell>
          <cell r="C211" t="str">
            <v>ESTE</v>
          </cell>
          <cell r="D211" t="str">
            <v>DINA TEODORA-CORNELIA</v>
          </cell>
          <cell r="E211" t="str">
            <v>DINA</v>
          </cell>
          <cell r="F211" t="str">
            <v>TEODORA-CORNELIA</v>
          </cell>
          <cell r="G211" t="str">
            <v>casier</v>
          </cell>
          <cell r="H211">
            <v>0</v>
          </cell>
          <cell r="I211">
            <v>1880267</v>
          </cell>
          <cell r="J211">
            <v>1880267</v>
          </cell>
          <cell r="K211">
            <v>1880267</v>
          </cell>
          <cell r="L211">
            <v>0</v>
          </cell>
          <cell r="M211">
            <v>0</v>
          </cell>
          <cell r="N211">
            <v>0</v>
          </cell>
          <cell r="O211">
            <v>0</v>
          </cell>
          <cell r="P211">
            <v>0</v>
          </cell>
          <cell r="Q211">
            <v>144</v>
          </cell>
          <cell r="R211">
            <v>144</v>
          </cell>
          <cell r="S211">
            <v>0</v>
          </cell>
          <cell r="T211">
            <v>0</v>
          </cell>
          <cell r="U211">
            <v>0</v>
          </cell>
          <cell r="V211">
            <v>0</v>
          </cell>
          <cell r="W211">
            <v>0</v>
          </cell>
          <cell r="X211">
            <v>0</v>
          </cell>
          <cell r="Y211">
            <v>0</v>
          </cell>
          <cell r="Z211">
            <v>20</v>
          </cell>
          <cell r="AA211">
            <v>376053</v>
          </cell>
          <cell r="AB211">
            <v>376053</v>
          </cell>
          <cell r="AC211">
            <v>0</v>
          </cell>
          <cell r="AD211">
            <v>0</v>
          </cell>
          <cell r="AE211">
            <v>0</v>
          </cell>
          <cell r="AF211">
            <v>15</v>
          </cell>
          <cell r="AG211">
            <v>282040</v>
          </cell>
          <cell r="AH211">
            <v>282040</v>
          </cell>
          <cell r="AI211">
            <v>0</v>
          </cell>
          <cell r="AJ211">
            <v>0</v>
          </cell>
          <cell r="AK211">
            <v>0</v>
          </cell>
          <cell r="AL211">
            <v>1274753</v>
          </cell>
          <cell r="AM211">
            <v>0</v>
          </cell>
          <cell r="AN211">
            <v>0</v>
          </cell>
          <cell r="AO211" t="b">
            <v>0</v>
          </cell>
          <cell r="AP211">
            <v>0</v>
          </cell>
          <cell r="AQ211">
            <v>0</v>
          </cell>
          <cell r="AR211">
            <v>3500000</v>
          </cell>
          <cell r="AS211">
            <v>0</v>
          </cell>
          <cell r="AT211">
            <v>0</v>
          </cell>
          <cell r="AU211">
            <v>126918</v>
          </cell>
          <cell r="AV211">
            <v>18803</v>
          </cell>
          <cell r="AW211">
            <v>7313113</v>
          </cell>
          <cell r="AX211">
            <v>511918</v>
          </cell>
          <cell r="AY211">
            <v>0</v>
          </cell>
          <cell r="AZ211">
            <v>138900</v>
          </cell>
          <cell r="BA211">
            <v>6516574</v>
          </cell>
          <cell r="BB211">
            <v>926000</v>
          </cell>
          <cell r="BC211">
            <v>1</v>
          </cell>
          <cell r="BD211">
            <v>0</v>
          </cell>
          <cell r="BE211">
            <v>926000</v>
          </cell>
          <cell r="BF211">
            <v>5590574</v>
          </cell>
          <cell r="BG211">
            <v>1468835</v>
          </cell>
          <cell r="BH211">
            <v>5186639</v>
          </cell>
          <cell r="BI211">
            <v>0</v>
          </cell>
          <cell r="BJ211">
            <v>0</v>
          </cell>
          <cell r="BK211">
            <v>188027</v>
          </cell>
          <cell r="BL211">
            <v>0</v>
          </cell>
          <cell r="BM211">
            <v>4979809</v>
          </cell>
          <cell r="BN211" t="b">
            <v>1</v>
          </cell>
          <cell r="BO211">
            <v>18803</v>
          </cell>
          <cell r="BP211">
            <v>0</v>
          </cell>
          <cell r="BQ211">
            <v>0</v>
          </cell>
          <cell r="BR211">
            <v>0</v>
          </cell>
          <cell r="BS211">
            <v>0</v>
          </cell>
          <cell r="BT211">
            <v>0</v>
          </cell>
          <cell r="BU211">
            <v>0</v>
          </cell>
          <cell r="BV211">
            <v>0</v>
          </cell>
          <cell r="BW211">
            <v>0</v>
          </cell>
          <cell r="BX211">
            <v>0</v>
          </cell>
          <cell r="BY211">
            <v>0</v>
          </cell>
          <cell r="BZ211">
            <v>0</v>
          </cell>
          <cell r="CA211">
            <v>0</v>
          </cell>
          <cell r="CB211">
            <v>0</v>
          </cell>
          <cell r="CC211">
            <v>0</v>
          </cell>
          <cell r="CD211">
            <v>0</v>
          </cell>
          <cell r="CF211">
            <v>0</v>
          </cell>
          <cell r="CG211">
            <v>0</v>
          </cell>
          <cell r="CH211" t="str">
            <v>DECEMBRIE</v>
          </cell>
          <cell r="CJ211">
            <v>0</v>
          </cell>
          <cell r="CK211" t="b">
            <v>0</v>
          </cell>
          <cell r="CL211">
            <v>0</v>
          </cell>
          <cell r="CM211">
            <v>0</v>
          </cell>
          <cell r="CN211">
            <v>0</v>
          </cell>
          <cell r="CO211">
            <v>0</v>
          </cell>
          <cell r="CP211" t="str">
            <v>N</v>
          </cell>
          <cell r="CQ211" t="str">
            <v>N</v>
          </cell>
          <cell r="CR211" t="b">
            <v>0</v>
          </cell>
          <cell r="CS211">
            <v>0</v>
          </cell>
          <cell r="CT211">
            <v>0</v>
          </cell>
          <cell r="CU211">
            <v>0</v>
          </cell>
          <cell r="CV211">
            <v>0</v>
          </cell>
          <cell r="CW211">
            <v>0</v>
          </cell>
          <cell r="CX211">
            <v>0</v>
          </cell>
          <cell r="CY211">
            <v>0</v>
          </cell>
          <cell r="CZ211">
            <v>0</v>
          </cell>
          <cell r="DA211">
            <v>0</v>
          </cell>
          <cell r="DB211">
            <v>0</v>
          </cell>
          <cell r="DC211">
            <v>0</v>
          </cell>
          <cell r="DD211">
            <v>0</v>
          </cell>
          <cell r="DE211">
            <v>0</v>
          </cell>
          <cell r="DF211">
            <v>0</v>
          </cell>
          <cell r="DG211">
            <v>0</v>
          </cell>
          <cell r="DH211">
            <v>0</v>
          </cell>
          <cell r="DI211">
            <v>0</v>
          </cell>
          <cell r="DJ211">
            <v>0</v>
          </cell>
          <cell r="DK211">
            <v>0</v>
          </cell>
          <cell r="DL211">
            <v>0</v>
          </cell>
          <cell r="DM211">
            <v>0</v>
          </cell>
          <cell r="DN211" t="b">
            <v>0</v>
          </cell>
          <cell r="DO211" t="b">
            <v>0</v>
          </cell>
          <cell r="DP211" t="b">
            <v>0</v>
          </cell>
          <cell r="DQ211" t="b">
            <v>0</v>
          </cell>
          <cell r="DR211">
            <v>0</v>
          </cell>
          <cell r="DS211">
            <v>0</v>
          </cell>
          <cell r="DT211">
            <v>0</v>
          </cell>
          <cell r="DU211">
            <v>0</v>
          </cell>
          <cell r="DV211">
            <v>0</v>
          </cell>
          <cell r="DW211">
            <v>0</v>
          </cell>
          <cell r="DX211">
            <v>0</v>
          </cell>
          <cell r="DY211">
            <v>0</v>
          </cell>
          <cell r="DZ211">
            <v>0</v>
          </cell>
          <cell r="EA211">
            <v>0</v>
          </cell>
          <cell r="EB211">
            <v>0</v>
          </cell>
          <cell r="EC211">
            <v>0</v>
          </cell>
          <cell r="ED211">
            <v>0</v>
          </cell>
          <cell r="EE211">
            <v>0</v>
          </cell>
          <cell r="EF211">
            <v>0</v>
          </cell>
          <cell r="EG211">
            <v>0</v>
          </cell>
          <cell r="EH211">
            <v>0</v>
          </cell>
          <cell r="EI211">
            <v>0</v>
          </cell>
          <cell r="EJ211">
            <v>0</v>
          </cell>
          <cell r="EK211">
            <v>0</v>
          </cell>
          <cell r="EL211">
            <v>0</v>
          </cell>
          <cell r="EM211">
            <v>0</v>
          </cell>
          <cell r="EN211">
            <v>0</v>
          </cell>
          <cell r="EO211">
            <v>0</v>
          </cell>
          <cell r="EP211">
            <v>0</v>
          </cell>
          <cell r="EQ211">
            <v>0</v>
          </cell>
          <cell r="ER211">
            <v>0</v>
          </cell>
          <cell r="ES211" t="b">
            <v>0</v>
          </cell>
          <cell r="ET211">
            <v>0</v>
          </cell>
          <cell r="EU211">
            <v>0</v>
          </cell>
          <cell r="EV211">
            <v>0</v>
          </cell>
        </row>
        <row r="212">
          <cell r="A212">
            <v>275</v>
          </cell>
          <cell r="B212" t="str">
            <v>2690310020081</v>
          </cell>
          <cell r="C212" t="str">
            <v>ESTE</v>
          </cell>
          <cell r="D212" t="str">
            <v>DINU ALEXANDRA</v>
          </cell>
          <cell r="E212" t="str">
            <v>DINU</v>
          </cell>
          <cell r="F212" t="str">
            <v>ALEXANDRA</v>
          </cell>
          <cell r="G212" t="str">
            <v>casier</v>
          </cell>
          <cell r="H212">
            <v>0</v>
          </cell>
          <cell r="I212">
            <v>1746533</v>
          </cell>
          <cell r="J212">
            <v>1746533</v>
          </cell>
          <cell r="K212">
            <v>1746533</v>
          </cell>
          <cell r="L212">
            <v>0</v>
          </cell>
          <cell r="M212">
            <v>0</v>
          </cell>
          <cell r="N212">
            <v>0</v>
          </cell>
          <cell r="O212">
            <v>0</v>
          </cell>
          <cell r="P212">
            <v>0</v>
          </cell>
          <cell r="Q212">
            <v>144</v>
          </cell>
          <cell r="R212">
            <v>144</v>
          </cell>
          <cell r="S212">
            <v>0</v>
          </cell>
          <cell r="T212">
            <v>0</v>
          </cell>
          <cell r="U212">
            <v>0</v>
          </cell>
          <cell r="V212">
            <v>0</v>
          </cell>
          <cell r="W212">
            <v>0</v>
          </cell>
          <cell r="X212">
            <v>0</v>
          </cell>
          <cell r="Y212">
            <v>0</v>
          </cell>
          <cell r="Z212">
            <v>10</v>
          </cell>
          <cell r="AA212">
            <v>174653</v>
          </cell>
          <cell r="AB212">
            <v>174653</v>
          </cell>
          <cell r="AC212">
            <v>0</v>
          </cell>
          <cell r="AD212">
            <v>0</v>
          </cell>
          <cell r="AE212">
            <v>0</v>
          </cell>
          <cell r="AF212">
            <v>15</v>
          </cell>
          <cell r="AG212">
            <v>261980</v>
          </cell>
          <cell r="AH212">
            <v>261980</v>
          </cell>
          <cell r="AI212">
            <v>0</v>
          </cell>
          <cell r="AJ212">
            <v>0</v>
          </cell>
          <cell r="AK212">
            <v>0</v>
          </cell>
          <cell r="AL212">
            <v>1456262</v>
          </cell>
          <cell r="AM212">
            <v>0</v>
          </cell>
          <cell r="AN212">
            <v>0</v>
          </cell>
          <cell r="AO212" t="b">
            <v>0</v>
          </cell>
          <cell r="AP212">
            <v>0</v>
          </cell>
          <cell r="AQ212">
            <v>0</v>
          </cell>
          <cell r="AR212">
            <v>3500000</v>
          </cell>
          <cell r="AS212">
            <v>0</v>
          </cell>
          <cell r="AT212">
            <v>0</v>
          </cell>
          <cell r="AU212">
            <v>109158</v>
          </cell>
          <cell r="AV212">
            <v>17465</v>
          </cell>
          <cell r="AW212">
            <v>7139428</v>
          </cell>
          <cell r="AX212">
            <v>499760</v>
          </cell>
          <cell r="AY212">
            <v>0</v>
          </cell>
          <cell r="AZ212">
            <v>138900</v>
          </cell>
          <cell r="BA212">
            <v>6374145</v>
          </cell>
          <cell r="BB212">
            <v>926000</v>
          </cell>
          <cell r="BC212">
            <v>1</v>
          </cell>
          <cell r="BD212">
            <v>0</v>
          </cell>
          <cell r="BE212">
            <v>926000</v>
          </cell>
          <cell r="BF212">
            <v>5448145</v>
          </cell>
          <cell r="BG212">
            <v>1420409</v>
          </cell>
          <cell r="BH212">
            <v>5092636</v>
          </cell>
          <cell r="BI212">
            <v>0</v>
          </cell>
          <cell r="BJ212">
            <v>0</v>
          </cell>
          <cell r="BK212">
            <v>334653</v>
          </cell>
          <cell r="BL212">
            <v>0</v>
          </cell>
          <cell r="BM212">
            <v>4740518</v>
          </cell>
          <cell r="BN212" t="b">
            <v>1</v>
          </cell>
          <cell r="BO212">
            <v>17465</v>
          </cell>
          <cell r="BP212">
            <v>0</v>
          </cell>
          <cell r="BQ212">
            <v>0</v>
          </cell>
          <cell r="BR212">
            <v>0</v>
          </cell>
          <cell r="BS212">
            <v>0</v>
          </cell>
          <cell r="BT212">
            <v>0</v>
          </cell>
          <cell r="BU212">
            <v>0</v>
          </cell>
          <cell r="BV212">
            <v>0</v>
          </cell>
          <cell r="BW212">
            <v>0</v>
          </cell>
          <cell r="BX212">
            <v>0</v>
          </cell>
          <cell r="BY212">
            <v>0</v>
          </cell>
          <cell r="BZ212">
            <v>0</v>
          </cell>
          <cell r="CA212">
            <v>0</v>
          </cell>
          <cell r="CB212">
            <v>0</v>
          </cell>
          <cell r="CC212">
            <v>0</v>
          </cell>
          <cell r="CD212">
            <v>0</v>
          </cell>
          <cell r="CF212">
            <v>0</v>
          </cell>
          <cell r="CG212">
            <v>0</v>
          </cell>
          <cell r="CH212" t="str">
            <v>DECEMBRIE</v>
          </cell>
          <cell r="CI212" t="str">
            <v>I</v>
          </cell>
          <cell r="CJ212">
            <v>0</v>
          </cell>
          <cell r="CK212" t="b">
            <v>0</v>
          </cell>
          <cell r="CL212">
            <v>0</v>
          </cell>
          <cell r="CM212">
            <v>0</v>
          </cell>
          <cell r="CN212">
            <v>0</v>
          </cell>
          <cell r="CO212">
            <v>0</v>
          </cell>
          <cell r="CP212" t="str">
            <v>N</v>
          </cell>
          <cell r="CQ212" t="str">
            <v>N</v>
          </cell>
          <cell r="CR212" t="b">
            <v>0</v>
          </cell>
          <cell r="CS212">
            <v>0</v>
          </cell>
          <cell r="CT212">
            <v>0</v>
          </cell>
          <cell r="CU212">
            <v>0</v>
          </cell>
          <cell r="CV212">
            <v>0</v>
          </cell>
          <cell r="CW212">
            <v>0</v>
          </cell>
          <cell r="CX212">
            <v>0</v>
          </cell>
          <cell r="CY212">
            <v>0</v>
          </cell>
          <cell r="CZ212">
            <v>0</v>
          </cell>
          <cell r="DA212">
            <v>0</v>
          </cell>
          <cell r="DB212">
            <v>0</v>
          </cell>
          <cell r="DC212">
            <v>0</v>
          </cell>
          <cell r="DD212">
            <v>0</v>
          </cell>
          <cell r="DE212">
            <v>0</v>
          </cell>
          <cell r="DF212">
            <v>0</v>
          </cell>
          <cell r="DG212">
            <v>0</v>
          </cell>
          <cell r="DH212">
            <v>0</v>
          </cell>
          <cell r="DI212">
            <v>0</v>
          </cell>
          <cell r="DJ212">
            <v>0</v>
          </cell>
          <cell r="DK212">
            <v>0</v>
          </cell>
          <cell r="DL212">
            <v>0</v>
          </cell>
          <cell r="DM212">
            <v>0</v>
          </cell>
          <cell r="DN212" t="b">
            <v>0</v>
          </cell>
          <cell r="DO212" t="b">
            <v>0</v>
          </cell>
          <cell r="DP212" t="b">
            <v>0</v>
          </cell>
          <cell r="DQ212" t="b">
            <v>0</v>
          </cell>
          <cell r="DR212">
            <v>0</v>
          </cell>
          <cell r="DS212">
            <v>0</v>
          </cell>
          <cell r="DT212">
            <v>0</v>
          </cell>
          <cell r="DU212">
            <v>0</v>
          </cell>
          <cell r="DV212">
            <v>0</v>
          </cell>
          <cell r="DW212">
            <v>0</v>
          </cell>
          <cell r="DX212">
            <v>0</v>
          </cell>
          <cell r="DY212">
            <v>0</v>
          </cell>
          <cell r="DZ212">
            <v>0</v>
          </cell>
          <cell r="EA212">
            <v>0</v>
          </cell>
          <cell r="EB212">
            <v>0</v>
          </cell>
          <cell r="EC212">
            <v>0</v>
          </cell>
          <cell r="ED212">
            <v>0</v>
          </cell>
          <cell r="EE212">
            <v>0</v>
          </cell>
          <cell r="EF212">
            <v>0</v>
          </cell>
          <cell r="EG212">
            <v>0</v>
          </cell>
          <cell r="EH212">
            <v>0</v>
          </cell>
          <cell r="EI212">
            <v>0</v>
          </cell>
          <cell r="EJ212">
            <v>0</v>
          </cell>
          <cell r="EK212">
            <v>0</v>
          </cell>
          <cell r="EL212">
            <v>0</v>
          </cell>
          <cell r="EM212">
            <v>0</v>
          </cell>
          <cell r="EN212">
            <v>0</v>
          </cell>
          <cell r="EO212">
            <v>0</v>
          </cell>
          <cell r="EP212">
            <v>0</v>
          </cell>
          <cell r="EQ212">
            <v>0</v>
          </cell>
          <cell r="ER212">
            <v>0</v>
          </cell>
          <cell r="ES212" t="b">
            <v>0</v>
          </cell>
          <cell r="ET212">
            <v>0</v>
          </cell>
          <cell r="EU212">
            <v>0</v>
          </cell>
          <cell r="EV212">
            <v>0</v>
          </cell>
        </row>
        <row r="213">
          <cell r="A213">
            <v>276</v>
          </cell>
          <cell r="B213" t="str">
            <v>2640104020063</v>
          </cell>
          <cell r="C213" t="str">
            <v>ESTE</v>
          </cell>
          <cell r="D213" t="str">
            <v>HANTIG LIVIA-TATIANA</v>
          </cell>
          <cell r="E213" t="str">
            <v>HANTIG</v>
          </cell>
          <cell r="F213" t="str">
            <v>LIVIA-TATIANA</v>
          </cell>
          <cell r="G213" t="str">
            <v>sef serviciu</v>
          </cell>
          <cell r="H213">
            <v>0</v>
          </cell>
          <cell r="I213">
            <v>3829067</v>
          </cell>
          <cell r="J213">
            <v>4824624</v>
          </cell>
          <cell r="K213">
            <v>4824624</v>
          </cell>
          <cell r="L213">
            <v>995557</v>
          </cell>
          <cell r="M213">
            <v>995557</v>
          </cell>
          <cell r="N213">
            <v>0</v>
          </cell>
          <cell r="O213">
            <v>0</v>
          </cell>
          <cell r="P213">
            <v>0</v>
          </cell>
          <cell r="Q213">
            <v>144</v>
          </cell>
          <cell r="R213">
            <v>144</v>
          </cell>
          <cell r="S213">
            <v>0</v>
          </cell>
          <cell r="T213">
            <v>0</v>
          </cell>
          <cell r="U213">
            <v>0</v>
          </cell>
          <cell r="V213">
            <v>0</v>
          </cell>
          <cell r="W213">
            <v>0</v>
          </cell>
          <cell r="X213">
            <v>0</v>
          </cell>
          <cell r="Y213">
            <v>0</v>
          </cell>
          <cell r="Z213">
            <v>15</v>
          </cell>
          <cell r="AA213">
            <v>723694</v>
          </cell>
          <cell r="AB213">
            <v>723694</v>
          </cell>
          <cell r="AC213">
            <v>0</v>
          </cell>
          <cell r="AD213">
            <v>0</v>
          </cell>
          <cell r="AE213">
            <v>0</v>
          </cell>
          <cell r="AF213">
            <v>15</v>
          </cell>
          <cell r="AG213">
            <v>723694</v>
          </cell>
          <cell r="AH213">
            <v>723694</v>
          </cell>
          <cell r="AI213">
            <v>0</v>
          </cell>
          <cell r="AJ213">
            <v>0</v>
          </cell>
          <cell r="AK213">
            <v>0</v>
          </cell>
          <cell r="AL213">
            <v>3934250</v>
          </cell>
          <cell r="AM213">
            <v>0</v>
          </cell>
          <cell r="AN213">
            <v>0</v>
          </cell>
          <cell r="AO213" t="b">
            <v>0</v>
          </cell>
          <cell r="AP213">
            <v>0</v>
          </cell>
          <cell r="AQ213">
            <v>0</v>
          </cell>
          <cell r="AR213">
            <v>3500000</v>
          </cell>
          <cell r="AS213">
            <v>0</v>
          </cell>
          <cell r="AT213">
            <v>0</v>
          </cell>
          <cell r="AU213">
            <v>313601</v>
          </cell>
          <cell r="AV213">
            <v>48246</v>
          </cell>
          <cell r="AW213">
            <v>13706262</v>
          </cell>
          <cell r="AX213">
            <v>959438</v>
          </cell>
          <cell r="AY213">
            <v>0</v>
          </cell>
          <cell r="AZ213">
            <v>138900</v>
          </cell>
          <cell r="BA213">
            <v>12246077</v>
          </cell>
          <cell r="BB213">
            <v>926000</v>
          </cell>
          <cell r="BC213">
            <v>1</v>
          </cell>
          <cell r="BD213">
            <v>0</v>
          </cell>
          <cell r="BE213">
            <v>926000</v>
          </cell>
          <cell r="BF213">
            <v>11320077</v>
          </cell>
          <cell r="BG213">
            <v>3748971</v>
          </cell>
          <cell r="BH213">
            <v>8636006</v>
          </cell>
          <cell r="BI213">
            <v>0</v>
          </cell>
          <cell r="BJ213">
            <v>0</v>
          </cell>
          <cell r="BK213">
            <v>0</v>
          </cell>
          <cell r="BL213">
            <v>0</v>
          </cell>
          <cell r="BM213">
            <v>8597715</v>
          </cell>
          <cell r="BN213" t="b">
            <v>1</v>
          </cell>
          <cell r="BO213">
            <v>38291</v>
          </cell>
          <cell r="BP213">
            <v>0</v>
          </cell>
          <cell r="BQ213">
            <v>0</v>
          </cell>
          <cell r="BR213">
            <v>0</v>
          </cell>
          <cell r="BS213">
            <v>0</v>
          </cell>
          <cell r="BT213">
            <v>0</v>
          </cell>
          <cell r="BU213">
            <v>0</v>
          </cell>
          <cell r="BV213">
            <v>0</v>
          </cell>
          <cell r="BW213">
            <v>0</v>
          </cell>
          <cell r="BX213">
            <v>0</v>
          </cell>
          <cell r="BY213">
            <v>0</v>
          </cell>
          <cell r="BZ213">
            <v>0</v>
          </cell>
          <cell r="CA213">
            <v>0</v>
          </cell>
          <cell r="CB213">
            <v>0</v>
          </cell>
          <cell r="CC213">
            <v>0</v>
          </cell>
          <cell r="CD213">
            <v>0</v>
          </cell>
          <cell r="CF213">
            <v>0</v>
          </cell>
          <cell r="CG213">
            <v>0</v>
          </cell>
          <cell r="CH213" t="str">
            <v>DECEMBRIE</v>
          </cell>
          <cell r="CI213" t="str">
            <v>IA</v>
          </cell>
          <cell r="CJ213">
            <v>0</v>
          </cell>
          <cell r="CK213" t="b">
            <v>0</v>
          </cell>
          <cell r="CL213">
            <v>0</v>
          </cell>
          <cell r="CM213">
            <v>0</v>
          </cell>
          <cell r="CN213">
            <v>0</v>
          </cell>
          <cell r="CO213">
            <v>0</v>
          </cell>
          <cell r="CP213" t="str">
            <v>N</v>
          </cell>
          <cell r="CQ213" t="str">
            <v>N</v>
          </cell>
          <cell r="CR213" t="b">
            <v>0</v>
          </cell>
          <cell r="CS213">
            <v>0</v>
          </cell>
          <cell r="CT213">
            <v>0</v>
          </cell>
          <cell r="CU213">
            <v>0</v>
          </cell>
          <cell r="CV213">
            <v>0</v>
          </cell>
          <cell r="CW213">
            <v>0</v>
          </cell>
          <cell r="CX213">
            <v>0</v>
          </cell>
          <cell r="CY213">
            <v>0</v>
          </cell>
          <cell r="CZ213">
            <v>0</v>
          </cell>
          <cell r="DA213">
            <v>0</v>
          </cell>
          <cell r="DB213">
            <v>0</v>
          </cell>
          <cell r="DC213">
            <v>0</v>
          </cell>
          <cell r="DD213">
            <v>0</v>
          </cell>
          <cell r="DE213">
            <v>0</v>
          </cell>
          <cell r="DF213">
            <v>0</v>
          </cell>
          <cell r="DG213">
            <v>0</v>
          </cell>
          <cell r="DH213">
            <v>0</v>
          </cell>
          <cell r="DI213">
            <v>0</v>
          </cell>
          <cell r="DJ213">
            <v>0</v>
          </cell>
          <cell r="DK213">
            <v>0</v>
          </cell>
          <cell r="DL213">
            <v>0</v>
          </cell>
          <cell r="DM213">
            <v>0</v>
          </cell>
          <cell r="DN213" t="b">
            <v>0</v>
          </cell>
          <cell r="DO213" t="b">
            <v>0</v>
          </cell>
          <cell r="DP213" t="b">
            <v>0</v>
          </cell>
          <cell r="DQ213" t="b">
            <v>0</v>
          </cell>
          <cell r="DR213">
            <v>0</v>
          </cell>
          <cell r="DS213">
            <v>0</v>
          </cell>
          <cell r="DT213">
            <v>0</v>
          </cell>
          <cell r="DU213">
            <v>0</v>
          </cell>
          <cell r="DV213">
            <v>0</v>
          </cell>
          <cell r="DW213">
            <v>0</v>
          </cell>
          <cell r="DX213">
            <v>0</v>
          </cell>
          <cell r="DY213">
            <v>0</v>
          </cell>
          <cell r="DZ213">
            <v>0</v>
          </cell>
          <cell r="EA213">
            <v>0</v>
          </cell>
          <cell r="EB213">
            <v>0</v>
          </cell>
          <cell r="EC213">
            <v>0</v>
          </cell>
          <cell r="ED213">
            <v>0</v>
          </cell>
          <cell r="EE213">
            <v>0</v>
          </cell>
          <cell r="EF213">
            <v>0</v>
          </cell>
          <cell r="EG213">
            <v>0</v>
          </cell>
          <cell r="EH213">
            <v>0</v>
          </cell>
          <cell r="EI213">
            <v>0</v>
          </cell>
          <cell r="EJ213">
            <v>0</v>
          </cell>
          <cell r="EK213">
            <v>0</v>
          </cell>
          <cell r="EL213">
            <v>0</v>
          </cell>
          <cell r="EM213">
            <v>0</v>
          </cell>
          <cell r="EN213">
            <v>0</v>
          </cell>
          <cell r="EO213">
            <v>0</v>
          </cell>
          <cell r="EP213">
            <v>0</v>
          </cell>
          <cell r="EQ213">
            <v>0</v>
          </cell>
          <cell r="ER213">
            <v>0</v>
          </cell>
          <cell r="ES213" t="b">
            <v>0</v>
          </cell>
          <cell r="ET213">
            <v>0</v>
          </cell>
          <cell r="EU213">
            <v>0</v>
          </cell>
          <cell r="EV213">
            <v>0</v>
          </cell>
        </row>
        <row r="214">
          <cell r="A214">
            <v>277</v>
          </cell>
          <cell r="B214" t="str">
            <v>2720704020065</v>
          </cell>
          <cell r="C214" t="str">
            <v>ESTE</v>
          </cell>
          <cell r="D214" t="str">
            <v>SAMOIU OFELIA-FULVINA</v>
          </cell>
          <cell r="E214" t="str">
            <v>SAMOIU</v>
          </cell>
          <cell r="F214" t="str">
            <v>OFELIA-FULVINA</v>
          </cell>
          <cell r="G214" t="str">
            <v>inspector spec.</v>
          </cell>
          <cell r="H214">
            <v>0</v>
          </cell>
          <cell r="I214">
            <v>3449400</v>
          </cell>
          <cell r="J214">
            <v>3449400</v>
          </cell>
          <cell r="K214">
            <v>3449400</v>
          </cell>
          <cell r="L214">
            <v>0</v>
          </cell>
          <cell r="M214">
            <v>0</v>
          </cell>
          <cell r="N214">
            <v>0</v>
          </cell>
          <cell r="O214">
            <v>0</v>
          </cell>
          <cell r="P214">
            <v>0</v>
          </cell>
          <cell r="Q214">
            <v>144</v>
          </cell>
          <cell r="R214">
            <v>144</v>
          </cell>
          <cell r="S214">
            <v>0</v>
          </cell>
          <cell r="T214">
            <v>0</v>
          </cell>
          <cell r="U214">
            <v>0</v>
          </cell>
          <cell r="V214">
            <v>0</v>
          </cell>
          <cell r="W214">
            <v>0</v>
          </cell>
          <cell r="X214">
            <v>0</v>
          </cell>
          <cell r="Y214">
            <v>0</v>
          </cell>
          <cell r="Z214">
            <v>10</v>
          </cell>
          <cell r="AA214">
            <v>344940</v>
          </cell>
          <cell r="AB214">
            <v>344940</v>
          </cell>
          <cell r="AC214">
            <v>0</v>
          </cell>
          <cell r="AD214">
            <v>0</v>
          </cell>
          <cell r="AE214">
            <v>0</v>
          </cell>
          <cell r="AF214">
            <v>15</v>
          </cell>
          <cell r="AG214">
            <v>517410</v>
          </cell>
          <cell r="AH214">
            <v>517410</v>
          </cell>
          <cell r="AI214">
            <v>0</v>
          </cell>
          <cell r="AJ214">
            <v>0</v>
          </cell>
          <cell r="AK214">
            <v>0</v>
          </cell>
          <cell r="AL214">
            <v>1764927</v>
          </cell>
          <cell r="AM214">
            <v>0</v>
          </cell>
          <cell r="AN214">
            <v>0</v>
          </cell>
          <cell r="AO214" t="b">
            <v>0</v>
          </cell>
          <cell r="AP214">
            <v>0</v>
          </cell>
          <cell r="AQ214">
            <v>0</v>
          </cell>
          <cell r="AR214">
            <v>3500000</v>
          </cell>
          <cell r="AS214">
            <v>0</v>
          </cell>
          <cell r="AT214">
            <v>0</v>
          </cell>
          <cell r="AU214">
            <v>215588</v>
          </cell>
          <cell r="AV214">
            <v>34494</v>
          </cell>
          <cell r="AW214">
            <v>9576677</v>
          </cell>
          <cell r="AX214">
            <v>670367</v>
          </cell>
          <cell r="AY214">
            <v>0</v>
          </cell>
          <cell r="AZ214">
            <v>138900</v>
          </cell>
          <cell r="BA214">
            <v>8517328</v>
          </cell>
          <cell r="BB214">
            <v>926000</v>
          </cell>
          <cell r="BC214">
            <v>1</v>
          </cell>
          <cell r="BD214">
            <v>0</v>
          </cell>
          <cell r="BE214">
            <v>926000</v>
          </cell>
          <cell r="BF214">
            <v>7591328</v>
          </cell>
          <cell r="BG214">
            <v>2257471</v>
          </cell>
          <cell r="BH214">
            <v>6398757</v>
          </cell>
          <cell r="BI214">
            <v>0</v>
          </cell>
          <cell r="BJ214">
            <v>0</v>
          </cell>
          <cell r="BK214">
            <v>0</v>
          </cell>
          <cell r="BL214">
            <v>0</v>
          </cell>
          <cell r="BM214">
            <v>6398757</v>
          </cell>
          <cell r="BN214" t="b">
            <v>0</v>
          </cell>
          <cell r="BO214">
            <v>0</v>
          </cell>
          <cell r="BP214">
            <v>0</v>
          </cell>
          <cell r="BQ214">
            <v>0</v>
          </cell>
          <cell r="BR214">
            <v>0</v>
          </cell>
          <cell r="BS214">
            <v>0</v>
          </cell>
          <cell r="BT214">
            <v>0</v>
          </cell>
          <cell r="BU214">
            <v>0</v>
          </cell>
          <cell r="BV214">
            <v>0</v>
          </cell>
          <cell r="BW214">
            <v>0</v>
          </cell>
          <cell r="BX214">
            <v>0</v>
          </cell>
          <cell r="BY214">
            <v>0</v>
          </cell>
          <cell r="BZ214">
            <v>0</v>
          </cell>
          <cell r="CA214">
            <v>0</v>
          </cell>
          <cell r="CB214">
            <v>0</v>
          </cell>
          <cell r="CC214">
            <v>0</v>
          </cell>
          <cell r="CD214">
            <v>0</v>
          </cell>
          <cell r="CF214">
            <v>0</v>
          </cell>
          <cell r="CG214">
            <v>0</v>
          </cell>
          <cell r="CH214" t="str">
            <v>DECEMBRIE</v>
          </cell>
          <cell r="CI214" t="str">
            <v>IA</v>
          </cell>
          <cell r="CJ214">
            <v>0</v>
          </cell>
          <cell r="CK214" t="b">
            <v>0</v>
          </cell>
          <cell r="CL214">
            <v>0</v>
          </cell>
          <cell r="CM214">
            <v>0</v>
          </cell>
          <cell r="CN214">
            <v>0</v>
          </cell>
          <cell r="CO214">
            <v>0</v>
          </cell>
          <cell r="CP214" t="str">
            <v>N</v>
          </cell>
          <cell r="CQ214" t="str">
            <v>N</v>
          </cell>
          <cell r="CR214" t="b">
            <v>0</v>
          </cell>
          <cell r="CS214">
            <v>0</v>
          </cell>
          <cell r="CT214">
            <v>0</v>
          </cell>
          <cell r="CU214">
            <v>0</v>
          </cell>
          <cell r="CV214">
            <v>0</v>
          </cell>
          <cell r="CW214">
            <v>0</v>
          </cell>
          <cell r="CX214">
            <v>0</v>
          </cell>
          <cell r="CY214">
            <v>0</v>
          </cell>
          <cell r="CZ214">
            <v>0</v>
          </cell>
          <cell r="DA214">
            <v>0</v>
          </cell>
          <cell r="DB214">
            <v>0</v>
          </cell>
          <cell r="DC214">
            <v>0</v>
          </cell>
          <cell r="DD214">
            <v>0</v>
          </cell>
          <cell r="DE214">
            <v>0</v>
          </cell>
          <cell r="DF214">
            <v>0</v>
          </cell>
          <cell r="DG214">
            <v>0</v>
          </cell>
          <cell r="DH214">
            <v>0</v>
          </cell>
          <cell r="DI214">
            <v>0</v>
          </cell>
          <cell r="DJ214">
            <v>0</v>
          </cell>
          <cell r="DK214">
            <v>0</v>
          </cell>
          <cell r="DL214">
            <v>0</v>
          </cell>
          <cell r="DM214">
            <v>0</v>
          </cell>
          <cell r="DN214" t="b">
            <v>0</v>
          </cell>
          <cell r="DO214" t="b">
            <v>0</v>
          </cell>
          <cell r="DP214" t="b">
            <v>0</v>
          </cell>
          <cell r="DQ214" t="b">
            <v>0</v>
          </cell>
          <cell r="DR214">
            <v>0</v>
          </cell>
          <cell r="DS214">
            <v>0</v>
          </cell>
          <cell r="DT214">
            <v>0</v>
          </cell>
          <cell r="DU214">
            <v>0</v>
          </cell>
          <cell r="DV214">
            <v>0</v>
          </cell>
          <cell r="DW214">
            <v>0</v>
          </cell>
          <cell r="DX214">
            <v>0</v>
          </cell>
          <cell r="DY214">
            <v>0</v>
          </cell>
          <cell r="DZ214">
            <v>0</v>
          </cell>
          <cell r="EA214">
            <v>0</v>
          </cell>
          <cell r="EB214">
            <v>0</v>
          </cell>
          <cell r="EC214">
            <v>0</v>
          </cell>
          <cell r="ED214">
            <v>0</v>
          </cell>
          <cell r="EE214">
            <v>0</v>
          </cell>
          <cell r="EF214">
            <v>0</v>
          </cell>
          <cell r="EG214">
            <v>0</v>
          </cell>
          <cell r="EH214">
            <v>0</v>
          </cell>
          <cell r="EI214">
            <v>0</v>
          </cell>
          <cell r="EJ214">
            <v>0</v>
          </cell>
          <cell r="EK214">
            <v>0</v>
          </cell>
          <cell r="EL214">
            <v>0</v>
          </cell>
          <cell r="EM214">
            <v>0</v>
          </cell>
          <cell r="EN214">
            <v>0</v>
          </cell>
          <cell r="EO214">
            <v>0</v>
          </cell>
          <cell r="EP214">
            <v>0</v>
          </cell>
          <cell r="EQ214">
            <v>0</v>
          </cell>
          <cell r="ER214">
            <v>0</v>
          </cell>
          <cell r="ES214" t="b">
            <v>0</v>
          </cell>
          <cell r="ET214">
            <v>0</v>
          </cell>
          <cell r="EU214">
            <v>0</v>
          </cell>
          <cell r="EV214">
            <v>0</v>
          </cell>
        </row>
        <row r="215">
          <cell r="A215">
            <v>278</v>
          </cell>
          <cell r="B215" t="str">
            <v>2620717020011</v>
          </cell>
          <cell r="C215" t="str">
            <v>ESTE</v>
          </cell>
          <cell r="D215" t="str">
            <v>ARDELEAN TANIA</v>
          </cell>
          <cell r="E215" t="str">
            <v>ARDELEAN</v>
          </cell>
          <cell r="F215" t="str">
            <v>TANIA</v>
          </cell>
          <cell r="G215" t="str">
            <v>referent</v>
          </cell>
          <cell r="H215">
            <v>0</v>
          </cell>
          <cell r="I215">
            <v>2150733</v>
          </cell>
          <cell r="J215">
            <v>2150733</v>
          </cell>
          <cell r="K215">
            <v>2031248</v>
          </cell>
          <cell r="L215">
            <v>0</v>
          </cell>
          <cell r="M215">
            <v>0</v>
          </cell>
          <cell r="N215">
            <v>0</v>
          </cell>
          <cell r="O215">
            <v>0</v>
          </cell>
          <cell r="P215">
            <v>0</v>
          </cell>
          <cell r="Q215">
            <v>144</v>
          </cell>
          <cell r="R215">
            <v>136</v>
          </cell>
          <cell r="S215">
            <v>0</v>
          </cell>
          <cell r="T215">
            <v>0</v>
          </cell>
          <cell r="U215">
            <v>0</v>
          </cell>
          <cell r="V215">
            <v>0</v>
          </cell>
          <cell r="W215">
            <v>0</v>
          </cell>
          <cell r="X215">
            <v>0</v>
          </cell>
          <cell r="Y215">
            <v>0</v>
          </cell>
          <cell r="Z215">
            <v>20</v>
          </cell>
          <cell r="AA215">
            <v>406250</v>
          </cell>
          <cell r="AB215">
            <v>430147</v>
          </cell>
          <cell r="AC215">
            <v>0</v>
          </cell>
          <cell r="AD215">
            <v>0</v>
          </cell>
          <cell r="AE215">
            <v>0</v>
          </cell>
          <cell r="AF215">
            <v>15</v>
          </cell>
          <cell r="AG215">
            <v>304687</v>
          </cell>
          <cell r="AH215">
            <v>322610</v>
          </cell>
          <cell r="AI215">
            <v>8</v>
          </cell>
          <cell r="AJ215">
            <v>143382</v>
          </cell>
          <cell r="AK215">
            <v>0</v>
          </cell>
          <cell r="AL215">
            <v>1814194</v>
          </cell>
          <cell r="AM215">
            <v>0</v>
          </cell>
          <cell r="AN215">
            <v>0</v>
          </cell>
          <cell r="AO215" t="b">
            <v>0</v>
          </cell>
          <cell r="AP215">
            <v>0</v>
          </cell>
          <cell r="AQ215">
            <v>0</v>
          </cell>
          <cell r="AR215">
            <v>3500000</v>
          </cell>
          <cell r="AS215">
            <v>0</v>
          </cell>
          <cell r="AT215">
            <v>0</v>
          </cell>
          <cell r="AU215">
            <v>145174</v>
          </cell>
          <cell r="AV215">
            <v>21507</v>
          </cell>
          <cell r="AW215">
            <v>8199761</v>
          </cell>
          <cell r="AX215">
            <v>573983</v>
          </cell>
          <cell r="AY215">
            <v>0</v>
          </cell>
          <cell r="AZ215">
            <v>138900</v>
          </cell>
          <cell r="BA215">
            <v>7320197</v>
          </cell>
          <cell r="BB215">
            <v>926000</v>
          </cell>
          <cell r="BC215">
            <v>1.35</v>
          </cell>
          <cell r="BD215">
            <v>324100</v>
          </cell>
          <cell r="BE215">
            <v>1250100</v>
          </cell>
          <cell r="BF215">
            <v>6070097</v>
          </cell>
          <cell r="BG215">
            <v>1648979</v>
          </cell>
          <cell r="BH215">
            <v>5810118</v>
          </cell>
          <cell r="BI215">
            <v>0</v>
          </cell>
          <cell r="BJ215">
            <v>0</v>
          </cell>
          <cell r="BK215">
            <v>100000</v>
          </cell>
          <cell r="BL215">
            <v>0</v>
          </cell>
          <cell r="BM215">
            <v>5688611</v>
          </cell>
          <cell r="BN215" t="b">
            <v>1</v>
          </cell>
          <cell r="BO215">
            <v>21507</v>
          </cell>
          <cell r="BP215">
            <v>0</v>
          </cell>
          <cell r="BQ215">
            <v>0</v>
          </cell>
          <cell r="BR215">
            <v>0</v>
          </cell>
          <cell r="BS215">
            <v>0</v>
          </cell>
          <cell r="BT215">
            <v>0</v>
          </cell>
          <cell r="BU215">
            <v>0</v>
          </cell>
          <cell r="BV215">
            <v>0</v>
          </cell>
          <cell r="BW215">
            <v>0</v>
          </cell>
          <cell r="BX215">
            <v>0</v>
          </cell>
          <cell r="BY215">
            <v>0</v>
          </cell>
          <cell r="BZ215">
            <v>0</v>
          </cell>
          <cell r="CA215">
            <v>0</v>
          </cell>
          <cell r="CB215">
            <v>0</v>
          </cell>
          <cell r="CC215">
            <v>0</v>
          </cell>
          <cell r="CD215">
            <v>0</v>
          </cell>
          <cell r="CF215">
            <v>0</v>
          </cell>
          <cell r="CG215">
            <v>0</v>
          </cell>
          <cell r="CH215" t="str">
            <v>DECEMBRIE</v>
          </cell>
          <cell r="CI215" t="str">
            <v>IA</v>
          </cell>
          <cell r="CJ215">
            <v>0</v>
          </cell>
          <cell r="CK215" t="b">
            <v>0</v>
          </cell>
          <cell r="CL215">
            <v>0</v>
          </cell>
          <cell r="CM215">
            <v>0</v>
          </cell>
          <cell r="CN215">
            <v>0</v>
          </cell>
          <cell r="CO215">
            <v>0</v>
          </cell>
          <cell r="CP215" t="str">
            <v>N</v>
          </cell>
          <cell r="CQ215" t="str">
            <v>N</v>
          </cell>
          <cell r="CR215" t="b">
            <v>0</v>
          </cell>
          <cell r="CS215">
            <v>0</v>
          </cell>
          <cell r="CT215">
            <v>0</v>
          </cell>
          <cell r="CU215">
            <v>0</v>
          </cell>
          <cell r="CV215">
            <v>0</v>
          </cell>
          <cell r="CW215">
            <v>0</v>
          </cell>
          <cell r="CX215">
            <v>0</v>
          </cell>
          <cell r="CY215">
            <v>0</v>
          </cell>
          <cell r="CZ215">
            <v>0</v>
          </cell>
          <cell r="DA215">
            <v>0</v>
          </cell>
          <cell r="DB215">
            <v>0</v>
          </cell>
          <cell r="DC215">
            <v>0</v>
          </cell>
          <cell r="DD215">
            <v>0</v>
          </cell>
          <cell r="DE215">
            <v>0</v>
          </cell>
          <cell r="DF215">
            <v>0</v>
          </cell>
          <cell r="DG215">
            <v>0</v>
          </cell>
          <cell r="DH215">
            <v>0</v>
          </cell>
          <cell r="DI215">
            <v>0</v>
          </cell>
          <cell r="DJ215">
            <v>0</v>
          </cell>
          <cell r="DK215">
            <v>0</v>
          </cell>
          <cell r="DL215">
            <v>0</v>
          </cell>
          <cell r="DM215">
            <v>0</v>
          </cell>
          <cell r="DN215" t="b">
            <v>0</v>
          </cell>
          <cell r="DO215" t="b">
            <v>0</v>
          </cell>
          <cell r="DP215" t="b">
            <v>0</v>
          </cell>
          <cell r="DQ215" t="b">
            <v>0</v>
          </cell>
          <cell r="DR215">
            <v>0</v>
          </cell>
          <cell r="DS215">
            <v>0</v>
          </cell>
          <cell r="DT215">
            <v>0</v>
          </cell>
          <cell r="DU215">
            <v>0</v>
          </cell>
          <cell r="DV215">
            <v>0</v>
          </cell>
          <cell r="DW215">
            <v>0</v>
          </cell>
          <cell r="DX215">
            <v>0</v>
          </cell>
          <cell r="DY215">
            <v>0</v>
          </cell>
          <cell r="DZ215">
            <v>0</v>
          </cell>
          <cell r="EA215">
            <v>0</v>
          </cell>
          <cell r="EB215">
            <v>0</v>
          </cell>
          <cell r="EC215">
            <v>0</v>
          </cell>
          <cell r="ED215">
            <v>0</v>
          </cell>
          <cell r="EE215">
            <v>0</v>
          </cell>
          <cell r="EF215">
            <v>0</v>
          </cell>
          <cell r="EG215">
            <v>0</v>
          </cell>
          <cell r="EH215">
            <v>0</v>
          </cell>
          <cell r="EI215">
            <v>0</v>
          </cell>
          <cell r="EJ215">
            <v>0</v>
          </cell>
          <cell r="EK215">
            <v>0</v>
          </cell>
          <cell r="EL215">
            <v>0</v>
          </cell>
          <cell r="EM215">
            <v>0</v>
          </cell>
          <cell r="EN215">
            <v>0</v>
          </cell>
          <cell r="EO215">
            <v>0</v>
          </cell>
          <cell r="EP215">
            <v>0</v>
          </cell>
          <cell r="EQ215">
            <v>0</v>
          </cell>
          <cell r="ER215">
            <v>0</v>
          </cell>
          <cell r="ES215" t="b">
            <v>0</v>
          </cell>
          <cell r="ET215">
            <v>0</v>
          </cell>
          <cell r="EU215">
            <v>0</v>
          </cell>
          <cell r="EV215">
            <v>0</v>
          </cell>
        </row>
        <row r="216">
          <cell r="A216">
            <v>280</v>
          </cell>
          <cell r="B216" t="str">
            <v>2671006020060</v>
          </cell>
          <cell r="C216" t="str">
            <v>ESTE</v>
          </cell>
          <cell r="D216" t="str">
            <v>BOZGA ANCA</v>
          </cell>
          <cell r="E216" t="str">
            <v>BOZGA</v>
          </cell>
          <cell r="F216" t="str">
            <v>ANCA</v>
          </cell>
          <cell r="G216" t="str">
            <v>referent</v>
          </cell>
          <cell r="H216">
            <v>0</v>
          </cell>
          <cell r="I216">
            <v>2497467</v>
          </cell>
          <cell r="J216">
            <v>2497467</v>
          </cell>
          <cell r="K216">
            <v>2497467</v>
          </cell>
          <cell r="L216">
            <v>0</v>
          </cell>
          <cell r="M216">
            <v>0</v>
          </cell>
          <cell r="N216">
            <v>0</v>
          </cell>
          <cell r="O216">
            <v>0</v>
          </cell>
          <cell r="P216">
            <v>0</v>
          </cell>
          <cell r="Q216">
            <v>144</v>
          </cell>
          <cell r="R216">
            <v>144</v>
          </cell>
          <cell r="S216">
            <v>0</v>
          </cell>
          <cell r="T216">
            <v>0</v>
          </cell>
          <cell r="U216">
            <v>0</v>
          </cell>
          <cell r="V216">
            <v>0</v>
          </cell>
          <cell r="W216">
            <v>0</v>
          </cell>
          <cell r="X216">
            <v>0</v>
          </cell>
          <cell r="Y216">
            <v>0</v>
          </cell>
          <cell r="Z216">
            <v>15</v>
          </cell>
          <cell r="AA216">
            <v>374620</v>
          </cell>
          <cell r="AB216">
            <v>374620</v>
          </cell>
          <cell r="AC216">
            <v>0</v>
          </cell>
          <cell r="AD216">
            <v>0</v>
          </cell>
          <cell r="AE216">
            <v>0</v>
          </cell>
          <cell r="AF216">
            <v>15</v>
          </cell>
          <cell r="AG216">
            <v>374620</v>
          </cell>
          <cell r="AH216">
            <v>374620</v>
          </cell>
          <cell r="AI216">
            <v>0</v>
          </cell>
          <cell r="AJ216">
            <v>0</v>
          </cell>
          <cell r="AK216">
            <v>0</v>
          </cell>
          <cell r="AL216">
            <v>2110701</v>
          </cell>
          <cell r="AM216">
            <v>0</v>
          </cell>
          <cell r="AN216">
            <v>0</v>
          </cell>
          <cell r="AO216" t="b">
            <v>0</v>
          </cell>
          <cell r="AP216">
            <v>0</v>
          </cell>
          <cell r="AQ216">
            <v>0</v>
          </cell>
          <cell r="AR216">
            <v>3500000</v>
          </cell>
          <cell r="AS216">
            <v>0</v>
          </cell>
          <cell r="AT216">
            <v>0</v>
          </cell>
          <cell r="AU216">
            <v>162335</v>
          </cell>
          <cell r="AV216">
            <v>24975</v>
          </cell>
          <cell r="AW216">
            <v>8857408</v>
          </cell>
          <cell r="AX216">
            <v>620019</v>
          </cell>
          <cell r="AY216">
            <v>0</v>
          </cell>
          <cell r="AZ216">
            <v>138900</v>
          </cell>
          <cell r="BA216">
            <v>7911179</v>
          </cell>
          <cell r="BB216">
            <v>926000</v>
          </cell>
          <cell r="BC216">
            <v>1</v>
          </cell>
          <cell r="BD216">
            <v>0</v>
          </cell>
          <cell r="BE216">
            <v>926000</v>
          </cell>
          <cell r="BF216">
            <v>6985179</v>
          </cell>
          <cell r="BG216">
            <v>2015012</v>
          </cell>
          <cell r="BH216">
            <v>6035067</v>
          </cell>
          <cell r="BI216">
            <v>0</v>
          </cell>
          <cell r="BJ216">
            <v>0</v>
          </cell>
          <cell r="BK216">
            <v>0</v>
          </cell>
          <cell r="BL216">
            <v>0</v>
          </cell>
          <cell r="BM216">
            <v>6010092</v>
          </cell>
          <cell r="BN216" t="b">
            <v>1</v>
          </cell>
          <cell r="BO216">
            <v>24975</v>
          </cell>
          <cell r="BP216">
            <v>0</v>
          </cell>
          <cell r="BQ216">
            <v>0</v>
          </cell>
          <cell r="BR216">
            <v>0</v>
          </cell>
          <cell r="BS216">
            <v>0</v>
          </cell>
          <cell r="BT216">
            <v>0</v>
          </cell>
          <cell r="BU216">
            <v>0</v>
          </cell>
          <cell r="BV216">
            <v>0</v>
          </cell>
          <cell r="BW216">
            <v>0</v>
          </cell>
          <cell r="BX216">
            <v>0</v>
          </cell>
          <cell r="BY216">
            <v>0</v>
          </cell>
          <cell r="BZ216">
            <v>0</v>
          </cell>
          <cell r="CA216">
            <v>0</v>
          </cell>
          <cell r="CB216">
            <v>0</v>
          </cell>
          <cell r="CC216">
            <v>0</v>
          </cell>
          <cell r="CD216">
            <v>0</v>
          </cell>
          <cell r="CF216">
            <v>0</v>
          </cell>
          <cell r="CG216">
            <v>0</v>
          </cell>
          <cell r="CH216" t="str">
            <v>DECEMBRIE</v>
          </cell>
          <cell r="CI216" t="str">
            <v>IA</v>
          </cell>
          <cell r="CJ216">
            <v>0</v>
          </cell>
          <cell r="CK216" t="b">
            <v>0</v>
          </cell>
          <cell r="CL216">
            <v>0</v>
          </cell>
          <cell r="CM216">
            <v>0</v>
          </cell>
          <cell r="CN216">
            <v>0</v>
          </cell>
          <cell r="CO216">
            <v>0</v>
          </cell>
          <cell r="CP216" t="str">
            <v>N</v>
          </cell>
          <cell r="CQ216" t="str">
            <v>N</v>
          </cell>
          <cell r="CR216" t="b">
            <v>0</v>
          </cell>
          <cell r="CS216">
            <v>0</v>
          </cell>
          <cell r="CT216">
            <v>0</v>
          </cell>
          <cell r="CU216">
            <v>0</v>
          </cell>
          <cell r="CV216">
            <v>0</v>
          </cell>
          <cell r="CW216">
            <v>0</v>
          </cell>
          <cell r="CX216">
            <v>0</v>
          </cell>
          <cell r="CY216">
            <v>0</v>
          </cell>
          <cell r="CZ216">
            <v>0</v>
          </cell>
          <cell r="DA216">
            <v>0</v>
          </cell>
          <cell r="DB216">
            <v>0</v>
          </cell>
          <cell r="DC216">
            <v>0</v>
          </cell>
          <cell r="DD216">
            <v>0</v>
          </cell>
          <cell r="DE216">
            <v>0</v>
          </cell>
          <cell r="DF216">
            <v>0</v>
          </cell>
          <cell r="DG216">
            <v>0</v>
          </cell>
          <cell r="DH216">
            <v>0</v>
          </cell>
          <cell r="DI216">
            <v>0</v>
          </cell>
          <cell r="DJ216">
            <v>0</v>
          </cell>
          <cell r="DK216">
            <v>0</v>
          </cell>
          <cell r="DL216">
            <v>0</v>
          </cell>
          <cell r="DM216">
            <v>0</v>
          </cell>
          <cell r="DN216" t="b">
            <v>0</v>
          </cell>
          <cell r="DO216" t="b">
            <v>0</v>
          </cell>
          <cell r="DP216" t="b">
            <v>0</v>
          </cell>
          <cell r="DQ216" t="b">
            <v>0</v>
          </cell>
          <cell r="DR216">
            <v>0</v>
          </cell>
          <cell r="DS216">
            <v>0</v>
          </cell>
          <cell r="DT216">
            <v>0</v>
          </cell>
          <cell r="DU216">
            <v>0</v>
          </cell>
          <cell r="DV216">
            <v>0</v>
          </cell>
          <cell r="DW216">
            <v>0</v>
          </cell>
          <cell r="DX216">
            <v>0</v>
          </cell>
          <cell r="DY216">
            <v>0</v>
          </cell>
          <cell r="DZ216">
            <v>0</v>
          </cell>
          <cell r="EA216">
            <v>0</v>
          </cell>
          <cell r="EB216">
            <v>0</v>
          </cell>
          <cell r="EC216">
            <v>0</v>
          </cell>
          <cell r="ED216">
            <v>0</v>
          </cell>
          <cell r="EE216">
            <v>0</v>
          </cell>
          <cell r="EF216">
            <v>0</v>
          </cell>
          <cell r="EG216">
            <v>0</v>
          </cell>
          <cell r="EH216">
            <v>0</v>
          </cell>
          <cell r="EI216">
            <v>0</v>
          </cell>
          <cell r="EJ216">
            <v>0</v>
          </cell>
          <cell r="EK216">
            <v>0</v>
          </cell>
          <cell r="EL216">
            <v>0</v>
          </cell>
          <cell r="EM216">
            <v>0</v>
          </cell>
          <cell r="EN216">
            <v>0</v>
          </cell>
          <cell r="EO216">
            <v>0</v>
          </cell>
          <cell r="EP216">
            <v>0</v>
          </cell>
          <cell r="EQ216">
            <v>0</v>
          </cell>
          <cell r="ER216">
            <v>0</v>
          </cell>
          <cell r="ES216" t="b">
            <v>0</v>
          </cell>
          <cell r="ET216">
            <v>0</v>
          </cell>
          <cell r="EU216">
            <v>0</v>
          </cell>
          <cell r="EV216">
            <v>0</v>
          </cell>
        </row>
        <row r="217">
          <cell r="A217">
            <v>42</v>
          </cell>
          <cell r="B217" t="str">
            <v>2700908290905</v>
          </cell>
          <cell r="C217" t="str">
            <v>ESTE</v>
          </cell>
          <cell r="D217" t="str">
            <v>BARBURA ELIZA</v>
          </cell>
          <cell r="E217" t="str">
            <v>BARBURA</v>
          </cell>
          <cell r="F217" t="str">
            <v>ELIZA</v>
          </cell>
          <cell r="G217" t="str">
            <v>referent</v>
          </cell>
          <cell r="H217">
            <v>0</v>
          </cell>
          <cell r="I217">
            <v>3905000</v>
          </cell>
          <cell r="J217">
            <v>3905000</v>
          </cell>
          <cell r="K217">
            <v>3905000</v>
          </cell>
          <cell r="L217">
            <v>0</v>
          </cell>
          <cell r="M217">
            <v>0</v>
          </cell>
          <cell r="N217">
            <v>0</v>
          </cell>
          <cell r="O217">
            <v>0</v>
          </cell>
          <cell r="P217">
            <v>0</v>
          </cell>
          <cell r="Q217">
            <v>144</v>
          </cell>
          <cell r="R217">
            <v>144</v>
          </cell>
          <cell r="S217">
            <v>0</v>
          </cell>
          <cell r="T217">
            <v>0</v>
          </cell>
          <cell r="U217">
            <v>0</v>
          </cell>
          <cell r="V217">
            <v>0</v>
          </cell>
          <cell r="W217">
            <v>0</v>
          </cell>
          <cell r="X217">
            <v>0</v>
          </cell>
          <cell r="Y217">
            <v>0</v>
          </cell>
          <cell r="Z217">
            <v>10</v>
          </cell>
          <cell r="AA217">
            <v>390500</v>
          </cell>
          <cell r="AB217">
            <v>390500</v>
          </cell>
          <cell r="AC217">
            <v>0</v>
          </cell>
          <cell r="AD217">
            <v>0</v>
          </cell>
          <cell r="AE217">
            <v>0</v>
          </cell>
          <cell r="AF217">
            <v>15</v>
          </cell>
          <cell r="AG217">
            <v>585750</v>
          </cell>
          <cell r="AH217">
            <v>585750</v>
          </cell>
          <cell r="AI217">
            <v>0</v>
          </cell>
          <cell r="AJ217">
            <v>0</v>
          </cell>
          <cell r="AK217">
            <v>0</v>
          </cell>
          <cell r="AL217">
            <v>2409191</v>
          </cell>
          <cell r="AM217">
            <v>0</v>
          </cell>
          <cell r="AN217">
            <v>0</v>
          </cell>
          <cell r="AO217" t="b">
            <v>0</v>
          </cell>
          <cell r="AP217">
            <v>0</v>
          </cell>
          <cell r="AQ217">
            <v>0</v>
          </cell>
          <cell r="AR217">
            <v>3500000</v>
          </cell>
          <cell r="AS217">
            <v>0</v>
          </cell>
          <cell r="AT217">
            <v>0</v>
          </cell>
          <cell r="AU217">
            <v>244062</v>
          </cell>
          <cell r="AV217">
            <v>39050</v>
          </cell>
          <cell r="AW217">
            <v>10790441</v>
          </cell>
          <cell r="AX217">
            <v>755331</v>
          </cell>
          <cell r="AY217">
            <v>0</v>
          </cell>
          <cell r="AZ217">
            <v>138900</v>
          </cell>
          <cell r="BA217">
            <v>9613098</v>
          </cell>
          <cell r="BB217">
            <v>926000</v>
          </cell>
          <cell r="BC217">
            <v>1</v>
          </cell>
          <cell r="BD217">
            <v>0</v>
          </cell>
          <cell r="BE217">
            <v>926000</v>
          </cell>
          <cell r="BF217">
            <v>8687098</v>
          </cell>
          <cell r="BG217">
            <v>2695779</v>
          </cell>
          <cell r="BH217">
            <v>7056219</v>
          </cell>
          <cell r="BI217">
            <v>0</v>
          </cell>
          <cell r="BJ217">
            <v>0</v>
          </cell>
          <cell r="BK217">
            <v>0</v>
          </cell>
          <cell r="BL217">
            <v>0</v>
          </cell>
          <cell r="BM217">
            <v>7017169</v>
          </cell>
          <cell r="BN217" t="b">
            <v>1</v>
          </cell>
          <cell r="BO217">
            <v>39050</v>
          </cell>
          <cell r="BP217">
            <v>0</v>
          </cell>
          <cell r="BQ217">
            <v>0</v>
          </cell>
          <cell r="BR217">
            <v>0</v>
          </cell>
          <cell r="BS217">
            <v>0</v>
          </cell>
          <cell r="BT217">
            <v>0</v>
          </cell>
          <cell r="BU217">
            <v>0</v>
          </cell>
          <cell r="BV217">
            <v>0</v>
          </cell>
          <cell r="BW217">
            <v>0</v>
          </cell>
          <cell r="BX217">
            <v>0</v>
          </cell>
          <cell r="BY217">
            <v>0</v>
          </cell>
          <cell r="BZ217">
            <v>0</v>
          </cell>
          <cell r="CA217">
            <v>0</v>
          </cell>
          <cell r="CB217">
            <v>0</v>
          </cell>
          <cell r="CC217">
            <v>0</v>
          </cell>
          <cell r="CD217">
            <v>0</v>
          </cell>
          <cell r="CF217">
            <v>0</v>
          </cell>
          <cell r="CG217">
            <v>0</v>
          </cell>
          <cell r="CH217" t="str">
            <v>DECEMBRIE</v>
          </cell>
          <cell r="CI217" t="str">
            <v>IA</v>
          </cell>
          <cell r="CJ217">
            <v>0</v>
          </cell>
          <cell r="CK217" t="b">
            <v>0</v>
          </cell>
          <cell r="CL217">
            <v>0</v>
          </cell>
          <cell r="CM217">
            <v>0</v>
          </cell>
          <cell r="CN217">
            <v>0</v>
          </cell>
          <cell r="CO217">
            <v>0</v>
          </cell>
          <cell r="CP217" t="str">
            <v>N</v>
          </cell>
          <cell r="CQ217" t="str">
            <v>N</v>
          </cell>
          <cell r="CR217" t="b">
            <v>0</v>
          </cell>
          <cell r="CS217">
            <v>0</v>
          </cell>
          <cell r="CT217">
            <v>0</v>
          </cell>
          <cell r="CU217">
            <v>0</v>
          </cell>
          <cell r="CV217">
            <v>0</v>
          </cell>
          <cell r="CW217">
            <v>0</v>
          </cell>
          <cell r="CX217">
            <v>0</v>
          </cell>
          <cell r="CY217">
            <v>0</v>
          </cell>
          <cell r="CZ217">
            <v>0</v>
          </cell>
          <cell r="DA217">
            <v>0</v>
          </cell>
          <cell r="DB217">
            <v>0</v>
          </cell>
          <cell r="DC217">
            <v>0</v>
          </cell>
          <cell r="DD217">
            <v>0</v>
          </cell>
          <cell r="DE217">
            <v>0</v>
          </cell>
          <cell r="DF217">
            <v>0</v>
          </cell>
          <cell r="DG217">
            <v>0</v>
          </cell>
          <cell r="DH217">
            <v>0</v>
          </cell>
          <cell r="DI217">
            <v>0</v>
          </cell>
          <cell r="DJ217">
            <v>0</v>
          </cell>
          <cell r="DK217">
            <v>0</v>
          </cell>
          <cell r="DL217">
            <v>0</v>
          </cell>
          <cell r="DM217">
            <v>0</v>
          </cell>
          <cell r="DN217" t="b">
            <v>0</v>
          </cell>
          <cell r="DO217" t="b">
            <v>0</v>
          </cell>
          <cell r="DP217" t="b">
            <v>0</v>
          </cell>
          <cell r="DQ217" t="b">
            <v>0</v>
          </cell>
          <cell r="DR217">
            <v>0</v>
          </cell>
          <cell r="DS217">
            <v>0</v>
          </cell>
          <cell r="DT217">
            <v>0</v>
          </cell>
          <cell r="DU217">
            <v>0</v>
          </cell>
          <cell r="DV217">
            <v>0</v>
          </cell>
          <cell r="DW217">
            <v>0</v>
          </cell>
          <cell r="DX217">
            <v>0</v>
          </cell>
          <cell r="DY217">
            <v>0</v>
          </cell>
          <cell r="DZ217">
            <v>0</v>
          </cell>
          <cell r="EA217">
            <v>0</v>
          </cell>
          <cell r="EB217">
            <v>0</v>
          </cell>
          <cell r="EC217">
            <v>0</v>
          </cell>
          <cell r="ED217">
            <v>0</v>
          </cell>
          <cell r="EE217">
            <v>0</v>
          </cell>
          <cell r="EF217">
            <v>0</v>
          </cell>
          <cell r="EG217">
            <v>0</v>
          </cell>
          <cell r="EH217">
            <v>0</v>
          </cell>
          <cell r="EI217">
            <v>0</v>
          </cell>
          <cell r="EJ217">
            <v>0</v>
          </cell>
          <cell r="EK217">
            <v>0</v>
          </cell>
          <cell r="EL217">
            <v>0</v>
          </cell>
          <cell r="EM217">
            <v>0</v>
          </cell>
          <cell r="EN217">
            <v>0</v>
          </cell>
          <cell r="EO217">
            <v>0</v>
          </cell>
          <cell r="EP217">
            <v>0</v>
          </cell>
          <cell r="EQ217">
            <v>0</v>
          </cell>
          <cell r="ER217">
            <v>0</v>
          </cell>
          <cell r="ES217" t="b">
            <v>0</v>
          </cell>
          <cell r="ET217">
            <v>0</v>
          </cell>
          <cell r="EU217">
            <v>0</v>
          </cell>
          <cell r="EV217">
            <v>0</v>
          </cell>
        </row>
        <row r="218">
          <cell r="A218">
            <v>281</v>
          </cell>
          <cell r="B218" t="str">
            <v>2680921022811</v>
          </cell>
          <cell r="C218" t="str">
            <v>ESTE</v>
          </cell>
          <cell r="D218" t="str">
            <v>CRACIUN ALEXANDRINA</v>
          </cell>
          <cell r="E218" t="str">
            <v>CRACIUN</v>
          </cell>
          <cell r="F218" t="str">
            <v>ALEXANDRINA</v>
          </cell>
          <cell r="G218" t="str">
            <v>referent</v>
          </cell>
          <cell r="H218">
            <v>0</v>
          </cell>
          <cell r="I218">
            <v>2150733</v>
          </cell>
          <cell r="J218">
            <v>2150733</v>
          </cell>
          <cell r="K218">
            <v>2150733</v>
          </cell>
          <cell r="L218">
            <v>0</v>
          </cell>
          <cell r="M218">
            <v>0</v>
          </cell>
          <cell r="N218">
            <v>0</v>
          </cell>
          <cell r="O218">
            <v>0</v>
          </cell>
          <cell r="P218">
            <v>0</v>
          </cell>
          <cell r="Q218">
            <v>144</v>
          </cell>
          <cell r="R218">
            <v>144</v>
          </cell>
          <cell r="S218">
            <v>0</v>
          </cell>
          <cell r="T218">
            <v>0</v>
          </cell>
          <cell r="U218">
            <v>0</v>
          </cell>
          <cell r="V218">
            <v>0</v>
          </cell>
          <cell r="W218">
            <v>0</v>
          </cell>
          <cell r="X218">
            <v>0</v>
          </cell>
          <cell r="Y218">
            <v>0</v>
          </cell>
          <cell r="Z218">
            <v>5</v>
          </cell>
          <cell r="AA218">
            <v>107537</v>
          </cell>
          <cell r="AB218">
            <v>107537</v>
          </cell>
          <cell r="AC218">
            <v>0</v>
          </cell>
          <cell r="AD218">
            <v>0</v>
          </cell>
          <cell r="AE218">
            <v>0</v>
          </cell>
          <cell r="AF218">
            <v>15</v>
          </cell>
          <cell r="AG218">
            <v>322610</v>
          </cell>
          <cell r="AH218">
            <v>322610</v>
          </cell>
          <cell r="AI218">
            <v>0</v>
          </cell>
          <cell r="AJ218">
            <v>0</v>
          </cell>
          <cell r="AK218">
            <v>0</v>
          </cell>
          <cell r="AL218">
            <v>1642073</v>
          </cell>
          <cell r="AM218">
            <v>0</v>
          </cell>
          <cell r="AN218">
            <v>0</v>
          </cell>
          <cell r="AO218" t="b">
            <v>0</v>
          </cell>
          <cell r="AP218">
            <v>0</v>
          </cell>
          <cell r="AQ218">
            <v>0</v>
          </cell>
          <cell r="AR218">
            <v>3500000</v>
          </cell>
          <cell r="AS218">
            <v>0</v>
          </cell>
          <cell r="AT218">
            <v>0</v>
          </cell>
          <cell r="AU218">
            <v>129044</v>
          </cell>
          <cell r="AV218">
            <v>21507</v>
          </cell>
          <cell r="AW218">
            <v>7722953</v>
          </cell>
          <cell r="AX218">
            <v>540607</v>
          </cell>
          <cell r="AY218">
            <v>0</v>
          </cell>
          <cell r="AZ218">
            <v>138900</v>
          </cell>
          <cell r="BA218">
            <v>6892895</v>
          </cell>
          <cell r="BB218">
            <v>926000</v>
          </cell>
          <cell r="BC218">
            <v>1</v>
          </cell>
          <cell r="BD218">
            <v>0</v>
          </cell>
          <cell r="BE218">
            <v>926000</v>
          </cell>
          <cell r="BF218">
            <v>5966895</v>
          </cell>
          <cell r="BG218">
            <v>1607698</v>
          </cell>
          <cell r="BH218">
            <v>5424097</v>
          </cell>
          <cell r="BI218">
            <v>0</v>
          </cell>
          <cell r="BJ218">
            <v>0</v>
          </cell>
          <cell r="BK218">
            <v>0</v>
          </cell>
          <cell r="BL218">
            <v>0</v>
          </cell>
          <cell r="BM218">
            <v>5402590</v>
          </cell>
          <cell r="BN218" t="b">
            <v>1</v>
          </cell>
          <cell r="BO218">
            <v>21507</v>
          </cell>
          <cell r="BP218">
            <v>0</v>
          </cell>
          <cell r="BQ218">
            <v>0</v>
          </cell>
          <cell r="BR218">
            <v>0</v>
          </cell>
          <cell r="BS218">
            <v>0</v>
          </cell>
          <cell r="BT218">
            <v>0</v>
          </cell>
          <cell r="BU218">
            <v>0</v>
          </cell>
          <cell r="BV218">
            <v>0</v>
          </cell>
          <cell r="BW218">
            <v>0</v>
          </cell>
          <cell r="BX218">
            <v>0</v>
          </cell>
          <cell r="BY218">
            <v>0</v>
          </cell>
          <cell r="BZ218">
            <v>0</v>
          </cell>
          <cell r="CA218">
            <v>0</v>
          </cell>
          <cell r="CB218">
            <v>0</v>
          </cell>
          <cell r="CC218">
            <v>0</v>
          </cell>
          <cell r="CD218">
            <v>0</v>
          </cell>
          <cell r="CF218">
            <v>0</v>
          </cell>
          <cell r="CG218">
            <v>0</v>
          </cell>
          <cell r="CH218" t="str">
            <v>DECEMBRIE</v>
          </cell>
          <cell r="CI218" t="str">
            <v>IA</v>
          </cell>
          <cell r="CJ218">
            <v>0</v>
          </cell>
          <cell r="CK218" t="b">
            <v>0</v>
          </cell>
          <cell r="CL218">
            <v>0</v>
          </cell>
          <cell r="CM218">
            <v>0</v>
          </cell>
          <cell r="CN218">
            <v>0</v>
          </cell>
          <cell r="CO218">
            <v>0</v>
          </cell>
          <cell r="CP218" t="str">
            <v>N</v>
          </cell>
          <cell r="CQ218" t="str">
            <v>N</v>
          </cell>
          <cell r="CR218" t="b">
            <v>0</v>
          </cell>
          <cell r="CS218">
            <v>0</v>
          </cell>
          <cell r="CT218">
            <v>0</v>
          </cell>
          <cell r="CU218">
            <v>0</v>
          </cell>
          <cell r="CV218">
            <v>0</v>
          </cell>
          <cell r="CW218">
            <v>0</v>
          </cell>
          <cell r="CX218">
            <v>0</v>
          </cell>
          <cell r="CY218">
            <v>0</v>
          </cell>
          <cell r="CZ218">
            <v>0</v>
          </cell>
          <cell r="DA218">
            <v>0</v>
          </cell>
          <cell r="DB218">
            <v>0</v>
          </cell>
          <cell r="DC218">
            <v>0</v>
          </cell>
          <cell r="DD218">
            <v>0</v>
          </cell>
          <cell r="DE218">
            <v>0</v>
          </cell>
          <cell r="DF218">
            <v>0</v>
          </cell>
          <cell r="DG218">
            <v>0</v>
          </cell>
          <cell r="DH218">
            <v>0</v>
          </cell>
          <cell r="DI218">
            <v>0</v>
          </cell>
          <cell r="DJ218">
            <v>0</v>
          </cell>
          <cell r="DK218">
            <v>0</v>
          </cell>
          <cell r="DL218">
            <v>0</v>
          </cell>
          <cell r="DM218">
            <v>0</v>
          </cell>
          <cell r="DN218" t="b">
            <v>0</v>
          </cell>
          <cell r="DO218" t="b">
            <v>0</v>
          </cell>
          <cell r="DP218" t="b">
            <v>0</v>
          </cell>
          <cell r="DQ218" t="b">
            <v>0</v>
          </cell>
          <cell r="DR218">
            <v>0</v>
          </cell>
          <cell r="DS218">
            <v>0</v>
          </cell>
          <cell r="DT218">
            <v>0</v>
          </cell>
          <cell r="DU218">
            <v>0</v>
          </cell>
          <cell r="DV218">
            <v>0</v>
          </cell>
          <cell r="DW218">
            <v>0</v>
          </cell>
          <cell r="DX218">
            <v>0</v>
          </cell>
          <cell r="DY218">
            <v>0</v>
          </cell>
          <cell r="DZ218">
            <v>0</v>
          </cell>
          <cell r="EA218">
            <v>0</v>
          </cell>
          <cell r="EB218">
            <v>0</v>
          </cell>
          <cell r="EC218">
            <v>0</v>
          </cell>
          <cell r="ED218">
            <v>0</v>
          </cell>
          <cell r="EE218">
            <v>0</v>
          </cell>
          <cell r="EF218">
            <v>0</v>
          </cell>
          <cell r="EG218">
            <v>0</v>
          </cell>
          <cell r="EH218">
            <v>0</v>
          </cell>
          <cell r="EI218">
            <v>0</v>
          </cell>
          <cell r="EJ218">
            <v>0</v>
          </cell>
          <cell r="EK218">
            <v>0</v>
          </cell>
          <cell r="EL218">
            <v>0</v>
          </cell>
          <cell r="EM218">
            <v>0</v>
          </cell>
          <cell r="EN218">
            <v>0</v>
          </cell>
          <cell r="EO218">
            <v>0</v>
          </cell>
          <cell r="EP218">
            <v>0</v>
          </cell>
          <cell r="EQ218">
            <v>0</v>
          </cell>
          <cell r="ER218">
            <v>0</v>
          </cell>
          <cell r="ES218" t="b">
            <v>0</v>
          </cell>
          <cell r="ET218">
            <v>0</v>
          </cell>
          <cell r="EU218">
            <v>0</v>
          </cell>
          <cell r="EV218">
            <v>0</v>
          </cell>
        </row>
        <row r="219">
          <cell r="A219">
            <v>282</v>
          </cell>
          <cell r="B219" t="str">
            <v>1750312020055</v>
          </cell>
          <cell r="C219" t="str">
            <v>ESTE</v>
          </cell>
          <cell r="D219" t="str">
            <v>FLOAREA CLAUDIU</v>
          </cell>
          <cell r="E219" t="str">
            <v>FLOAREA</v>
          </cell>
          <cell r="F219" t="str">
            <v>CLAUDIU-EUGEN</v>
          </cell>
          <cell r="G219" t="str">
            <v>referent</v>
          </cell>
          <cell r="H219">
            <v>0</v>
          </cell>
          <cell r="I219">
            <v>2497467</v>
          </cell>
          <cell r="J219">
            <v>2497467</v>
          </cell>
          <cell r="K219">
            <v>1664978</v>
          </cell>
          <cell r="L219">
            <v>0</v>
          </cell>
          <cell r="M219">
            <v>0</v>
          </cell>
          <cell r="N219">
            <v>0</v>
          </cell>
          <cell r="O219">
            <v>0</v>
          </cell>
          <cell r="P219">
            <v>0</v>
          </cell>
          <cell r="Q219">
            <v>144</v>
          </cell>
          <cell r="R219">
            <v>96</v>
          </cell>
          <cell r="S219">
            <v>0</v>
          </cell>
          <cell r="T219">
            <v>0</v>
          </cell>
          <cell r="U219">
            <v>0</v>
          </cell>
          <cell r="V219">
            <v>0</v>
          </cell>
          <cell r="W219">
            <v>0</v>
          </cell>
          <cell r="X219">
            <v>0</v>
          </cell>
          <cell r="Y219">
            <v>0</v>
          </cell>
          <cell r="Z219">
            <v>0</v>
          </cell>
          <cell r="AA219">
            <v>0</v>
          </cell>
          <cell r="AB219">
            <v>0</v>
          </cell>
          <cell r="AC219">
            <v>0</v>
          </cell>
          <cell r="AD219">
            <v>0</v>
          </cell>
          <cell r="AE219">
            <v>0</v>
          </cell>
          <cell r="AF219">
            <v>15</v>
          </cell>
          <cell r="AG219">
            <v>249747</v>
          </cell>
          <cell r="AH219">
            <v>374620</v>
          </cell>
          <cell r="AI219">
            <v>48</v>
          </cell>
          <cell r="AJ219">
            <v>832489</v>
          </cell>
          <cell r="AK219">
            <v>0</v>
          </cell>
          <cell r="AL219">
            <v>2110701</v>
          </cell>
          <cell r="AM219">
            <v>0</v>
          </cell>
          <cell r="AN219">
            <v>0</v>
          </cell>
          <cell r="AO219" t="b">
            <v>0</v>
          </cell>
          <cell r="AP219">
            <v>0</v>
          </cell>
          <cell r="AQ219">
            <v>0</v>
          </cell>
          <cell r="AR219">
            <v>3500000</v>
          </cell>
          <cell r="AS219">
            <v>0</v>
          </cell>
          <cell r="AT219">
            <v>0</v>
          </cell>
          <cell r="AU219">
            <v>143604</v>
          </cell>
          <cell r="AV219">
            <v>24975</v>
          </cell>
          <cell r="AW219">
            <v>8357915</v>
          </cell>
          <cell r="AX219">
            <v>585054</v>
          </cell>
          <cell r="AY219">
            <v>0</v>
          </cell>
          <cell r="AZ219">
            <v>138900</v>
          </cell>
          <cell r="BA219">
            <v>7465382</v>
          </cell>
          <cell r="BB219">
            <v>926000</v>
          </cell>
          <cell r="BC219">
            <v>1</v>
          </cell>
          <cell r="BD219">
            <v>0</v>
          </cell>
          <cell r="BE219">
            <v>926000</v>
          </cell>
          <cell r="BF219">
            <v>6539382</v>
          </cell>
          <cell r="BG219">
            <v>1836693</v>
          </cell>
          <cell r="BH219">
            <v>5767589</v>
          </cell>
          <cell r="BI219">
            <v>0</v>
          </cell>
          <cell r="BJ219">
            <v>0</v>
          </cell>
          <cell r="BK219">
            <v>1061095</v>
          </cell>
          <cell r="BL219">
            <v>0</v>
          </cell>
          <cell r="BM219">
            <v>4681519</v>
          </cell>
          <cell r="BN219" t="b">
            <v>1</v>
          </cell>
          <cell r="BO219">
            <v>24975</v>
          </cell>
          <cell r="BP219">
            <v>0</v>
          </cell>
          <cell r="BQ219">
            <v>0</v>
          </cell>
          <cell r="BR219">
            <v>0</v>
          </cell>
          <cell r="BS219">
            <v>0</v>
          </cell>
          <cell r="BT219">
            <v>0</v>
          </cell>
          <cell r="BU219">
            <v>0</v>
          </cell>
          <cell r="BV219">
            <v>0</v>
          </cell>
          <cell r="BW219">
            <v>0</v>
          </cell>
          <cell r="BX219">
            <v>0</v>
          </cell>
          <cell r="BY219">
            <v>0</v>
          </cell>
          <cell r="BZ219">
            <v>0</v>
          </cell>
          <cell r="CA219">
            <v>0</v>
          </cell>
          <cell r="CB219">
            <v>0</v>
          </cell>
          <cell r="CC219">
            <v>0</v>
          </cell>
          <cell r="CD219">
            <v>0</v>
          </cell>
          <cell r="CF219">
            <v>0</v>
          </cell>
          <cell r="CG219">
            <v>0</v>
          </cell>
          <cell r="CH219" t="str">
            <v>DECEMBRIE</v>
          </cell>
          <cell r="CI219" t="str">
            <v>IA</v>
          </cell>
          <cell r="CJ219">
            <v>0</v>
          </cell>
          <cell r="CK219" t="b">
            <v>0</v>
          </cell>
          <cell r="CL219">
            <v>0</v>
          </cell>
          <cell r="CM219">
            <v>0</v>
          </cell>
          <cell r="CN219">
            <v>0</v>
          </cell>
          <cell r="CO219">
            <v>0</v>
          </cell>
          <cell r="CP219" t="str">
            <v>N</v>
          </cell>
          <cell r="CQ219" t="str">
            <v>N</v>
          </cell>
          <cell r="CR219" t="b">
            <v>0</v>
          </cell>
          <cell r="CS219">
            <v>0</v>
          </cell>
          <cell r="CT219">
            <v>0</v>
          </cell>
          <cell r="CU219">
            <v>0</v>
          </cell>
          <cell r="CV219">
            <v>0</v>
          </cell>
          <cell r="CW219">
            <v>0</v>
          </cell>
          <cell r="CX219">
            <v>0</v>
          </cell>
          <cell r="CY219">
            <v>0</v>
          </cell>
          <cell r="CZ219">
            <v>0</v>
          </cell>
          <cell r="DA219">
            <v>0</v>
          </cell>
          <cell r="DB219">
            <v>0</v>
          </cell>
          <cell r="DC219">
            <v>0</v>
          </cell>
          <cell r="DD219">
            <v>0</v>
          </cell>
          <cell r="DE219">
            <v>0</v>
          </cell>
          <cell r="DF219">
            <v>0</v>
          </cell>
          <cell r="DG219">
            <v>0</v>
          </cell>
          <cell r="DH219">
            <v>0</v>
          </cell>
          <cell r="DI219">
            <v>0</v>
          </cell>
          <cell r="DJ219">
            <v>0</v>
          </cell>
          <cell r="DK219">
            <v>0</v>
          </cell>
          <cell r="DL219">
            <v>0</v>
          </cell>
          <cell r="DM219">
            <v>0</v>
          </cell>
          <cell r="DN219" t="b">
            <v>0</v>
          </cell>
          <cell r="DO219" t="b">
            <v>0</v>
          </cell>
          <cell r="DP219" t="b">
            <v>0</v>
          </cell>
          <cell r="DQ219" t="b">
            <v>0</v>
          </cell>
          <cell r="DR219">
            <v>0</v>
          </cell>
          <cell r="DS219">
            <v>0</v>
          </cell>
          <cell r="DT219">
            <v>0</v>
          </cell>
          <cell r="DU219">
            <v>0</v>
          </cell>
          <cell r="DV219">
            <v>0</v>
          </cell>
          <cell r="DW219">
            <v>0</v>
          </cell>
          <cell r="DX219">
            <v>0</v>
          </cell>
          <cell r="DY219">
            <v>0</v>
          </cell>
          <cell r="DZ219">
            <v>0</v>
          </cell>
          <cell r="EA219">
            <v>0</v>
          </cell>
          <cell r="EB219">
            <v>0</v>
          </cell>
          <cell r="EC219">
            <v>0</v>
          </cell>
          <cell r="ED219">
            <v>0</v>
          </cell>
          <cell r="EE219">
            <v>0</v>
          </cell>
          <cell r="EF219">
            <v>0</v>
          </cell>
          <cell r="EG219">
            <v>0</v>
          </cell>
          <cell r="EH219">
            <v>0</v>
          </cell>
          <cell r="EI219">
            <v>0</v>
          </cell>
          <cell r="EJ219">
            <v>0</v>
          </cell>
          <cell r="EK219">
            <v>0</v>
          </cell>
          <cell r="EL219">
            <v>0</v>
          </cell>
          <cell r="EM219">
            <v>0</v>
          </cell>
          <cell r="EN219">
            <v>0</v>
          </cell>
          <cell r="EO219">
            <v>0</v>
          </cell>
          <cell r="EP219">
            <v>0</v>
          </cell>
          <cell r="EQ219">
            <v>0</v>
          </cell>
          <cell r="ER219">
            <v>0</v>
          </cell>
          <cell r="ES219" t="b">
            <v>0</v>
          </cell>
          <cell r="ET219">
            <v>0</v>
          </cell>
          <cell r="EU219">
            <v>0</v>
          </cell>
          <cell r="EV219">
            <v>0</v>
          </cell>
        </row>
        <row r="220">
          <cell r="A220">
            <v>283</v>
          </cell>
          <cell r="B220" t="str">
            <v>2780528020042</v>
          </cell>
          <cell r="C220" t="str">
            <v>ESTE</v>
          </cell>
          <cell r="D220" t="str">
            <v>GLOGOVETAN SIMONA-IOANA</v>
          </cell>
          <cell r="E220" t="str">
            <v>GLOGOVETAN</v>
          </cell>
          <cell r="F220" t="str">
            <v>SIMONA-IOANA</v>
          </cell>
          <cell r="G220" t="str">
            <v>referent</v>
          </cell>
          <cell r="H220">
            <v>0</v>
          </cell>
          <cell r="I220">
            <v>2497467</v>
          </cell>
          <cell r="J220">
            <v>2497467</v>
          </cell>
          <cell r="K220">
            <v>2219971</v>
          </cell>
          <cell r="L220">
            <v>0</v>
          </cell>
          <cell r="M220">
            <v>0</v>
          </cell>
          <cell r="N220">
            <v>0</v>
          </cell>
          <cell r="O220">
            <v>0</v>
          </cell>
          <cell r="P220">
            <v>0</v>
          </cell>
          <cell r="Q220">
            <v>144</v>
          </cell>
          <cell r="R220">
            <v>128</v>
          </cell>
          <cell r="S220">
            <v>0</v>
          </cell>
          <cell r="T220">
            <v>0</v>
          </cell>
          <cell r="U220">
            <v>0</v>
          </cell>
          <cell r="V220">
            <v>0</v>
          </cell>
          <cell r="W220">
            <v>0</v>
          </cell>
          <cell r="X220">
            <v>0</v>
          </cell>
          <cell r="Y220">
            <v>0</v>
          </cell>
          <cell r="Z220">
            <v>5</v>
          </cell>
          <cell r="AA220">
            <v>110999</v>
          </cell>
          <cell r="AB220">
            <v>124873</v>
          </cell>
          <cell r="AC220">
            <v>0</v>
          </cell>
          <cell r="AD220">
            <v>0</v>
          </cell>
          <cell r="AE220">
            <v>0</v>
          </cell>
          <cell r="AF220">
            <v>15</v>
          </cell>
          <cell r="AG220">
            <v>332996</v>
          </cell>
          <cell r="AH220">
            <v>374620</v>
          </cell>
          <cell r="AI220">
            <v>16</v>
          </cell>
          <cell r="AJ220">
            <v>291371</v>
          </cell>
          <cell r="AK220">
            <v>0</v>
          </cell>
          <cell r="AL220">
            <v>2110701</v>
          </cell>
          <cell r="AM220">
            <v>0</v>
          </cell>
          <cell r="AN220">
            <v>0</v>
          </cell>
          <cell r="AO220" t="b">
            <v>0</v>
          </cell>
          <cell r="AP220">
            <v>0</v>
          </cell>
          <cell r="AQ220">
            <v>0</v>
          </cell>
          <cell r="AR220">
            <v>3500000</v>
          </cell>
          <cell r="AS220">
            <v>0</v>
          </cell>
          <cell r="AT220">
            <v>0</v>
          </cell>
          <cell r="AU220">
            <v>149848</v>
          </cell>
          <cell r="AV220">
            <v>24975</v>
          </cell>
          <cell r="AW220">
            <v>8566038</v>
          </cell>
          <cell r="AX220">
            <v>599623</v>
          </cell>
          <cell r="AY220">
            <v>0</v>
          </cell>
          <cell r="AZ220">
            <v>138900</v>
          </cell>
          <cell r="BA220">
            <v>7652692</v>
          </cell>
          <cell r="BB220">
            <v>926000</v>
          </cell>
          <cell r="BC220">
            <v>1</v>
          </cell>
          <cell r="BD220">
            <v>0</v>
          </cell>
          <cell r="BE220">
            <v>926000</v>
          </cell>
          <cell r="BF220">
            <v>6726692</v>
          </cell>
          <cell r="BG220">
            <v>1911617</v>
          </cell>
          <cell r="BH220">
            <v>5879975</v>
          </cell>
          <cell r="BI220">
            <v>0</v>
          </cell>
          <cell r="BJ220">
            <v>0</v>
          </cell>
          <cell r="BK220">
            <v>0</v>
          </cell>
          <cell r="BL220">
            <v>0</v>
          </cell>
          <cell r="BM220">
            <v>5855000</v>
          </cell>
          <cell r="BN220" t="b">
            <v>1</v>
          </cell>
          <cell r="BO220">
            <v>24975</v>
          </cell>
          <cell r="BP220">
            <v>0</v>
          </cell>
          <cell r="BQ220">
            <v>0</v>
          </cell>
          <cell r="BR220">
            <v>0</v>
          </cell>
          <cell r="BS220">
            <v>0</v>
          </cell>
          <cell r="BT220">
            <v>0</v>
          </cell>
          <cell r="BU220">
            <v>0</v>
          </cell>
          <cell r="BV220">
            <v>0</v>
          </cell>
          <cell r="BW220">
            <v>0</v>
          </cell>
          <cell r="BX220">
            <v>0</v>
          </cell>
          <cell r="BY220">
            <v>0</v>
          </cell>
          <cell r="BZ220">
            <v>0</v>
          </cell>
          <cell r="CA220">
            <v>0</v>
          </cell>
          <cell r="CB220">
            <v>0</v>
          </cell>
          <cell r="CC220">
            <v>0</v>
          </cell>
          <cell r="CD220">
            <v>0</v>
          </cell>
          <cell r="CF220">
            <v>0</v>
          </cell>
          <cell r="CG220">
            <v>0</v>
          </cell>
          <cell r="CH220" t="str">
            <v>DECEMBRIE</v>
          </cell>
          <cell r="CI220" t="str">
            <v>IA</v>
          </cell>
          <cell r="CJ220">
            <v>0</v>
          </cell>
          <cell r="CK220" t="b">
            <v>0</v>
          </cell>
          <cell r="CL220">
            <v>0</v>
          </cell>
          <cell r="CM220">
            <v>0</v>
          </cell>
          <cell r="CN220">
            <v>0</v>
          </cell>
          <cell r="CO220">
            <v>0</v>
          </cell>
          <cell r="CP220" t="str">
            <v>N</v>
          </cell>
          <cell r="CQ220" t="str">
            <v>N</v>
          </cell>
          <cell r="CR220" t="b">
            <v>0</v>
          </cell>
          <cell r="CS220">
            <v>0</v>
          </cell>
          <cell r="CT220">
            <v>0</v>
          </cell>
          <cell r="CU220">
            <v>0</v>
          </cell>
          <cell r="CV220">
            <v>0</v>
          </cell>
          <cell r="CW220">
            <v>0</v>
          </cell>
          <cell r="CX220">
            <v>0</v>
          </cell>
          <cell r="CY220">
            <v>0</v>
          </cell>
          <cell r="CZ220">
            <v>0</v>
          </cell>
          <cell r="DA220">
            <v>0</v>
          </cell>
          <cell r="DB220">
            <v>0</v>
          </cell>
          <cell r="DC220">
            <v>0</v>
          </cell>
          <cell r="DD220">
            <v>0</v>
          </cell>
          <cell r="DE220">
            <v>0</v>
          </cell>
          <cell r="DF220">
            <v>0</v>
          </cell>
          <cell r="DG220">
            <v>0</v>
          </cell>
          <cell r="DH220">
            <v>0</v>
          </cell>
          <cell r="DI220">
            <v>0</v>
          </cell>
          <cell r="DJ220">
            <v>0</v>
          </cell>
          <cell r="DK220">
            <v>0</v>
          </cell>
          <cell r="DL220">
            <v>0</v>
          </cell>
          <cell r="DM220">
            <v>0</v>
          </cell>
          <cell r="DN220" t="b">
            <v>0</v>
          </cell>
          <cell r="DO220" t="b">
            <v>0</v>
          </cell>
          <cell r="DP220" t="b">
            <v>0</v>
          </cell>
          <cell r="DQ220" t="b">
            <v>0</v>
          </cell>
          <cell r="DR220">
            <v>0</v>
          </cell>
          <cell r="DS220">
            <v>0</v>
          </cell>
          <cell r="DT220">
            <v>0</v>
          </cell>
          <cell r="DU220">
            <v>0</v>
          </cell>
          <cell r="DV220">
            <v>0</v>
          </cell>
          <cell r="DW220">
            <v>0</v>
          </cell>
          <cell r="DX220">
            <v>0</v>
          </cell>
          <cell r="DY220">
            <v>0</v>
          </cell>
          <cell r="DZ220">
            <v>0</v>
          </cell>
          <cell r="EA220">
            <v>0</v>
          </cell>
          <cell r="EB220">
            <v>0</v>
          </cell>
          <cell r="EC220">
            <v>0</v>
          </cell>
          <cell r="ED220">
            <v>0</v>
          </cell>
          <cell r="EE220">
            <v>0</v>
          </cell>
          <cell r="EF220">
            <v>0</v>
          </cell>
          <cell r="EG220">
            <v>0</v>
          </cell>
          <cell r="EH220">
            <v>0</v>
          </cell>
          <cell r="EI220">
            <v>0</v>
          </cell>
          <cell r="EJ220">
            <v>0</v>
          </cell>
          <cell r="EK220">
            <v>0</v>
          </cell>
          <cell r="EL220">
            <v>0</v>
          </cell>
          <cell r="EM220">
            <v>0</v>
          </cell>
          <cell r="EN220">
            <v>0</v>
          </cell>
          <cell r="EO220">
            <v>0</v>
          </cell>
          <cell r="EP220">
            <v>0</v>
          </cell>
          <cell r="EQ220">
            <v>0</v>
          </cell>
          <cell r="ER220">
            <v>0</v>
          </cell>
          <cell r="ES220" t="b">
            <v>0</v>
          </cell>
          <cell r="ET220">
            <v>0</v>
          </cell>
          <cell r="EU220">
            <v>0</v>
          </cell>
          <cell r="EV220">
            <v>0</v>
          </cell>
        </row>
        <row r="221">
          <cell r="A221">
            <v>284</v>
          </cell>
          <cell r="B221" t="str">
            <v>2720330020041</v>
          </cell>
          <cell r="C221" t="str">
            <v>ESTE</v>
          </cell>
          <cell r="D221" t="str">
            <v>HAREU GABRIELA-LILIANA</v>
          </cell>
          <cell r="E221" t="str">
            <v>HAREU</v>
          </cell>
          <cell r="F221" t="str">
            <v>GABRIELA-LILIANA</v>
          </cell>
          <cell r="G221" t="str">
            <v>referent</v>
          </cell>
          <cell r="H221">
            <v>0</v>
          </cell>
          <cell r="I221">
            <v>2497467</v>
          </cell>
          <cell r="J221">
            <v>2497467</v>
          </cell>
          <cell r="K221">
            <v>2497467</v>
          </cell>
          <cell r="L221">
            <v>0</v>
          </cell>
          <cell r="M221">
            <v>0</v>
          </cell>
          <cell r="N221">
            <v>0</v>
          </cell>
          <cell r="O221">
            <v>0</v>
          </cell>
          <cell r="P221">
            <v>0</v>
          </cell>
          <cell r="Q221">
            <v>144</v>
          </cell>
          <cell r="R221">
            <v>144</v>
          </cell>
          <cell r="S221">
            <v>0</v>
          </cell>
          <cell r="T221">
            <v>0</v>
          </cell>
          <cell r="U221">
            <v>0</v>
          </cell>
          <cell r="V221">
            <v>0</v>
          </cell>
          <cell r="W221">
            <v>0</v>
          </cell>
          <cell r="X221">
            <v>0</v>
          </cell>
          <cell r="Y221">
            <v>0</v>
          </cell>
          <cell r="Z221">
            <v>10</v>
          </cell>
          <cell r="AA221">
            <v>249747</v>
          </cell>
          <cell r="AB221">
            <v>249747</v>
          </cell>
          <cell r="AC221">
            <v>0</v>
          </cell>
          <cell r="AD221">
            <v>0</v>
          </cell>
          <cell r="AE221">
            <v>0</v>
          </cell>
          <cell r="AF221">
            <v>15</v>
          </cell>
          <cell r="AG221">
            <v>374620</v>
          </cell>
          <cell r="AH221">
            <v>374620</v>
          </cell>
          <cell r="AI221">
            <v>0</v>
          </cell>
          <cell r="AJ221">
            <v>0</v>
          </cell>
          <cell r="AK221">
            <v>0</v>
          </cell>
          <cell r="AL221">
            <v>2110701</v>
          </cell>
          <cell r="AM221">
            <v>0</v>
          </cell>
          <cell r="AN221">
            <v>0</v>
          </cell>
          <cell r="AO221" t="b">
            <v>0</v>
          </cell>
          <cell r="AP221">
            <v>0</v>
          </cell>
          <cell r="AQ221">
            <v>0</v>
          </cell>
          <cell r="AR221">
            <v>3500000</v>
          </cell>
          <cell r="AS221">
            <v>0</v>
          </cell>
          <cell r="AT221">
            <v>0</v>
          </cell>
          <cell r="AU221">
            <v>156092</v>
          </cell>
          <cell r="AV221">
            <v>24975</v>
          </cell>
          <cell r="AW221">
            <v>8732535</v>
          </cell>
          <cell r="AX221">
            <v>611277</v>
          </cell>
          <cell r="AY221">
            <v>0</v>
          </cell>
          <cell r="AZ221">
            <v>138900</v>
          </cell>
          <cell r="BA221">
            <v>7801291</v>
          </cell>
          <cell r="BB221">
            <v>926000</v>
          </cell>
          <cell r="BC221">
            <v>1</v>
          </cell>
          <cell r="BD221">
            <v>0</v>
          </cell>
          <cell r="BE221">
            <v>926000</v>
          </cell>
          <cell r="BF221">
            <v>6875291</v>
          </cell>
          <cell r="BG221">
            <v>1971056</v>
          </cell>
          <cell r="BH221">
            <v>5969135</v>
          </cell>
          <cell r="BI221">
            <v>0</v>
          </cell>
          <cell r="BJ221">
            <v>0</v>
          </cell>
          <cell r="BK221">
            <v>0</v>
          </cell>
          <cell r="BL221">
            <v>0</v>
          </cell>
          <cell r="BM221">
            <v>5944160</v>
          </cell>
          <cell r="BN221" t="b">
            <v>1</v>
          </cell>
          <cell r="BO221">
            <v>24975</v>
          </cell>
          <cell r="BP221">
            <v>0</v>
          </cell>
          <cell r="BQ221">
            <v>0</v>
          </cell>
          <cell r="BR221">
            <v>0</v>
          </cell>
          <cell r="BS221">
            <v>0</v>
          </cell>
          <cell r="BT221">
            <v>0</v>
          </cell>
          <cell r="BU221">
            <v>0</v>
          </cell>
          <cell r="BV221">
            <v>0</v>
          </cell>
          <cell r="BW221">
            <v>0</v>
          </cell>
          <cell r="BX221">
            <v>0</v>
          </cell>
          <cell r="BY221">
            <v>0</v>
          </cell>
          <cell r="BZ221">
            <v>0</v>
          </cell>
          <cell r="CA221">
            <v>0</v>
          </cell>
          <cell r="CB221">
            <v>0</v>
          </cell>
          <cell r="CC221">
            <v>0</v>
          </cell>
          <cell r="CD221">
            <v>0</v>
          </cell>
          <cell r="CF221">
            <v>0</v>
          </cell>
          <cell r="CG221">
            <v>0</v>
          </cell>
          <cell r="CH221" t="str">
            <v>DECEMBRIE</v>
          </cell>
          <cell r="CI221" t="str">
            <v>IA</v>
          </cell>
          <cell r="CJ221">
            <v>0</v>
          </cell>
          <cell r="CK221" t="b">
            <v>0</v>
          </cell>
          <cell r="CL221">
            <v>0</v>
          </cell>
          <cell r="CM221">
            <v>0</v>
          </cell>
          <cell r="CN221">
            <v>0</v>
          </cell>
          <cell r="CO221">
            <v>0</v>
          </cell>
          <cell r="CP221" t="str">
            <v>N</v>
          </cell>
          <cell r="CQ221" t="str">
            <v>N</v>
          </cell>
          <cell r="CR221" t="b">
            <v>0</v>
          </cell>
          <cell r="CS221">
            <v>0</v>
          </cell>
          <cell r="CT221">
            <v>0</v>
          </cell>
          <cell r="CU221">
            <v>0</v>
          </cell>
          <cell r="CV221">
            <v>0</v>
          </cell>
          <cell r="CW221">
            <v>0</v>
          </cell>
          <cell r="CX221">
            <v>0</v>
          </cell>
          <cell r="CY221">
            <v>0</v>
          </cell>
          <cell r="CZ221">
            <v>0</v>
          </cell>
          <cell r="DA221">
            <v>0</v>
          </cell>
          <cell r="DB221">
            <v>0</v>
          </cell>
          <cell r="DC221">
            <v>0</v>
          </cell>
          <cell r="DD221">
            <v>0</v>
          </cell>
          <cell r="DE221">
            <v>0</v>
          </cell>
          <cell r="DF221">
            <v>0</v>
          </cell>
          <cell r="DG221">
            <v>0</v>
          </cell>
          <cell r="DH221">
            <v>0</v>
          </cell>
          <cell r="DI221">
            <v>0</v>
          </cell>
          <cell r="DJ221">
            <v>0</v>
          </cell>
          <cell r="DK221">
            <v>0</v>
          </cell>
          <cell r="DL221">
            <v>0</v>
          </cell>
          <cell r="DM221">
            <v>0</v>
          </cell>
          <cell r="DN221" t="b">
            <v>0</v>
          </cell>
          <cell r="DO221" t="b">
            <v>0</v>
          </cell>
          <cell r="DP221" t="b">
            <v>0</v>
          </cell>
          <cell r="DQ221" t="b">
            <v>0</v>
          </cell>
          <cell r="DR221">
            <v>0</v>
          </cell>
          <cell r="DS221">
            <v>0</v>
          </cell>
          <cell r="DT221">
            <v>0</v>
          </cell>
          <cell r="DU221">
            <v>0</v>
          </cell>
          <cell r="DV221">
            <v>0</v>
          </cell>
          <cell r="DW221">
            <v>0</v>
          </cell>
          <cell r="DX221">
            <v>0</v>
          </cell>
          <cell r="DY221">
            <v>0</v>
          </cell>
          <cell r="DZ221">
            <v>0</v>
          </cell>
          <cell r="EA221">
            <v>0</v>
          </cell>
          <cell r="EB221">
            <v>0</v>
          </cell>
          <cell r="EC221">
            <v>0</v>
          </cell>
          <cell r="ED221">
            <v>0</v>
          </cell>
          <cell r="EE221">
            <v>0</v>
          </cell>
          <cell r="EF221">
            <v>0</v>
          </cell>
          <cell r="EG221">
            <v>0</v>
          </cell>
          <cell r="EH221">
            <v>0</v>
          </cell>
          <cell r="EI221">
            <v>0</v>
          </cell>
          <cell r="EJ221">
            <v>0</v>
          </cell>
          <cell r="EK221">
            <v>0</v>
          </cell>
          <cell r="EL221">
            <v>0</v>
          </cell>
          <cell r="EM221">
            <v>0</v>
          </cell>
          <cell r="EN221">
            <v>0</v>
          </cell>
          <cell r="EO221">
            <v>0</v>
          </cell>
          <cell r="EP221">
            <v>0</v>
          </cell>
          <cell r="EQ221">
            <v>0</v>
          </cell>
          <cell r="ER221">
            <v>0</v>
          </cell>
          <cell r="ES221" t="b">
            <v>0</v>
          </cell>
          <cell r="ET221">
            <v>0</v>
          </cell>
          <cell r="EU221">
            <v>0</v>
          </cell>
          <cell r="EV221">
            <v>0</v>
          </cell>
        </row>
        <row r="222">
          <cell r="A222">
            <v>285</v>
          </cell>
          <cell r="B222" t="str">
            <v>2680520020028</v>
          </cell>
          <cell r="C222" t="str">
            <v>ESTE</v>
          </cell>
          <cell r="D222" t="str">
            <v>IGA BRIGITTE-MAGDALENA</v>
          </cell>
          <cell r="E222" t="str">
            <v>IGA</v>
          </cell>
          <cell r="F222" t="str">
            <v>BRIGITTE-MAGDALENA</v>
          </cell>
          <cell r="G222" t="str">
            <v>referent</v>
          </cell>
          <cell r="H222">
            <v>0</v>
          </cell>
          <cell r="I222">
            <v>2497467</v>
          </cell>
          <cell r="J222">
            <v>2497467</v>
          </cell>
          <cell r="K222">
            <v>2358719</v>
          </cell>
          <cell r="L222">
            <v>0</v>
          </cell>
          <cell r="M222">
            <v>0</v>
          </cell>
          <cell r="N222">
            <v>0</v>
          </cell>
          <cell r="O222">
            <v>0</v>
          </cell>
          <cell r="P222">
            <v>0</v>
          </cell>
          <cell r="Q222">
            <v>144</v>
          </cell>
          <cell r="R222">
            <v>136</v>
          </cell>
          <cell r="S222">
            <v>0</v>
          </cell>
          <cell r="T222">
            <v>0</v>
          </cell>
          <cell r="U222">
            <v>0</v>
          </cell>
          <cell r="V222">
            <v>0</v>
          </cell>
          <cell r="W222">
            <v>0</v>
          </cell>
          <cell r="X222">
            <v>0</v>
          </cell>
          <cell r="Y222">
            <v>0</v>
          </cell>
          <cell r="Z222">
            <v>15</v>
          </cell>
          <cell r="AA222">
            <v>353808</v>
          </cell>
          <cell r="AB222">
            <v>374620</v>
          </cell>
          <cell r="AC222">
            <v>0</v>
          </cell>
          <cell r="AD222">
            <v>0</v>
          </cell>
          <cell r="AE222">
            <v>0</v>
          </cell>
          <cell r="AF222">
            <v>15</v>
          </cell>
          <cell r="AG222">
            <v>353808</v>
          </cell>
          <cell r="AH222">
            <v>374620</v>
          </cell>
          <cell r="AI222">
            <v>8</v>
          </cell>
          <cell r="AJ222">
            <v>159560</v>
          </cell>
          <cell r="AK222">
            <v>0</v>
          </cell>
          <cell r="AL222">
            <v>2110701</v>
          </cell>
          <cell r="AM222">
            <v>0</v>
          </cell>
          <cell r="AN222">
            <v>0</v>
          </cell>
          <cell r="AO222" t="b">
            <v>0</v>
          </cell>
          <cell r="AP222">
            <v>0</v>
          </cell>
          <cell r="AQ222">
            <v>0</v>
          </cell>
          <cell r="AR222">
            <v>3500000</v>
          </cell>
          <cell r="AS222">
            <v>0</v>
          </cell>
          <cell r="AT222">
            <v>0</v>
          </cell>
          <cell r="AU222">
            <v>162335</v>
          </cell>
          <cell r="AV222">
            <v>24975</v>
          </cell>
          <cell r="AW222">
            <v>8836596</v>
          </cell>
          <cell r="AX222">
            <v>618562</v>
          </cell>
          <cell r="AY222">
            <v>0</v>
          </cell>
          <cell r="AZ222">
            <v>138900</v>
          </cell>
          <cell r="BA222">
            <v>7891824</v>
          </cell>
          <cell r="BB222">
            <v>926000</v>
          </cell>
          <cell r="BC222">
            <v>1</v>
          </cell>
          <cell r="BD222">
            <v>0</v>
          </cell>
          <cell r="BE222">
            <v>926000</v>
          </cell>
          <cell r="BF222">
            <v>6965824</v>
          </cell>
          <cell r="BG222">
            <v>2007270</v>
          </cell>
          <cell r="BH222">
            <v>6023454</v>
          </cell>
          <cell r="BI222">
            <v>0</v>
          </cell>
          <cell r="BJ222">
            <v>0</v>
          </cell>
          <cell r="BK222">
            <v>0</v>
          </cell>
          <cell r="BL222">
            <v>0</v>
          </cell>
          <cell r="BM222">
            <v>5998479</v>
          </cell>
          <cell r="BN222" t="b">
            <v>1</v>
          </cell>
          <cell r="BO222">
            <v>24975</v>
          </cell>
          <cell r="BP222">
            <v>0</v>
          </cell>
          <cell r="BQ222">
            <v>0</v>
          </cell>
          <cell r="BR222">
            <v>0</v>
          </cell>
          <cell r="BS222">
            <v>0</v>
          </cell>
          <cell r="BT222">
            <v>0</v>
          </cell>
          <cell r="BU222">
            <v>0</v>
          </cell>
          <cell r="BV222">
            <v>0</v>
          </cell>
          <cell r="BW222">
            <v>0</v>
          </cell>
          <cell r="BX222">
            <v>0</v>
          </cell>
          <cell r="BY222">
            <v>0</v>
          </cell>
          <cell r="BZ222">
            <v>0</v>
          </cell>
          <cell r="CA222">
            <v>0</v>
          </cell>
          <cell r="CB222">
            <v>0</v>
          </cell>
          <cell r="CC222">
            <v>0</v>
          </cell>
          <cell r="CD222">
            <v>0</v>
          </cell>
          <cell r="CF222">
            <v>0</v>
          </cell>
          <cell r="CG222">
            <v>0</v>
          </cell>
          <cell r="CH222" t="str">
            <v>DECEMBRIE</v>
          </cell>
          <cell r="CI222" t="str">
            <v>IA</v>
          </cell>
          <cell r="CJ222">
            <v>0</v>
          </cell>
          <cell r="CK222" t="b">
            <v>0</v>
          </cell>
          <cell r="CL222">
            <v>0</v>
          </cell>
          <cell r="CM222">
            <v>0</v>
          </cell>
          <cell r="CN222">
            <v>0</v>
          </cell>
          <cell r="CO222">
            <v>0</v>
          </cell>
          <cell r="CP222" t="str">
            <v>N</v>
          </cell>
          <cell r="CQ222" t="str">
            <v>N</v>
          </cell>
          <cell r="CR222" t="b">
            <v>0</v>
          </cell>
          <cell r="CS222">
            <v>0</v>
          </cell>
          <cell r="CT222">
            <v>0</v>
          </cell>
          <cell r="CU222">
            <v>0</v>
          </cell>
          <cell r="CV222">
            <v>0</v>
          </cell>
          <cell r="CW222">
            <v>0</v>
          </cell>
          <cell r="CX222">
            <v>0</v>
          </cell>
          <cell r="CY222">
            <v>0</v>
          </cell>
          <cell r="CZ222">
            <v>0</v>
          </cell>
          <cell r="DA222">
            <v>0</v>
          </cell>
          <cell r="DB222">
            <v>0</v>
          </cell>
          <cell r="DC222">
            <v>0</v>
          </cell>
          <cell r="DD222">
            <v>0</v>
          </cell>
          <cell r="DE222">
            <v>0</v>
          </cell>
          <cell r="DF222">
            <v>0</v>
          </cell>
          <cell r="DG222">
            <v>0</v>
          </cell>
          <cell r="DH222">
            <v>0</v>
          </cell>
          <cell r="DI222">
            <v>0</v>
          </cell>
          <cell r="DJ222">
            <v>0</v>
          </cell>
          <cell r="DK222">
            <v>0</v>
          </cell>
          <cell r="DL222">
            <v>0</v>
          </cell>
          <cell r="DM222">
            <v>0</v>
          </cell>
          <cell r="DN222" t="b">
            <v>0</v>
          </cell>
          <cell r="DO222" t="b">
            <v>0</v>
          </cell>
          <cell r="DP222" t="b">
            <v>0</v>
          </cell>
          <cell r="DQ222" t="b">
            <v>0</v>
          </cell>
          <cell r="DR222">
            <v>0</v>
          </cell>
          <cell r="DS222">
            <v>0</v>
          </cell>
          <cell r="DT222">
            <v>0</v>
          </cell>
          <cell r="DU222">
            <v>0</v>
          </cell>
          <cell r="DV222">
            <v>0</v>
          </cell>
          <cell r="DW222">
            <v>0</v>
          </cell>
          <cell r="DX222">
            <v>0</v>
          </cell>
          <cell r="DY222">
            <v>0</v>
          </cell>
          <cell r="DZ222">
            <v>0</v>
          </cell>
          <cell r="EA222">
            <v>0</v>
          </cell>
          <cell r="EB222">
            <v>0</v>
          </cell>
          <cell r="EC222">
            <v>0</v>
          </cell>
          <cell r="ED222">
            <v>0</v>
          </cell>
          <cell r="EE222">
            <v>0</v>
          </cell>
          <cell r="EF222">
            <v>0</v>
          </cell>
          <cell r="EG222">
            <v>0</v>
          </cell>
          <cell r="EH222">
            <v>0</v>
          </cell>
          <cell r="EI222">
            <v>0</v>
          </cell>
          <cell r="EJ222">
            <v>0</v>
          </cell>
          <cell r="EK222">
            <v>0</v>
          </cell>
          <cell r="EL222">
            <v>0</v>
          </cell>
          <cell r="EM222">
            <v>0</v>
          </cell>
          <cell r="EN222">
            <v>0</v>
          </cell>
          <cell r="EO222">
            <v>0</v>
          </cell>
          <cell r="EP222">
            <v>0</v>
          </cell>
          <cell r="EQ222">
            <v>0</v>
          </cell>
          <cell r="ER222">
            <v>0</v>
          </cell>
          <cell r="ES222" t="b">
            <v>0</v>
          </cell>
          <cell r="ET222">
            <v>0</v>
          </cell>
          <cell r="EU222">
            <v>0</v>
          </cell>
          <cell r="EV222">
            <v>0</v>
          </cell>
        </row>
        <row r="223">
          <cell r="A223">
            <v>286</v>
          </cell>
          <cell r="B223" t="str">
            <v>2720403021872</v>
          </cell>
          <cell r="C223" t="str">
            <v>ESTE</v>
          </cell>
          <cell r="D223" t="str">
            <v>PAGUBA FLOARE</v>
          </cell>
          <cell r="E223" t="str">
            <v>PAGUBA</v>
          </cell>
          <cell r="F223" t="str">
            <v>FLOARE</v>
          </cell>
          <cell r="G223" t="str">
            <v>referent</v>
          </cell>
          <cell r="H223">
            <v>0</v>
          </cell>
          <cell r="I223">
            <v>2547000</v>
          </cell>
          <cell r="J223">
            <v>2547000</v>
          </cell>
          <cell r="K223">
            <v>2547000</v>
          </cell>
          <cell r="L223">
            <v>0</v>
          </cell>
          <cell r="M223">
            <v>0</v>
          </cell>
          <cell r="N223">
            <v>0</v>
          </cell>
          <cell r="O223">
            <v>0</v>
          </cell>
          <cell r="P223">
            <v>0</v>
          </cell>
          <cell r="Q223">
            <v>144</v>
          </cell>
          <cell r="R223">
            <v>144</v>
          </cell>
          <cell r="S223">
            <v>0</v>
          </cell>
          <cell r="T223">
            <v>0</v>
          </cell>
          <cell r="U223">
            <v>0</v>
          </cell>
          <cell r="V223">
            <v>0</v>
          </cell>
          <cell r="W223">
            <v>0</v>
          </cell>
          <cell r="X223">
            <v>0</v>
          </cell>
          <cell r="Y223">
            <v>0</v>
          </cell>
          <cell r="Z223">
            <v>10</v>
          </cell>
          <cell r="AA223">
            <v>254700</v>
          </cell>
          <cell r="AB223">
            <v>254700</v>
          </cell>
          <cell r="AC223">
            <v>10</v>
          </cell>
          <cell r="AD223">
            <v>254700</v>
          </cell>
          <cell r="AE223">
            <v>254700</v>
          </cell>
          <cell r="AF223">
            <v>15</v>
          </cell>
          <cell r="AG223">
            <v>382050</v>
          </cell>
          <cell r="AH223">
            <v>382050</v>
          </cell>
          <cell r="AI223">
            <v>0</v>
          </cell>
          <cell r="AJ223">
            <v>0</v>
          </cell>
          <cell r="AK223">
            <v>0</v>
          </cell>
          <cell r="AL223">
            <v>2150974</v>
          </cell>
          <cell r="AM223">
            <v>0</v>
          </cell>
          <cell r="AN223">
            <v>0</v>
          </cell>
          <cell r="AO223" t="b">
            <v>0</v>
          </cell>
          <cell r="AP223">
            <v>0</v>
          </cell>
          <cell r="AQ223">
            <v>0</v>
          </cell>
          <cell r="AR223">
            <v>3500000</v>
          </cell>
          <cell r="AS223">
            <v>0</v>
          </cell>
          <cell r="AT223">
            <v>0</v>
          </cell>
          <cell r="AU223">
            <v>171922</v>
          </cell>
          <cell r="AV223">
            <v>25470</v>
          </cell>
          <cell r="AW223">
            <v>9089424</v>
          </cell>
          <cell r="AX223">
            <v>636260</v>
          </cell>
          <cell r="AY223">
            <v>0</v>
          </cell>
          <cell r="AZ223">
            <v>138900</v>
          </cell>
          <cell r="BA223">
            <v>8116872</v>
          </cell>
          <cell r="BB223">
            <v>926000</v>
          </cell>
          <cell r="BC223">
            <v>1.35</v>
          </cell>
          <cell r="BD223">
            <v>324100</v>
          </cell>
          <cell r="BE223">
            <v>1250100</v>
          </cell>
          <cell r="BF223">
            <v>6866772</v>
          </cell>
          <cell r="BG223">
            <v>1967649</v>
          </cell>
          <cell r="BH223">
            <v>6288123</v>
          </cell>
          <cell r="BI223">
            <v>0</v>
          </cell>
          <cell r="BJ223">
            <v>0</v>
          </cell>
          <cell r="BK223">
            <v>450000</v>
          </cell>
          <cell r="BL223">
            <v>0</v>
          </cell>
          <cell r="BM223">
            <v>5812653</v>
          </cell>
          <cell r="BN223" t="b">
            <v>1</v>
          </cell>
          <cell r="BO223">
            <v>25470</v>
          </cell>
          <cell r="BP223">
            <v>0</v>
          </cell>
          <cell r="BQ223">
            <v>0</v>
          </cell>
          <cell r="BR223">
            <v>0</v>
          </cell>
          <cell r="BS223">
            <v>0</v>
          </cell>
          <cell r="BT223">
            <v>0</v>
          </cell>
          <cell r="BU223">
            <v>0</v>
          </cell>
          <cell r="BV223">
            <v>0</v>
          </cell>
          <cell r="BW223">
            <v>0</v>
          </cell>
          <cell r="BX223">
            <v>0</v>
          </cell>
          <cell r="BY223">
            <v>0</v>
          </cell>
          <cell r="BZ223">
            <v>0</v>
          </cell>
          <cell r="CA223">
            <v>0</v>
          </cell>
          <cell r="CB223">
            <v>0</v>
          </cell>
          <cell r="CC223">
            <v>0</v>
          </cell>
          <cell r="CD223">
            <v>0</v>
          </cell>
          <cell r="CF223">
            <v>0</v>
          </cell>
          <cell r="CG223">
            <v>0</v>
          </cell>
          <cell r="CH223" t="str">
            <v>DECEMBRIE</v>
          </cell>
          <cell r="CI223" t="str">
            <v>IA</v>
          </cell>
          <cell r="CJ223">
            <v>0</v>
          </cell>
          <cell r="CK223" t="b">
            <v>0</v>
          </cell>
          <cell r="CL223">
            <v>0</v>
          </cell>
          <cell r="CM223">
            <v>0</v>
          </cell>
          <cell r="CN223">
            <v>0</v>
          </cell>
          <cell r="CO223">
            <v>0</v>
          </cell>
          <cell r="CP223" t="str">
            <v>N</v>
          </cell>
          <cell r="CQ223" t="str">
            <v>N</v>
          </cell>
          <cell r="CR223" t="b">
            <v>0</v>
          </cell>
          <cell r="CS223">
            <v>0</v>
          </cell>
          <cell r="CT223">
            <v>0</v>
          </cell>
          <cell r="CU223">
            <v>0</v>
          </cell>
          <cell r="CV223">
            <v>0</v>
          </cell>
          <cell r="CW223">
            <v>0</v>
          </cell>
          <cell r="CX223">
            <v>0</v>
          </cell>
          <cell r="CY223">
            <v>0</v>
          </cell>
          <cell r="CZ223">
            <v>0</v>
          </cell>
          <cell r="DA223">
            <v>0</v>
          </cell>
          <cell r="DB223">
            <v>0</v>
          </cell>
          <cell r="DC223">
            <v>0</v>
          </cell>
          <cell r="DD223">
            <v>0</v>
          </cell>
          <cell r="DE223">
            <v>0</v>
          </cell>
          <cell r="DF223">
            <v>0</v>
          </cell>
          <cell r="DG223">
            <v>0</v>
          </cell>
          <cell r="DH223">
            <v>0</v>
          </cell>
          <cell r="DI223">
            <v>0</v>
          </cell>
          <cell r="DJ223">
            <v>0</v>
          </cell>
          <cell r="DK223">
            <v>0</v>
          </cell>
          <cell r="DL223">
            <v>0</v>
          </cell>
          <cell r="DM223">
            <v>0</v>
          </cell>
          <cell r="DN223" t="b">
            <v>0</v>
          </cell>
          <cell r="DO223" t="b">
            <v>0</v>
          </cell>
          <cell r="DP223" t="b">
            <v>0</v>
          </cell>
          <cell r="DQ223" t="b">
            <v>0</v>
          </cell>
          <cell r="DR223">
            <v>0</v>
          </cell>
          <cell r="DS223">
            <v>0</v>
          </cell>
          <cell r="DT223">
            <v>0</v>
          </cell>
          <cell r="DU223">
            <v>0</v>
          </cell>
          <cell r="DV223">
            <v>0</v>
          </cell>
          <cell r="DW223">
            <v>0</v>
          </cell>
          <cell r="DX223">
            <v>0</v>
          </cell>
          <cell r="DY223">
            <v>0</v>
          </cell>
          <cell r="DZ223">
            <v>0</v>
          </cell>
          <cell r="EA223">
            <v>0</v>
          </cell>
          <cell r="EB223">
            <v>0</v>
          </cell>
          <cell r="EC223">
            <v>0</v>
          </cell>
          <cell r="ED223">
            <v>0</v>
          </cell>
          <cell r="EE223">
            <v>0</v>
          </cell>
          <cell r="EF223">
            <v>0</v>
          </cell>
          <cell r="EG223">
            <v>0</v>
          </cell>
          <cell r="EH223">
            <v>0</v>
          </cell>
          <cell r="EI223">
            <v>0</v>
          </cell>
          <cell r="EJ223">
            <v>0</v>
          </cell>
          <cell r="EK223">
            <v>0</v>
          </cell>
          <cell r="EL223">
            <v>0</v>
          </cell>
          <cell r="EM223">
            <v>0</v>
          </cell>
          <cell r="EN223">
            <v>0</v>
          </cell>
          <cell r="EO223">
            <v>0</v>
          </cell>
          <cell r="EP223">
            <v>0</v>
          </cell>
          <cell r="EQ223">
            <v>0</v>
          </cell>
          <cell r="ER223">
            <v>0</v>
          </cell>
          <cell r="ES223" t="b">
            <v>0</v>
          </cell>
          <cell r="ET223">
            <v>0</v>
          </cell>
          <cell r="EU223">
            <v>0</v>
          </cell>
          <cell r="EV223">
            <v>0</v>
          </cell>
        </row>
        <row r="224">
          <cell r="A224">
            <v>287</v>
          </cell>
          <cell r="B224" t="str">
            <v>2720122020018</v>
          </cell>
          <cell r="C224" t="str">
            <v>ESTE</v>
          </cell>
          <cell r="D224" t="str">
            <v>RIGLER SONIA</v>
          </cell>
          <cell r="E224" t="str">
            <v>RIGLER</v>
          </cell>
          <cell r="F224" t="str">
            <v>SONIA</v>
          </cell>
          <cell r="G224" t="str">
            <v>referent</v>
          </cell>
          <cell r="H224">
            <v>0</v>
          </cell>
          <cell r="I224">
            <v>2150733</v>
          </cell>
          <cell r="J224">
            <v>2150733</v>
          </cell>
          <cell r="K224">
            <v>2150733</v>
          </cell>
          <cell r="L224">
            <v>0</v>
          </cell>
          <cell r="M224">
            <v>0</v>
          </cell>
          <cell r="N224">
            <v>0</v>
          </cell>
          <cell r="O224">
            <v>0</v>
          </cell>
          <cell r="P224">
            <v>0</v>
          </cell>
          <cell r="Q224">
            <v>144</v>
          </cell>
          <cell r="R224">
            <v>144</v>
          </cell>
          <cell r="S224">
            <v>0</v>
          </cell>
          <cell r="T224">
            <v>0</v>
          </cell>
          <cell r="U224">
            <v>0</v>
          </cell>
          <cell r="V224">
            <v>0</v>
          </cell>
          <cell r="W224">
            <v>0</v>
          </cell>
          <cell r="X224">
            <v>0</v>
          </cell>
          <cell r="Y224">
            <v>0</v>
          </cell>
          <cell r="Z224">
            <v>5</v>
          </cell>
          <cell r="AA224">
            <v>107537</v>
          </cell>
          <cell r="AB224">
            <v>107537</v>
          </cell>
          <cell r="AC224">
            <v>0</v>
          </cell>
          <cell r="AD224">
            <v>0</v>
          </cell>
          <cell r="AE224">
            <v>0</v>
          </cell>
          <cell r="AF224">
            <v>15</v>
          </cell>
          <cell r="AG224">
            <v>322610</v>
          </cell>
          <cell r="AH224">
            <v>322610</v>
          </cell>
          <cell r="AI224">
            <v>0</v>
          </cell>
          <cell r="AJ224">
            <v>0</v>
          </cell>
          <cell r="AK224">
            <v>0</v>
          </cell>
          <cell r="AL224">
            <v>1824643</v>
          </cell>
          <cell r="AM224">
            <v>0</v>
          </cell>
          <cell r="AN224">
            <v>0</v>
          </cell>
          <cell r="AO224" t="b">
            <v>0</v>
          </cell>
          <cell r="AP224">
            <v>0</v>
          </cell>
          <cell r="AQ224">
            <v>0</v>
          </cell>
          <cell r="AR224">
            <v>3500000</v>
          </cell>
          <cell r="AS224">
            <v>0</v>
          </cell>
          <cell r="AT224">
            <v>0</v>
          </cell>
          <cell r="AU224">
            <v>129044</v>
          </cell>
          <cell r="AV224">
            <v>21507</v>
          </cell>
          <cell r="AW224">
            <v>7905523</v>
          </cell>
          <cell r="AX224">
            <v>553387</v>
          </cell>
          <cell r="AY224">
            <v>0</v>
          </cell>
          <cell r="AZ224">
            <v>138900</v>
          </cell>
          <cell r="BA224">
            <v>7062685</v>
          </cell>
          <cell r="BB224">
            <v>926000</v>
          </cell>
          <cell r="BC224">
            <v>1</v>
          </cell>
          <cell r="BD224">
            <v>0</v>
          </cell>
          <cell r="BE224">
            <v>926000</v>
          </cell>
          <cell r="BF224">
            <v>6136685</v>
          </cell>
          <cell r="BG224">
            <v>1675614</v>
          </cell>
          <cell r="BH224">
            <v>5525971</v>
          </cell>
          <cell r="BI224">
            <v>0</v>
          </cell>
          <cell r="BJ224">
            <v>0</v>
          </cell>
          <cell r="BK224">
            <v>0</v>
          </cell>
          <cell r="BL224">
            <v>0</v>
          </cell>
          <cell r="BM224">
            <v>5504464</v>
          </cell>
          <cell r="BN224" t="b">
            <v>1</v>
          </cell>
          <cell r="BO224">
            <v>21507</v>
          </cell>
          <cell r="BP224">
            <v>0</v>
          </cell>
          <cell r="BQ224">
            <v>0</v>
          </cell>
          <cell r="BR224">
            <v>0</v>
          </cell>
          <cell r="BS224">
            <v>0</v>
          </cell>
          <cell r="BT224">
            <v>0</v>
          </cell>
          <cell r="BU224">
            <v>0</v>
          </cell>
          <cell r="BV224">
            <v>0</v>
          </cell>
          <cell r="BW224">
            <v>0</v>
          </cell>
          <cell r="BX224">
            <v>0</v>
          </cell>
          <cell r="BY224">
            <v>0</v>
          </cell>
          <cell r="BZ224">
            <v>0</v>
          </cell>
          <cell r="CA224">
            <v>0</v>
          </cell>
          <cell r="CB224">
            <v>0</v>
          </cell>
          <cell r="CC224">
            <v>0</v>
          </cell>
          <cell r="CD224">
            <v>0</v>
          </cell>
          <cell r="CF224">
            <v>0</v>
          </cell>
          <cell r="CG224">
            <v>0</v>
          </cell>
          <cell r="CH224" t="str">
            <v>DECEMBRIE</v>
          </cell>
          <cell r="CI224" t="str">
            <v>IA</v>
          </cell>
          <cell r="CJ224">
            <v>0</v>
          </cell>
          <cell r="CK224" t="b">
            <v>0</v>
          </cell>
          <cell r="CL224">
            <v>0</v>
          </cell>
          <cell r="CM224">
            <v>0</v>
          </cell>
          <cell r="CN224">
            <v>0</v>
          </cell>
          <cell r="CO224">
            <v>0</v>
          </cell>
          <cell r="CP224" t="str">
            <v>N</v>
          </cell>
          <cell r="CQ224" t="str">
            <v>N</v>
          </cell>
          <cell r="CR224" t="b">
            <v>0</v>
          </cell>
          <cell r="CS224">
            <v>0</v>
          </cell>
          <cell r="CT224">
            <v>0</v>
          </cell>
          <cell r="CU224">
            <v>0</v>
          </cell>
          <cell r="CV224">
            <v>0</v>
          </cell>
          <cell r="CW224">
            <v>0</v>
          </cell>
          <cell r="CX224">
            <v>0</v>
          </cell>
          <cell r="CY224">
            <v>0</v>
          </cell>
          <cell r="CZ224">
            <v>0</v>
          </cell>
          <cell r="DA224">
            <v>0</v>
          </cell>
          <cell r="DB224">
            <v>0</v>
          </cell>
          <cell r="DC224">
            <v>0</v>
          </cell>
          <cell r="DD224">
            <v>0</v>
          </cell>
          <cell r="DE224">
            <v>0</v>
          </cell>
          <cell r="DF224">
            <v>0</v>
          </cell>
          <cell r="DG224">
            <v>0</v>
          </cell>
          <cell r="DH224">
            <v>0</v>
          </cell>
          <cell r="DI224">
            <v>0</v>
          </cell>
          <cell r="DJ224">
            <v>0</v>
          </cell>
          <cell r="DK224">
            <v>0</v>
          </cell>
          <cell r="DL224">
            <v>0</v>
          </cell>
          <cell r="DM224">
            <v>0</v>
          </cell>
          <cell r="DN224" t="b">
            <v>0</v>
          </cell>
          <cell r="DO224" t="b">
            <v>0</v>
          </cell>
          <cell r="DP224" t="b">
            <v>0</v>
          </cell>
          <cell r="DQ224" t="b">
            <v>0</v>
          </cell>
          <cell r="DR224">
            <v>0</v>
          </cell>
          <cell r="DS224">
            <v>0</v>
          </cell>
          <cell r="DT224">
            <v>0</v>
          </cell>
          <cell r="DU224">
            <v>0</v>
          </cell>
          <cell r="DV224">
            <v>0</v>
          </cell>
          <cell r="DW224">
            <v>0</v>
          </cell>
          <cell r="DX224">
            <v>0</v>
          </cell>
          <cell r="DY224">
            <v>0</v>
          </cell>
          <cell r="DZ224">
            <v>0</v>
          </cell>
          <cell r="EA224">
            <v>0</v>
          </cell>
          <cell r="EB224">
            <v>0</v>
          </cell>
          <cell r="EC224">
            <v>0</v>
          </cell>
          <cell r="ED224">
            <v>0</v>
          </cell>
          <cell r="EE224">
            <v>0</v>
          </cell>
          <cell r="EF224">
            <v>0</v>
          </cell>
          <cell r="EG224">
            <v>0</v>
          </cell>
          <cell r="EH224">
            <v>0</v>
          </cell>
          <cell r="EI224">
            <v>0</v>
          </cell>
          <cell r="EJ224">
            <v>0</v>
          </cell>
          <cell r="EK224">
            <v>0</v>
          </cell>
          <cell r="EL224">
            <v>0</v>
          </cell>
          <cell r="EM224">
            <v>0</v>
          </cell>
          <cell r="EN224">
            <v>0</v>
          </cell>
          <cell r="EO224">
            <v>0</v>
          </cell>
          <cell r="EP224">
            <v>0</v>
          </cell>
          <cell r="EQ224">
            <v>0</v>
          </cell>
          <cell r="ER224">
            <v>0</v>
          </cell>
          <cell r="ES224" t="b">
            <v>0</v>
          </cell>
          <cell r="ET224">
            <v>0</v>
          </cell>
          <cell r="EU224">
            <v>0</v>
          </cell>
          <cell r="EV224">
            <v>0</v>
          </cell>
        </row>
        <row r="225">
          <cell r="A225">
            <v>288</v>
          </cell>
          <cell r="B225" t="str">
            <v>2730219020013</v>
          </cell>
          <cell r="C225" t="str">
            <v>ESTE</v>
          </cell>
          <cell r="D225" t="str">
            <v>RUS RODICA-MARIANA</v>
          </cell>
          <cell r="E225" t="str">
            <v>RUS</v>
          </cell>
          <cell r="F225" t="str">
            <v>RODICA-MARIANA</v>
          </cell>
          <cell r="G225" t="str">
            <v>referent</v>
          </cell>
          <cell r="H225">
            <v>0</v>
          </cell>
          <cell r="I225">
            <v>2497467</v>
          </cell>
          <cell r="J225">
            <v>2497467</v>
          </cell>
          <cell r="K225">
            <v>2497467</v>
          </cell>
          <cell r="L225">
            <v>0</v>
          </cell>
          <cell r="M225">
            <v>0</v>
          </cell>
          <cell r="N225">
            <v>0</v>
          </cell>
          <cell r="O225">
            <v>0</v>
          </cell>
          <cell r="P225">
            <v>0</v>
          </cell>
          <cell r="Q225">
            <v>144</v>
          </cell>
          <cell r="R225">
            <v>144</v>
          </cell>
          <cell r="S225">
            <v>0</v>
          </cell>
          <cell r="T225">
            <v>0</v>
          </cell>
          <cell r="U225">
            <v>0</v>
          </cell>
          <cell r="V225">
            <v>0</v>
          </cell>
          <cell r="W225">
            <v>0</v>
          </cell>
          <cell r="X225">
            <v>0</v>
          </cell>
          <cell r="Y225">
            <v>0</v>
          </cell>
          <cell r="Z225">
            <v>10</v>
          </cell>
          <cell r="AA225">
            <v>249747</v>
          </cell>
          <cell r="AB225">
            <v>249747</v>
          </cell>
          <cell r="AC225">
            <v>0</v>
          </cell>
          <cell r="AD225">
            <v>0</v>
          </cell>
          <cell r="AE225">
            <v>0</v>
          </cell>
          <cell r="AF225">
            <v>15</v>
          </cell>
          <cell r="AG225">
            <v>374620</v>
          </cell>
          <cell r="AH225">
            <v>374620</v>
          </cell>
          <cell r="AI225">
            <v>0</v>
          </cell>
          <cell r="AJ225">
            <v>0</v>
          </cell>
          <cell r="AK225">
            <v>0</v>
          </cell>
          <cell r="AL225">
            <v>2013278</v>
          </cell>
          <cell r="AM225">
            <v>0</v>
          </cell>
          <cell r="AN225">
            <v>0</v>
          </cell>
          <cell r="AO225" t="b">
            <v>0</v>
          </cell>
          <cell r="AP225">
            <v>0</v>
          </cell>
          <cell r="AQ225">
            <v>0</v>
          </cell>
          <cell r="AR225">
            <v>3500000</v>
          </cell>
          <cell r="AS225">
            <v>0</v>
          </cell>
          <cell r="AT225">
            <v>0</v>
          </cell>
          <cell r="AU225">
            <v>156092</v>
          </cell>
          <cell r="AV225">
            <v>24975</v>
          </cell>
          <cell r="AW225">
            <v>8635112</v>
          </cell>
          <cell r="AX225">
            <v>604458</v>
          </cell>
          <cell r="AY225">
            <v>0</v>
          </cell>
          <cell r="AZ225">
            <v>138900</v>
          </cell>
          <cell r="BA225">
            <v>7710687</v>
          </cell>
          <cell r="BB225">
            <v>926000</v>
          </cell>
          <cell r="BC225">
            <v>1</v>
          </cell>
          <cell r="BD225">
            <v>0</v>
          </cell>
          <cell r="BE225">
            <v>926000</v>
          </cell>
          <cell r="BF225">
            <v>6784687</v>
          </cell>
          <cell r="BG225">
            <v>1934815</v>
          </cell>
          <cell r="BH225">
            <v>5914772</v>
          </cell>
          <cell r="BI225">
            <v>0</v>
          </cell>
          <cell r="BJ225">
            <v>0</v>
          </cell>
          <cell r="BK225">
            <v>890000</v>
          </cell>
          <cell r="BL225">
            <v>0</v>
          </cell>
          <cell r="BM225">
            <v>4999797</v>
          </cell>
          <cell r="BN225" t="b">
            <v>1</v>
          </cell>
          <cell r="BO225">
            <v>24975</v>
          </cell>
          <cell r="BP225">
            <v>0</v>
          </cell>
          <cell r="BQ225">
            <v>0</v>
          </cell>
          <cell r="BR225">
            <v>0</v>
          </cell>
          <cell r="BS225">
            <v>0</v>
          </cell>
          <cell r="BT225">
            <v>0</v>
          </cell>
          <cell r="BU225">
            <v>0</v>
          </cell>
          <cell r="BV225">
            <v>0</v>
          </cell>
          <cell r="BW225">
            <v>0</v>
          </cell>
          <cell r="BX225">
            <v>0</v>
          </cell>
          <cell r="BY225">
            <v>0</v>
          </cell>
          <cell r="BZ225">
            <v>0</v>
          </cell>
          <cell r="CA225">
            <v>0</v>
          </cell>
          <cell r="CB225">
            <v>0</v>
          </cell>
          <cell r="CC225">
            <v>0</v>
          </cell>
          <cell r="CD225">
            <v>0</v>
          </cell>
          <cell r="CF225">
            <v>0</v>
          </cell>
          <cell r="CG225">
            <v>0</v>
          </cell>
          <cell r="CH225" t="str">
            <v>DECEMBRIE</v>
          </cell>
          <cell r="CI225" t="str">
            <v>IA</v>
          </cell>
          <cell r="CJ225">
            <v>0</v>
          </cell>
          <cell r="CK225" t="b">
            <v>0</v>
          </cell>
          <cell r="CL225">
            <v>0</v>
          </cell>
          <cell r="CM225">
            <v>0</v>
          </cell>
          <cell r="CN225">
            <v>0</v>
          </cell>
          <cell r="CO225">
            <v>0</v>
          </cell>
          <cell r="CP225" t="str">
            <v>N</v>
          </cell>
          <cell r="CQ225" t="str">
            <v>N</v>
          </cell>
          <cell r="CR225" t="b">
            <v>0</v>
          </cell>
          <cell r="CS225">
            <v>0</v>
          </cell>
          <cell r="CT225">
            <v>0</v>
          </cell>
          <cell r="CU225">
            <v>0</v>
          </cell>
          <cell r="CV225">
            <v>0</v>
          </cell>
          <cell r="CW225">
            <v>0</v>
          </cell>
          <cell r="CX225">
            <v>0</v>
          </cell>
          <cell r="CY225">
            <v>0</v>
          </cell>
          <cell r="CZ225">
            <v>0</v>
          </cell>
          <cell r="DA225">
            <v>0</v>
          </cell>
          <cell r="DB225">
            <v>0</v>
          </cell>
          <cell r="DC225">
            <v>0</v>
          </cell>
          <cell r="DD225">
            <v>0</v>
          </cell>
          <cell r="DE225">
            <v>0</v>
          </cell>
          <cell r="DF225">
            <v>0</v>
          </cell>
          <cell r="DG225">
            <v>0</v>
          </cell>
          <cell r="DH225">
            <v>0</v>
          </cell>
          <cell r="DI225">
            <v>0</v>
          </cell>
          <cell r="DJ225">
            <v>0</v>
          </cell>
          <cell r="DK225">
            <v>0</v>
          </cell>
          <cell r="DL225">
            <v>0</v>
          </cell>
          <cell r="DM225">
            <v>0</v>
          </cell>
          <cell r="DN225" t="b">
            <v>0</v>
          </cell>
          <cell r="DO225" t="b">
            <v>0</v>
          </cell>
          <cell r="DP225" t="b">
            <v>0</v>
          </cell>
          <cell r="DQ225" t="b">
            <v>0</v>
          </cell>
          <cell r="DR225">
            <v>0</v>
          </cell>
          <cell r="DS225">
            <v>0</v>
          </cell>
          <cell r="DT225">
            <v>0</v>
          </cell>
          <cell r="DU225">
            <v>0</v>
          </cell>
          <cell r="DV225">
            <v>0</v>
          </cell>
          <cell r="DW225">
            <v>0</v>
          </cell>
          <cell r="DX225">
            <v>0</v>
          </cell>
          <cell r="DY225">
            <v>0</v>
          </cell>
          <cell r="DZ225">
            <v>0</v>
          </cell>
          <cell r="EA225">
            <v>0</v>
          </cell>
          <cell r="EB225">
            <v>0</v>
          </cell>
          <cell r="EC225">
            <v>0</v>
          </cell>
          <cell r="ED225">
            <v>0</v>
          </cell>
          <cell r="EE225">
            <v>0</v>
          </cell>
          <cell r="EF225">
            <v>0</v>
          </cell>
          <cell r="EG225">
            <v>0</v>
          </cell>
          <cell r="EH225">
            <v>0</v>
          </cell>
          <cell r="EI225">
            <v>0</v>
          </cell>
          <cell r="EJ225">
            <v>0</v>
          </cell>
          <cell r="EK225">
            <v>0</v>
          </cell>
          <cell r="EL225">
            <v>0</v>
          </cell>
          <cell r="EM225">
            <v>0</v>
          </cell>
          <cell r="EN225">
            <v>0</v>
          </cell>
          <cell r="EO225">
            <v>0</v>
          </cell>
          <cell r="EP225">
            <v>0</v>
          </cell>
          <cell r="EQ225">
            <v>0</v>
          </cell>
          <cell r="ER225">
            <v>0</v>
          </cell>
          <cell r="ES225" t="b">
            <v>0</v>
          </cell>
          <cell r="ET225">
            <v>0</v>
          </cell>
          <cell r="EU225">
            <v>0</v>
          </cell>
          <cell r="EV225">
            <v>0</v>
          </cell>
        </row>
        <row r="226">
          <cell r="A226">
            <v>289</v>
          </cell>
          <cell r="B226" t="str">
            <v>2750617020043</v>
          </cell>
          <cell r="C226" t="str">
            <v>ESTE</v>
          </cell>
          <cell r="D226" t="str">
            <v>STRAJAN ECATERINA</v>
          </cell>
          <cell r="E226" t="str">
            <v>STRAJAN</v>
          </cell>
          <cell r="F226" t="str">
            <v>ECATERINA</v>
          </cell>
          <cell r="G226" t="str">
            <v>referent</v>
          </cell>
          <cell r="H226">
            <v>0</v>
          </cell>
          <cell r="I226">
            <v>2398400</v>
          </cell>
          <cell r="J226">
            <v>2398400</v>
          </cell>
          <cell r="K226">
            <v>2398400</v>
          </cell>
          <cell r="L226">
            <v>0</v>
          </cell>
          <cell r="M226">
            <v>0</v>
          </cell>
          <cell r="N226">
            <v>0</v>
          </cell>
          <cell r="O226">
            <v>0</v>
          </cell>
          <cell r="P226">
            <v>0</v>
          </cell>
          <cell r="Q226">
            <v>144</v>
          </cell>
          <cell r="R226">
            <v>144</v>
          </cell>
          <cell r="S226">
            <v>0</v>
          </cell>
          <cell r="T226">
            <v>0</v>
          </cell>
          <cell r="U226">
            <v>0</v>
          </cell>
          <cell r="V226">
            <v>0</v>
          </cell>
          <cell r="W226">
            <v>0</v>
          </cell>
          <cell r="X226">
            <v>0</v>
          </cell>
          <cell r="Y226">
            <v>0</v>
          </cell>
          <cell r="Z226">
            <v>5</v>
          </cell>
          <cell r="AA226">
            <v>119920</v>
          </cell>
          <cell r="AB226">
            <v>119920</v>
          </cell>
          <cell r="AC226">
            <v>0</v>
          </cell>
          <cell r="AD226">
            <v>0</v>
          </cell>
          <cell r="AE226">
            <v>0</v>
          </cell>
          <cell r="AF226">
            <v>15</v>
          </cell>
          <cell r="AG226">
            <v>359760</v>
          </cell>
          <cell r="AH226">
            <v>359760</v>
          </cell>
          <cell r="AI226">
            <v>0</v>
          </cell>
          <cell r="AJ226">
            <v>0</v>
          </cell>
          <cell r="AK226">
            <v>0</v>
          </cell>
          <cell r="AL226">
            <v>2024832</v>
          </cell>
          <cell r="AM226">
            <v>0</v>
          </cell>
          <cell r="AN226">
            <v>0</v>
          </cell>
          <cell r="AO226" t="b">
            <v>0</v>
          </cell>
          <cell r="AP226">
            <v>0</v>
          </cell>
          <cell r="AQ226">
            <v>0</v>
          </cell>
          <cell r="AR226">
            <v>3500000</v>
          </cell>
          <cell r="AS226">
            <v>0</v>
          </cell>
          <cell r="AT226">
            <v>0</v>
          </cell>
          <cell r="AU226">
            <v>143904</v>
          </cell>
          <cell r="AV226">
            <v>23984</v>
          </cell>
          <cell r="AW226">
            <v>8402912</v>
          </cell>
          <cell r="AX226">
            <v>588204</v>
          </cell>
          <cell r="AY226">
            <v>0</v>
          </cell>
          <cell r="AZ226">
            <v>138900</v>
          </cell>
          <cell r="BA226">
            <v>7507920</v>
          </cell>
          <cell r="BB226">
            <v>926000</v>
          </cell>
          <cell r="BC226">
            <v>1</v>
          </cell>
          <cell r="BD226">
            <v>0</v>
          </cell>
          <cell r="BE226">
            <v>926000</v>
          </cell>
          <cell r="BF226">
            <v>6581920</v>
          </cell>
          <cell r="BG226">
            <v>1853708</v>
          </cell>
          <cell r="BH226">
            <v>5793112</v>
          </cell>
          <cell r="BI226">
            <v>0</v>
          </cell>
          <cell r="BJ226">
            <v>0</v>
          </cell>
          <cell r="BK226">
            <v>0</v>
          </cell>
          <cell r="BL226">
            <v>0</v>
          </cell>
          <cell r="BM226">
            <v>5769128</v>
          </cell>
          <cell r="BN226" t="b">
            <v>1</v>
          </cell>
          <cell r="BO226">
            <v>23984</v>
          </cell>
          <cell r="BP226">
            <v>0</v>
          </cell>
          <cell r="BQ226">
            <v>0</v>
          </cell>
          <cell r="BR226">
            <v>0</v>
          </cell>
          <cell r="BS226">
            <v>0</v>
          </cell>
          <cell r="BT226">
            <v>0</v>
          </cell>
          <cell r="BU226">
            <v>0</v>
          </cell>
          <cell r="BV226">
            <v>0</v>
          </cell>
          <cell r="BW226">
            <v>0</v>
          </cell>
          <cell r="BX226">
            <v>0</v>
          </cell>
          <cell r="BY226">
            <v>0</v>
          </cell>
          <cell r="BZ226">
            <v>0</v>
          </cell>
          <cell r="CA226">
            <v>0</v>
          </cell>
          <cell r="CB226">
            <v>0</v>
          </cell>
          <cell r="CC226">
            <v>0</v>
          </cell>
          <cell r="CD226">
            <v>0</v>
          </cell>
          <cell r="CF226">
            <v>0</v>
          </cell>
          <cell r="CG226">
            <v>0</v>
          </cell>
          <cell r="CH226" t="str">
            <v>DECEMBRIE</v>
          </cell>
          <cell r="CI226" t="str">
            <v>IA</v>
          </cell>
          <cell r="CJ226">
            <v>0</v>
          </cell>
          <cell r="CK226" t="b">
            <v>0</v>
          </cell>
          <cell r="CL226">
            <v>0</v>
          </cell>
          <cell r="CM226">
            <v>0</v>
          </cell>
          <cell r="CN226">
            <v>0</v>
          </cell>
          <cell r="CO226">
            <v>0</v>
          </cell>
          <cell r="CP226" t="str">
            <v>N</v>
          </cell>
          <cell r="CQ226" t="str">
            <v>N</v>
          </cell>
          <cell r="CR226" t="b">
            <v>0</v>
          </cell>
          <cell r="CS226">
            <v>0</v>
          </cell>
          <cell r="CT226">
            <v>0</v>
          </cell>
          <cell r="CU226">
            <v>0</v>
          </cell>
          <cell r="CV226">
            <v>0</v>
          </cell>
          <cell r="CW226">
            <v>0</v>
          </cell>
          <cell r="CX226">
            <v>0</v>
          </cell>
          <cell r="CY226">
            <v>0</v>
          </cell>
          <cell r="CZ226">
            <v>0</v>
          </cell>
          <cell r="DA226">
            <v>0</v>
          </cell>
          <cell r="DB226">
            <v>0</v>
          </cell>
          <cell r="DC226">
            <v>0</v>
          </cell>
          <cell r="DD226">
            <v>0</v>
          </cell>
          <cell r="DE226">
            <v>0</v>
          </cell>
          <cell r="DF226">
            <v>0</v>
          </cell>
          <cell r="DG226">
            <v>0</v>
          </cell>
          <cell r="DH226">
            <v>0</v>
          </cell>
          <cell r="DI226">
            <v>0</v>
          </cell>
          <cell r="DJ226">
            <v>0</v>
          </cell>
          <cell r="DK226">
            <v>0</v>
          </cell>
          <cell r="DL226">
            <v>0</v>
          </cell>
          <cell r="DM226">
            <v>0</v>
          </cell>
          <cell r="DN226" t="b">
            <v>0</v>
          </cell>
          <cell r="DO226" t="b">
            <v>0</v>
          </cell>
          <cell r="DP226" t="b">
            <v>0</v>
          </cell>
          <cell r="DQ226" t="b">
            <v>0</v>
          </cell>
          <cell r="DR226">
            <v>0</v>
          </cell>
          <cell r="DS226">
            <v>0</v>
          </cell>
          <cell r="DT226">
            <v>0</v>
          </cell>
          <cell r="DU226">
            <v>0</v>
          </cell>
          <cell r="DV226">
            <v>0</v>
          </cell>
          <cell r="DW226">
            <v>0</v>
          </cell>
          <cell r="DX226">
            <v>0</v>
          </cell>
          <cell r="DY226">
            <v>0</v>
          </cell>
          <cell r="DZ226">
            <v>0</v>
          </cell>
          <cell r="EA226">
            <v>0</v>
          </cell>
          <cell r="EB226">
            <v>0</v>
          </cell>
          <cell r="EC226">
            <v>0</v>
          </cell>
          <cell r="ED226">
            <v>0</v>
          </cell>
          <cell r="EE226">
            <v>0</v>
          </cell>
          <cell r="EF226">
            <v>0</v>
          </cell>
          <cell r="EG226">
            <v>0</v>
          </cell>
          <cell r="EH226">
            <v>0</v>
          </cell>
          <cell r="EI226">
            <v>0</v>
          </cell>
          <cell r="EJ226">
            <v>0</v>
          </cell>
          <cell r="EK226">
            <v>0</v>
          </cell>
          <cell r="EL226">
            <v>0</v>
          </cell>
          <cell r="EM226">
            <v>0</v>
          </cell>
          <cell r="EN226">
            <v>0</v>
          </cell>
          <cell r="EO226">
            <v>0</v>
          </cell>
          <cell r="EP226">
            <v>0</v>
          </cell>
          <cell r="EQ226">
            <v>0</v>
          </cell>
          <cell r="ER226">
            <v>0</v>
          </cell>
          <cell r="ES226" t="b">
            <v>0</v>
          </cell>
          <cell r="ET226">
            <v>0</v>
          </cell>
          <cell r="EU226">
            <v>0</v>
          </cell>
          <cell r="EV226">
            <v>0</v>
          </cell>
        </row>
        <row r="227">
          <cell r="A227">
            <v>290</v>
          </cell>
          <cell r="B227" t="str">
            <v>1660711022802</v>
          </cell>
          <cell r="C227" t="str">
            <v>ESTE</v>
          </cell>
          <cell r="D227" t="str">
            <v>BONDOC IOAN-SORIN</v>
          </cell>
          <cell r="E227" t="str">
            <v>BONDOC</v>
          </cell>
          <cell r="F227" t="str">
            <v>IOAN-SORIN</v>
          </cell>
          <cell r="G227" t="str">
            <v>director</v>
          </cell>
          <cell r="H227">
            <v>0</v>
          </cell>
          <cell r="I227">
            <v>3829067</v>
          </cell>
          <cell r="J227">
            <v>5743601</v>
          </cell>
          <cell r="K227">
            <v>5743601</v>
          </cell>
          <cell r="L227">
            <v>1914534</v>
          </cell>
          <cell r="M227">
            <v>1914534</v>
          </cell>
          <cell r="N227">
            <v>0</v>
          </cell>
          <cell r="O227">
            <v>0</v>
          </cell>
          <cell r="P227">
            <v>0</v>
          </cell>
          <cell r="Q227">
            <v>144</v>
          </cell>
          <cell r="R227">
            <v>144</v>
          </cell>
          <cell r="S227">
            <v>0</v>
          </cell>
          <cell r="T227">
            <v>0</v>
          </cell>
          <cell r="U227">
            <v>0</v>
          </cell>
          <cell r="V227">
            <v>0</v>
          </cell>
          <cell r="W227">
            <v>0</v>
          </cell>
          <cell r="X227">
            <v>0</v>
          </cell>
          <cell r="Y227">
            <v>0</v>
          </cell>
          <cell r="Z227">
            <v>10</v>
          </cell>
          <cell r="AA227">
            <v>574360</v>
          </cell>
          <cell r="AB227">
            <v>574360</v>
          </cell>
          <cell r="AC227">
            <v>0</v>
          </cell>
          <cell r="AD227">
            <v>0</v>
          </cell>
          <cell r="AE227">
            <v>0</v>
          </cell>
          <cell r="AF227">
            <v>0</v>
          </cell>
          <cell r="AG227">
            <v>0</v>
          </cell>
          <cell r="AH227">
            <v>0</v>
          </cell>
          <cell r="AI227">
            <v>0</v>
          </cell>
          <cell r="AJ227">
            <v>0</v>
          </cell>
          <cell r="AK227">
            <v>0</v>
          </cell>
          <cell r="AL227">
            <v>4854780</v>
          </cell>
          <cell r="AM227">
            <v>0</v>
          </cell>
          <cell r="AN227">
            <v>0</v>
          </cell>
          <cell r="AO227" t="b">
            <v>0</v>
          </cell>
          <cell r="AP227">
            <v>0</v>
          </cell>
          <cell r="AQ227">
            <v>0</v>
          </cell>
          <cell r="AR227">
            <v>3500000</v>
          </cell>
          <cell r="AS227">
            <v>0</v>
          </cell>
          <cell r="AT227">
            <v>0</v>
          </cell>
          <cell r="AU227">
            <v>315898</v>
          </cell>
          <cell r="AV227">
            <v>57436</v>
          </cell>
          <cell r="AW227">
            <v>14672741</v>
          </cell>
          <cell r="AX227">
            <v>1027092</v>
          </cell>
          <cell r="AY227">
            <v>0</v>
          </cell>
          <cell r="AZ227">
            <v>138900</v>
          </cell>
          <cell r="BA227">
            <v>13133415</v>
          </cell>
          <cell r="BB227">
            <v>926000</v>
          </cell>
          <cell r="BC227">
            <v>1</v>
          </cell>
          <cell r="BD227">
            <v>0</v>
          </cell>
          <cell r="BE227">
            <v>926000</v>
          </cell>
          <cell r="BF227">
            <v>12207415</v>
          </cell>
          <cell r="BG227">
            <v>4103906</v>
          </cell>
          <cell r="BH227">
            <v>9168409</v>
          </cell>
          <cell r="BI227">
            <v>0</v>
          </cell>
          <cell r="BJ227">
            <v>0</v>
          </cell>
          <cell r="BK227">
            <v>1691122</v>
          </cell>
          <cell r="BL227">
            <v>0</v>
          </cell>
          <cell r="BM227">
            <v>7438996</v>
          </cell>
          <cell r="BN227" t="b">
            <v>1</v>
          </cell>
          <cell r="BO227">
            <v>38291</v>
          </cell>
          <cell r="BP227">
            <v>0</v>
          </cell>
          <cell r="BQ227">
            <v>0</v>
          </cell>
          <cell r="BR227">
            <v>0</v>
          </cell>
          <cell r="BS227">
            <v>0</v>
          </cell>
          <cell r="BT227">
            <v>0</v>
          </cell>
          <cell r="BU227">
            <v>0</v>
          </cell>
          <cell r="BV227">
            <v>0</v>
          </cell>
          <cell r="BW227">
            <v>0</v>
          </cell>
          <cell r="BX227">
            <v>0</v>
          </cell>
          <cell r="BY227">
            <v>0</v>
          </cell>
          <cell r="BZ227">
            <v>0</v>
          </cell>
          <cell r="CA227">
            <v>0</v>
          </cell>
          <cell r="CB227">
            <v>0</v>
          </cell>
          <cell r="CC227">
            <v>0</v>
          </cell>
          <cell r="CD227">
            <v>0</v>
          </cell>
          <cell r="CF227">
            <v>0</v>
          </cell>
          <cell r="CG227">
            <v>0</v>
          </cell>
          <cell r="CH227" t="str">
            <v>DECEMBRIE</v>
          </cell>
          <cell r="CI227" t="str">
            <v>IA</v>
          </cell>
          <cell r="CJ227">
            <v>0</v>
          </cell>
          <cell r="CK227" t="b">
            <v>0</v>
          </cell>
          <cell r="CL227">
            <v>0</v>
          </cell>
          <cell r="CM227">
            <v>0</v>
          </cell>
          <cell r="CN227">
            <v>0</v>
          </cell>
          <cell r="CO227">
            <v>0</v>
          </cell>
          <cell r="CP227" t="str">
            <v>N</v>
          </cell>
          <cell r="CQ227" t="str">
            <v>N</v>
          </cell>
          <cell r="CR227" t="b">
            <v>0</v>
          </cell>
          <cell r="CS227">
            <v>0</v>
          </cell>
          <cell r="CT227">
            <v>0</v>
          </cell>
          <cell r="CU227">
            <v>0</v>
          </cell>
          <cell r="CV227">
            <v>0</v>
          </cell>
          <cell r="CW227">
            <v>0</v>
          </cell>
          <cell r="CX227">
            <v>0</v>
          </cell>
          <cell r="CY227">
            <v>0</v>
          </cell>
          <cell r="CZ227">
            <v>0</v>
          </cell>
          <cell r="DA227">
            <v>0</v>
          </cell>
          <cell r="DB227">
            <v>0</v>
          </cell>
          <cell r="DC227">
            <v>0</v>
          </cell>
          <cell r="DD227">
            <v>0</v>
          </cell>
          <cell r="DE227">
            <v>0</v>
          </cell>
          <cell r="DF227">
            <v>0</v>
          </cell>
          <cell r="DG227">
            <v>0</v>
          </cell>
          <cell r="DH227">
            <v>0</v>
          </cell>
          <cell r="DI227">
            <v>0</v>
          </cell>
          <cell r="DJ227">
            <v>0</v>
          </cell>
          <cell r="DK227">
            <v>0</v>
          </cell>
          <cell r="DL227">
            <v>0</v>
          </cell>
          <cell r="DM227">
            <v>0</v>
          </cell>
          <cell r="DN227" t="b">
            <v>0</v>
          </cell>
          <cell r="DO227" t="b">
            <v>0</v>
          </cell>
          <cell r="DP227" t="b">
            <v>0</v>
          </cell>
          <cell r="DQ227" t="b">
            <v>0</v>
          </cell>
          <cell r="DR227">
            <v>0</v>
          </cell>
          <cell r="DS227">
            <v>0</v>
          </cell>
          <cell r="DT227">
            <v>0</v>
          </cell>
          <cell r="DU227">
            <v>0</v>
          </cell>
          <cell r="DV227">
            <v>0</v>
          </cell>
          <cell r="DW227">
            <v>0</v>
          </cell>
          <cell r="DX227">
            <v>0</v>
          </cell>
          <cell r="DY227">
            <v>0</v>
          </cell>
          <cell r="DZ227">
            <v>0</v>
          </cell>
          <cell r="EA227">
            <v>0</v>
          </cell>
          <cell r="EB227">
            <v>0</v>
          </cell>
          <cell r="EC227">
            <v>0</v>
          </cell>
          <cell r="ED227">
            <v>0</v>
          </cell>
          <cell r="EE227">
            <v>0</v>
          </cell>
          <cell r="EF227">
            <v>0</v>
          </cell>
          <cell r="EG227">
            <v>0</v>
          </cell>
          <cell r="EH227">
            <v>0</v>
          </cell>
          <cell r="EI227">
            <v>0</v>
          </cell>
          <cell r="EJ227">
            <v>0</v>
          </cell>
          <cell r="EK227">
            <v>0</v>
          </cell>
          <cell r="EL227">
            <v>0</v>
          </cell>
          <cell r="EM227">
            <v>0</v>
          </cell>
          <cell r="EN227">
            <v>0</v>
          </cell>
          <cell r="EO227">
            <v>0</v>
          </cell>
          <cell r="EP227">
            <v>0</v>
          </cell>
          <cell r="EQ227">
            <v>0</v>
          </cell>
          <cell r="ER227">
            <v>0</v>
          </cell>
          <cell r="ES227" t="b">
            <v>0</v>
          </cell>
          <cell r="ET227">
            <v>0</v>
          </cell>
          <cell r="EU227">
            <v>0</v>
          </cell>
          <cell r="EV227">
            <v>0</v>
          </cell>
        </row>
        <row r="228">
          <cell r="A228">
            <v>23</v>
          </cell>
          <cell r="B228" t="str">
            <v>2570708020056</v>
          </cell>
          <cell r="C228" t="str">
            <v>ESTE</v>
          </cell>
          <cell r="D228" t="str">
            <v>LAZAR RODICA-FLORICA</v>
          </cell>
          <cell r="E228" t="str">
            <v>LAZAR</v>
          </cell>
          <cell r="F228" t="str">
            <v>RODICA-FLORICA</v>
          </cell>
          <cell r="G228" t="str">
            <v>referent</v>
          </cell>
          <cell r="H228">
            <v>0</v>
          </cell>
          <cell r="I228">
            <v>2547000</v>
          </cell>
          <cell r="J228">
            <v>2547000</v>
          </cell>
          <cell r="K228">
            <v>2547000</v>
          </cell>
          <cell r="L228">
            <v>0</v>
          </cell>
          <cell r="M228">
            <v>0</v>
          </cell>
          <cell r="N228">
            <v>0</v>
          </cell>
          <cell r="O228">
            <v>0</v>
          </cell>
          <cell r="P228">
            <v>0</v>
          </cell>
          <cell r="Q228">
            <v>144</v>
          </cell>
          <cell r="R228">
            <v>144</v>
          </cell>
          <cell r="S228">
            <v>0</v>
          </cell>
          <cell r="T228">
            <v>0</v>
          </cell>
          <cell r="U228">
            <v>11</v>
          </cell>
          <cell r="V228">
            <v>389125</v>
          </cell>
          <cell r="W228">
            <v>389125</v>
          </cell>
          <cell r="X228">
            <v>0</v>
          </cell>
          <cell r="Y228">
            <v>0</v>
          </cell>
          <cell r="Z228">
            <v>25</v>
          </cell>
          <cell r="AA228">
            <v>636750</v>
          </cell>
          <cell r="AB228">
            <v>636750</v>
          </cell>
          <cell r="AC228">
            <v>10</v>
          </cell>
          <cell r="AD228">
            <v>254700</v>
          </cell>
          <cell r="AE228">
            <v>254700</v>
          </cell>
          <cell r="AF228">
            <v>0</v>
          </cell>
          <cell r="AG228">
            <v>0</v>
          </cell>
          <cell r="AH228">
            <v>0</v>
          </cell>
          <cell r="AI228">
            <v>0</v>
          </cell>
          <cell r="AJ228">
            <v>0</v>
          </cell>
          <cell r="AK228">
            <v>0</v>
          </cell>
          <cell r="AL228">
            <v>2125048</v>
          </cell>
          <cell r="AM228">
            <v>0</v>
          </cell>
          <cell r="AN228">
            <v>0</v>
          </cell>
          <cell r="AO228" t="b">
            <v>0</v>
          </cell>
          <cell r="AP228">
            <v>0</v>
          </cell>
          <cell r="AQ228">
            <v>0</v>
          </cell>
          <cell r="AR228">
            <v>3500000</v>
          </cell>
          <cell r="AS228">
            <v>0</v>
          </cell>
          <cell r="AT228">
            <v>0</v>
          </cell>
          <cell r="AU228">
            <v>171922</v>
          </cell>
          <cell r="AV228">
            <v>25470</v>
          </cell>
          <cell r="AW228">
            <v>9452623</v>
          </cell>
          <cell r="AX228">
            <v>661684</v>
          </cell>
          <cell r="AY228">
            <v>0</v>
          </cell>
          <cell r="AZ228">
            <v>138900</v>
          </cell>
          <cell r="BA228">
            <v>8454647</v>
          </cell>
          <cell r="BB228">
            <v>926000</v>
          </cell>
          <cell r="BC228">
            <v>1.35</v>
          </cell>
          <cell r="BD228">
            <v>324100</v>
          </cell>
          <cell r="BE228">
            <v>1250100</v>
          </cell>
          <cell r="BF228">
            <v>7204547</v>
          </cell>
          <cell r="BG228">
            <v>2102759</v>
          </cell>
          <cell r="BH228">
            <v>6490788</v>
          </cell>
          <cell r="BI228">
            <v>0</v>
          </cell>
          <cell r="BJ228">
            <v>0</v>
          </cell>
          <cell r="BK228">
            <v>550000</v>
          </cell>
          <cell r="BL228">
            <v>0</v>
          </cell>
          <cell r="BM228">
            <v>5915318</v>
          </cell>
          <cell r="BN228" t="b">
            <v>1</v>
          </cell>
          <cell r="BO228">
            <v>25470</v>
          </cell>
          <cell r="BP228">
            <v>0</v>
          </cell>
          <cell r="BQ228">
            <v>0</v>
          </cell>
          <cell r="BR228">
            <v>0</v>
          </cell>
          <cell r="BS228">
            <v>0</v>
          </cell>
          <cell r="BT228">
            <v>0</v>
          </cell>
          <cell r="BU228">
            <v>0</v>
          </cell>
          <cell r="BV228">
            <v>0</v>
          </cell>
          <cell r="BW228">
            <v>0</v>
          </cell>
          <cell r="BX228">
            <v>0</v>
          </cell>
          <cell r="BY228">
            <v>0</v>
          </cell>
          <cell r="BZ228">
            <v>0</v>
          </cell>
          <cell r="CA228">
            <v>0</v>
          </cell>
          <cell r="CB228">
            <v>0</v>
          </cell>
          <cell r="CC228">
            <v>0</v>
          </cell>
          <cell r="CD228">
            <v>0</v>
          </cell>
          <cell r="CF228">
            <v>0</v>
          </cell>
          <cell r="CG228">
            <v>0</v>
          </cell>
          <cell r="CH228" t="str">
            <v>DECEMBRIE</v>
          </cell>
          <cell r="CI228" t="str">
            <v>IA</v>
          </cell>
          <cell r="CJ228">
            <v>0</v>
          </cell>
          <cell r="CK228" t="b">
            <v>0</v>
          </cell>
          <cell r="CL228">
            <v>0</v>
          </cell>
          <cell r="CM228">
            <v>0</v>
          </cell>
          <cell r="CN228">
            <v>0</v>
          </cell>
          <cell r="CO228">
            <v>0</v>
          </cell>
          <cell r="CP228" t="str">
            <v>N</v>
          </cell>
          <cell r="CQ228" t="str">
            <v>N</v>
          </cell>
          <cell r="CR228" t="b">
            <v>0</v>
          </cell>
          <cell r="CS228">
            <v>0</v>
          </cell>
          <cell r="CT228">
            <v>0</v>
          </cell>
          <cell r="CU228">
            <v>0</v>
          </cell>
          <cell r="CV228">
            <v>0</v>
          </cell>
          <cell r="CW228">
            <v>0</v>
          </cell>
          <cell r="CX228">
            <v>0</v>
          </cell>
          <cell r="CY228">
            <v>0</v>
          </cell>
          <cell r="CZ228">
            <v>0</v>
          </cell>
          <cell r="DA228">
            <v>0</v>
          </cell>
          <cell r="DB228">
            <v>0</v>
          </cell>
          <cell r="DC228">
            <v>0</v>
          </cell>
          <cell r="DD228">
            <v>0</v>
          </cell>
          <cell r="DE228">
            <v>0</v>
          </cell>
          <cell r="DF228">
            <v>0</v>
          </cell>
          <cell r="DG228">
            <v>0</v>
          </cell>
          <cell r="DH228">
            <v>0</v>
          </cell>
          <cell r="DI228">
            <v>0</v>
          </cell>
          <cell r="DJ228">
            <v>0</v>
          </cell>
          <cell r="DK228">
            <v>0</v>
          </cell>
          <cell r="DL228">
            <v>0</v>
          </cell>
          <cell r="DM228">
            <v>0</v>
          </cell>
          <cell r="DN228" t="b">
            <v>0</v>
          </cell>
          <cell r="DO228" t="b">
            <v>0</v>
          </cell>
          <cell r="DP228" t="b">
            <v>0</v>
          </cell>
          <cell r="DQ228" t="b">
            <v>0</v>
          </cell>
          <cell r="DR228">
            <v>0</v>
          </cell>
          <cell r="DS228">
            <v>0</v>
          </cell>
          <cell r="DT228">
            <v>0</v>
          </cell>
          <cell r="DU228">
            <v>0</v>
          </cell>
          <cell r="DV228">
            <v>0</v>
          </cell>
          <cell r="DW228">
            <v>0</v>
          </cell>
          <cell r="DX228">
            <v>0</v>
          </cell>
          <cell r="DY228">
            <v>0</v>
          </cell>
          <cell r="DZ228">
            <v>0</v>
          </cell>
          <cell r="EA228">
            <v>0</v>
          </cell>
          <cell r="EB228">
            <v>0</v>
          </cell>
          <cell r="EC228">
            <v>0</v>
          </cell>
          <cell r="ED228">
            <v>0</v>
          </cell>
          <cell r="EE228">
            <v>0</v>
          </cell>
          <cell r="EF228">
            <v>0</v>
          </cell>
          <cell r="EG228">
            <v>0</v>
          </cell>
          <cell r="EH228">
            <v>0</v>
          </cell>
          <cell r="EI228">
            <v>0</v>
          </cell>
          <cell r="EJ228">
            <v>0</v>
          </cell>
          <cell r="EK228">
            <v>0</v>
          </cell>
          <cell r="EL228">
            <v>0</v>
          </cell>
          <cell r="EM228">
            <v>0</v>
          </cell>
          <cell r="EN228">
            <v>0</v>
          </cell>
          <cell r="EO228">
            <v>0</v>
          </cell>
          <cell r="EP228">
            <v>0</v>
          </cell>
          <cell r="EQ228">
            <v>0</v>
          </cell>
          <cell r="ER228">
            <v>0</v>
          </cell>
          <cell r="ES228" t="b">
            <v>0</v>
          </cell>
          <cell r="ET228">
            <v>0</v>
          </cell>
          <cell r="EU228">
            <v>0</v>
          </cell>
          <cell r="EV228">
            <v>0</v>
          </cell>
        </row>
        <row r="229">
          <cell r="A229">
            <v>51</v>
          </cell>
          <cell r="B229" t="str">
            <v>1580915020049</v>
          </cell>
          <cell r="C229" t="str">
            <v>ESTE</v>
          </cell>
          <cell r="D229" t="str">
            <v>POPA IOAN</v>
          </cell>
          <cell r="E229" t="str">
            <v>POPA</v>
          </cell>
          <cell r="F229" t="str">
            <v>IOAN</v>
          </cell>
          <cell r="G229" t="str">
            <v>sef birou</v>
          </cell>
          <cell r="H229">
            <v>0</v>
          </cell>
          <cell r="I229">
            <v>2547000</v>
          </cell>
          <cell r="J229">
            <v>3298365</v>
          </cell>
          <cell r="K229">
            <v>3298365</v>
          </cell>
          <cell r="L229">
            <v>751365</v>
          </cell>
          <cell r="M229">
            <v>751365</v>
          </cell>
          <cell r="N229">
            <v>0</v>
          </cell>
          <cell r="O229">
            <v>0</v>
          </cell>
          <cell r="P229">
            <v>0</v>
          </cell>
          <cell r="Q229">
            <v>144</v>
          </cell>
          <cell r="R229">
            <v>144</v>
          </cell>
          <cell r="S229">
            <v>0</v>
          </cell>
          <cell r="T229">
            <v>0</v>
          </cell>
          <cell r="U229">
            <v>0</v>
          </cell>
          <cell r="V229">
            <v>0</v>
          </cell>
          <cell r="W229">
            <v>0</v>
          </cell>
          <cell r="X229">
            <v>0</v>
          </cell>
          <cell r="Y229">
            <v>0</v>
          </cell>
          <cell r="Z229">
            <v>20</v>
          </cell>
          <cell r="AA229">
            <v>659673</v>
          </cell>
          <cell r="AB229">
            <v>659673</v>
          </cell>
          <cell r="AC229">
            <v>10</v>
          </cell>
          <cell r="AD229">
            <v>329836</v>
          </cell>
          <cell r="AE229">
            <v>329836</v>
          </cell>
          <cell r="AF229">
            <v>0</v>
          </cell>
          <cell r="AG229">
            <v>0</v>
          </cell>
          <cell r="AH229">
            <v>0</v>
          </cell>
          <cell r="AI229">
            <v>0</v>
          </cell>
          <cell r="AJ229">
            <v>0</v>
          </cell>
          <cell r="AK229">
            <v>0</v>
          </cell>
          <cell r="AL229">
            <v>2720359</v>
          </cell>
          <cell r="AM229">
            <v>0</v>
          </cell>
          <cell r="AN229">
            <v>0</v>
          </cell>
          <cell r="AO229" t="b">
            <v>0</v>
          </cell>
          <cell r="AP229">
            <v>0</v>
          </cell>
          <cell r="AQ229">
            <v>0</v>
          </cell>
          <cell r="AR229">
            <v>3500000</v>
          </cell>
          <cell r="AS229">
            <v>0</v>
          </cell>
          <cell r="AT229">
            <v>0</v>
          </cell>
          <cell r="AU229">
            <v>214394</v>
          </cell>
          <cell r="AV229">
            <v>32984</v>
          </cell>
          <cell r="AW229">
            <v>10508233</v>
          </cell>
          <cell r="AX229">
            <v>735576</v>
          </cell>
          <cell r="AY229">
            <v>0</v>
          </cell>
          <cell r="AZ229">
            <v>138900</v>
          </cell>
          <cell r="BA229">
            <v>9386379</v>
          </cell>
          <cell r="BB229">
            <v>926000</v>
          </cell>
          <cell r="BC229">
            <v>1</v>
          </cell>
          <cell r="BD229">
            <v>0</v>
          </cell>
          <cell r="BE229">
            <v>926000</v>
          </cell>
          <cell r="BF229">
            <v>8460379</v>
          </cell>
          <cell r="BG229">
            <v>2605092</v>
          </cell>
          <cell r="BH229">
            <v>6920187</v>
          </cell>
          <cell r="BI229">
            <v>0</v>
          </cell>
          <cell r="BJ229">
            <v>0</v>
          </cell>
          <cell r="BK229">
            <v>0</v>
          </cell>
          <cell r="BL229">
            <v>0</v>
          </cell>
          <cell r="BM229">
            <v>6894717</v>
          </cell>
          <cell r="BN229" t="b">
            <v>1</v>
          </cell>
          <cell r="BO229">
            <v>25470</v>
          </cell>
          <cell r="BP229">
            <v>0</v>
          </cell>
          <cell r="BQ229">
            <v>0</v>
          </cell>
          <cell r="BR229">
            <v>0</v>
          </cell>
          <cell r="BS229">
            <v>0</v>
          </cell>
          <cell r="BT229">
            <v>0</v>
          </cell>
          <cell r="BU229">
            <v>0</v>
          </cell>
          <cell r="BV229">
            <v>0</v>
          </cell>
          <cell r="BW229">
            <v>0</v>
          </cell>
          <cell r="BX229">
            <v>0</v>
          </cell>
          <cell r="BY229">
            <v>0</v>
          </cell>
          <cell r="BZ229">
            <v>0</v>
          </cell>
          <cell r="CA229">
            <v>0</v>
          </cell>
          <cell r="CB229">
            <v>0</v>
          </cell>
          <cell r="CC229">
            <v>0</v>
          </cell>
          <cell r="CD229">
            <v>0</v>
          </cell>
          <cell r="CF229">
            <v>0</v>
          </cell>
          <cell r="CG229">
            <v>0</v>
          </cell>
          <cell r="CH229" t="str">
            <v>DECEMBRIE</v>
          </cell>
          <cell r="CI229" t="str">
            <v>IA</v>
          </cell>
          <cell r="CJ229">
            <v>0</v>
          </cell>
          <cell r="CK229" t="b">
            <v>0</v>
          </cell>
          <cell r="CL229">
            <v>0</v>
          </cell>
          <cell r="CM229">
            <v>0</v>
          </cell>
          <cell r="CN229">
            <v>0</v>
          </cell>
          <cell r="CO229">
            <v>0</v>
          </cell>
          <cell r="CP229" t="str">
            <v>N</v>
          </cell>
          <cell r="CQ229" t="str">
            <v>N</v>
          </cell>
          <cell r="CR229" t="b">
            <v>0</v>
          </cell>
          <cell r="CS229">
            <v>0</v>
          </cell>
          <cell r="CT229">
            <v>0</v>
          </cell>
          <cell r="CU229">
            <v>0</v>
          </cell>
          <cell r="CV229">
            <v>0</v>
          </cell>
          <cell r="CW229">
            <v>0</v>
          </cell>
          <cell r="CX229">
            <v>0</v>
          </cell>
          <cell r="CY229">
            <v>0</v>
          </cell>
          <cell r="CZ229">
            <v>0</v>
          </cell>
          <cell r="DA229">
            <v>0</v>
          </cell>
          <cell r="DB229">
            <v>0</v>
          </cell>
          <cell r="DC229">
            <v>0</v>
          </cell>
          <cell r="DD229">
            <v>0</v>
          </cell>
          <cell r="DE229">
            <v>0</v>
          </cell>
          <cell r="DF229">
            <v>0</v>
          </cell>
          <cell r="DG229">
            <v>0</v>
          </cell>
          <cell r="DH229">
            <v>0</v>
          </cell>
          <cell r="DI229">
            <v>0</v>
          </cell>
          <cell r="DJ229">
            <v>0</v>
          </cell>
          <cell r="DK229">
            <v>0</v>
          </cell>
          <cell r="DL229">
            <v>0</v>
          </cell>
          <cell r="DM229">
            <v>0</v>
          </cell>
          <cell r="DN229" t="b">
            <v>0</v>
          </cell>
          <cell r="DO229" t="b">
            <v>0</v>
          </cell>
          <cell r="DP229" t="b">
            <v>0</v>
          </cell>
          <cell r="DQ229" t="b">
            <v>0</v>
          </cell>
          <cell r="DR229">
            <v>0</v>
          </cell>
          <cell r="DS229">
            <v>0</v>
          </cell>
          <cell r="DT229">
            <v>0</v>
          </cell>
          <cell r="DU229">
            <v>0</v>
          </cell>
          <cell r="DV229">
            <v>0</v>
          </cell>
          <cell r="DW229">
            <v>0</v>
          </cell>
          <cell r="DX229">
            <v>0</v>
          </cell>
          <cell r="DY229">
            <v>0</v>
          </cell>
          <cell r="DZ229">
            <v>0</v>
          </cell>
          <cell r="EA229">
            <v>0</v>
          </cell>
          <cell r="EB229">
            <v>0</v>
          </cell>
          <cell r="EC229">
            <v>0</v>
          </cell>
          <cell r="ED229">
            <v>0</v>
          </cell>
          <cell r="EE229">
            <v>0</v>
          </cell>
          <cell r="EF229">
            <v>0</v>
          </cell>
          <cell r="EG229">
            <v>0</v>
          </cell>
          <cell r="EH229">
            <v>0</v>
          </cell>
          <cell r="EI229">
            <v>0</v>
          </cell>
          <cell r="EJ229">
            <v>0</v>
          </cell>
          <cell r="EK229">
            <v>0</v>
          </cell>
          <cell r="EL229">
            <v>0</v>
          </cell>
          <cell r="EM229">
            <v>0</v>
          </cell>
          <cell r="EN229">
            <v>0</v>
          </cell>
          <cell r="EO229">
            <v>0</v>
          </cell>
          <cell r="EP229">
            <v>0</v>
          </cell>
          <cell r="EQ229">
            <v>0</v>
          </cell>
          <cell r="ER229">
            <v>0</v>
          </cell>
          <cell r="ES229" t="b">
            <v>0</v>
          </cell>
          <cell r="ET229">
            <v>0</v>
          </cell>
          <cell r="EU229">
            <v>0</v>
          </cell>
          <cell r="EV229">
            <v>0</v>
          </cell>
        </row>
        <row r="230">
          <cell r="A230">
            <v>22</v>
          </cell>
          <cell r="B230" t="str">
            <v>2521218020061</v>
          </cell>
          <cell r="C230" t="str">
            <v>ESTE</v>
          </cell>
          <cell r="D230" t="str">
            <v>IOVITA ELENA</v>
          </cell>
          <cell r="E230" t="str">
            <v>IOVITA</v>
          </cell>
          <cell r="F230" t="str">
            <v>ELENA</v>
          </cell>
          <cell r="G230" t="str">
            <v>referent</v>
          </cell>
          <cell r="H230">
            <v>0</v>
          </cell>
          <cell r="I230">
            <v>2547000</v>
          </cell>
          <cell r="J230">
            <v>2547000</v>
          </cell>
          <cell r="K230">
            <v>2547000</v>
          </cell>
          <cell r="L230">
            <v>0</v>
          </cell>
          <cell r="M230">
            <v>0</v>
          </cell>
          <cell r="N230">
            <v>0</v>
          </cell>
          <cell r="O230">
            <v>0</v>
          </cell>
          <cell r="P230">
            <v>0</v>
          </cell>
          <cell r="Q230">
            <v>144</v>
          </cell>
          <cell r="R230">
            <v>144</v>
          </cell>
          <cell r="S230">
            <v>0</v>
          </cell>
          <cell r="T230">
            <v>0</v>
          </cell>
          <cell r="U230">
            <v>31</v>
          </cell>
          <cell r="V230">
            <v>1096625</v>
          </cell>
          <cell r="W230">
            <v>1096625</v>
          </cell>
          <cell r="X230">
            <v>0</v>
          </cell>
          <cell r="Y230">
            <v>0</v>
          </cell>
          <cell r="Z230">
            <v>25</v>
          </cell>
          <cell r="AA230">
            <v>636750</v>
          </cell>
          <cell r="AB230">
            <v>636750</v>
          </cell>
          <cell r="AC230">
            <v>10</v>
          </cell>
          <cell r="AD230">
            <v>254700</v>
          </cell>
          <cell r="AE230">
            <v>254700</v>
          </cell>
          <cell r="AF230">
            <v>15</v>
          </cell>
          <cell r="AG230">
            <v>382050</v>
          </cell>
          <cell r="AH230">
            <v>382050</v>
          </cell>
          <cell r="AI230">
            <v>0</v>
          </cell>
          <cell r="AJ230">
            <v>0</v>
          </cell>
          <cell r="AK230">
            <v>0</v>
          </cell>
          <cell r="AL230">
            <v>2150974</v>
          </cell>
          <cell r="AM230">
            <v>0</v>
          </cell>
          <cell r="AN230">
            <v>0</v>
          </cell>
          <cell r="AO230" t="b">
            <v>0</v>
          </cell>
          <cell r="AP230">
            <v>0</v>
          </cell>
          <cell r="AQ230">
            <v>0</v>
          </cell>
          <cell r="AR230">
            <v>3500000</v>
          </cell>
          <cell r="AS230">
            <v>0</v>
          </cell>
          <cell r="AT230">
            <v>0</v>
          </cell>
          <cell r="AU230">
            <v>191025</v>
          </cell>
          <cell r="AV230">
            <v>25470</v>
          </cell>
          <cell r="AW230">
            <v>10568099</v>
          </cell>
          <cell r="AX230">
            <v>739767</v>
          </cell>
          <cell r="AY230">
            <v>0</v>
          </cell>
          <cell r="AZ230">
            <v>138900</v>
          </cell>
          <cell r="BA230">
            <v>9472937</v>
          </cell>
          <cell r="BB230">
            <v>926000</v>
          </cell>
          <cell r="BC230">
            <v>1</v>
          </cell>
          <cell r="BD230">
            <v>0</v>
          </cell>
          <cell r="BE230">
            <v>926000</v>
          </cell>
          <cell r="BF230">
            <v>8546937</v>
          </cell>
          <cell r="BG230">
            <v>2639715</v>
          </cell>
          <cell r="BH230">
            <v>6972122</v>
          </cell>
          <cell r="BI230">
            <v>0</v>
          </cell>
          <cell r="BJ230">
            <v>0</v>
          </cell>
          <cell r="BK230">
            <v>820000</v>
          </cell>
          <cell r="BL230">
            <v>0</v>
          </cell>
          <cell r="BM230">
            <v>6126652</v>
          </cell>
          <cell r="BN230" t="b">
            <v>1</v>
          </cell>
          <cell r="BO230">
            <v>25470</v>
          </cell>
          <cell r="BP230">
            <v>0</v>
          </cell>
          <cell r="BQ230">
            <v>0</v>
          </cell>
          <cell r="BR230">
            <v>0</v>
          </cell>
          <cell r="BS230">
            <v>0</v>
          </cell>
          <cell r="BT230">
            <v>0</v>
          </cell>
          <cell r="BU230">
            <v>0</v>
          </cell>
          <cell r="BV230">
            <v>0</v>
          </cell>
          <cell r="BW230">
            <v>0</v>
          </cell>
          <cell r="BX230">
            <v>0</v>
          </cell>
          <cell r="BY230">
            <v>0</v>
          </cell>
          <cell r="BZ230">
            <v>0</v>
          </cell>
          <cell r="CA230">
            <v>0</v>
          </cell>
          <cell r="CB230">
            <v>0</v>
          </cell>
          <cell r="CC230">
            <v>0</v>
          </cell>
          <cell r="CD230">
            <v>0</v>
          </cell>
          <cell r="CE230" t="str">
            <v>d</v>
          </cell>
          <cell r="CF230">
            <v>0</v>
          </cell>
          <cell r="CG230">
            <v>0</v>
          </cell>
          <cell r="CH230" t="str">
            <v>DECEMBRIE</v>
          </cell>
          <cell r="CI230" t="str">
            <v>IA</v>
          </cell>
          <cell r="CJ230">
            <v>0</v>
          </cell>
          <cell r="CK230" t="b">
            <v>0</v>
          </cell>
          <cell r="CL230">
            <v>0</v>
          </cell>
          <cell r="CM230">
            <v>0</v>
          </cell>
          <cell r="CN230">
            <v>0</v>
          </cell>
          <cell r="CO230">
            <v>0</v>
          </cell>
          <cell r="CP230" t="str">
            <v>N</v>
          </cell>
          <cell r="CQ230" t="str">
            <v>N</v>
          </cell>
          <cell r="CR230" t="b">
            <v>0</v>
          </cell>
          <cell r="CS230">
            <v>0</v>
          </cell>
          <cell r="CT230">
            <v>0</v>
          </cell>
          <cell r="CU230">
            <v>0</v>
          </cell>
          <cell r="CV230">
            <v>0</v>
          </cell>
          <cell r="CW230">
            <v>0</v>
          </cell>
          <cell r="CX230">
            <v>0</v>
          </cell>
          <cell r="CY230">
            <v>0</v>
          </cell>
          <cell r="CZ230">
            <v>0</v>
          </cell>
          <cell r="DA230">
            <v>0</v>
          </cell>
          <cell r="DB230">
            <v>0</v>
          </cell>
          <cell r="DC230">
            <v>0</v>
          </cell>
          <cell r="DD230">
            <v>0</v>
          </cell>
          <cell r="DE230">
            <v>0</v>
          </cell>
          <cell r="DF230">
            <v>0</v>
          </cell>
          <cell r="DG230">
            <v>0</v>
          </cell>
          <cell r="DH230">
            <v>0</v>
          </cell>
          <cell r="DI230">
            <v>0</v>
          </cell>
          <cell r="DJ230">
            <v>0</v>
          </cell>
          <cell r="DK230">
            <v>0</v>
          </cell>
          <cell r="DL230">
            <v>0</v>
          </cell>
          <cell r="DM230">
            <v>0</v>
          </cell>
          <cell r="DN230" t="b">
            <v>0</v>
          </cell>
          <cell r="DO230" t="b">
            <v>0</v>
          </cell>
          <cell r="DP230" t="b">
            <v>0</v>
          </cell>
          <cell r="DQ230" t="b">
            <v>0</v>
          </cell>
          <cell r="DR230">
            <v>0</v>
          </cell>
          <cell r="DS230">
            <v>0</v>
          </cell>
          <cell r="DT230">
            <v>0</v>
          </cell>
          <cell r="DU230">
            <v>0</v>
          </cell>
          <cell r="DV230">
            <v>0</v>
          </cell>
          <cell r="DW230">
            <v>0</v>
          </cell>
          <cell r="DX230">
            <v>0</v>
          </cell>
          <cell r="DY230">
            <v>0</v>
          </cell>
          <cell r="DZ230">
            <v>0</v>
          </cell>
          <cell r="EA230">
            <v>0</v>
          </cell>
          <cell r="EB230">
            <v>0</v>
          </cell>
          <cell r="EC230">
            <v>0</v>
          </cell>
          <cell r="ED230">
            <v>0</v>
          </cell>
          <cell r="EE230">
            <v>0</v>
          </cell>
          <cell r="EF230">
            <v>0</v>
          </cell>
          <cell r="EG230">
            <v>0</v>
          </cell>
          <cell r="EH230">
            <v>0</v>
          </cell>
          <cell r="EI230">
            <v>0</v>
          </cell>
          <cell r="EJ230">
            <v>0</v>
          </cell>
          <cell r="EK230">
            <v>0</v>
          </cell>
          <cell r="EL230">
            <v>0</v>
          </cell>
          <cell r="EM230">
            <v>0</v>
          </cell>
          <cell r="EN230">
            <v>0</v>
          </cell>
          <cell r="EO230">
            <v>0</v>
          </cell>
          <cell r="EP230">
            <v>0</v>
          </cell>
          <cell r="EQ230">
            <v>0</v>
          </cell>
          <cell r="ER230">
            <v>0</v>
          </cell>
          <cell r="ES230" t="b">
            <v>0</v>
          </cell>
          <cell r="ET230">
            <v>0</v>
          </cell>
          <cell r="EU230">
            <v>0</v>
          </cell>
          <cell r="EV230">
            <v>0</v>
          </cell>
        </row>
        <row r="231">
          <cell r="A231">
            <v>44</v>
          </cell>
          <cell r="B231" t="str">
            <v>2710512024905</v>
          </cell>
          <cell r="C231" t="str">
            <v>ESTE</v>
          </cell>
          <cell r="D231" t="str">
            <v>GIURA ANGELICA-FLORICA</v>
          </cell>
          <cell r="E231" t="str">
            <v>GIURA</v>
          </cell>
          <cell r="F231" t="str">
            <v>ANGELICA-FLORICA</v>
          </cell>
          <cell r="G231" t="str">
            <v>referent</v>
          </cell>
          <cell r="H231">
            <v>0</v>
          </cell>
          <cell r="I231">
            <v>2497467</v>
          </cell>
          <cell r="J231">
            <v>2497467</v>
          </cell>
          <cell r="K231">
            <v>2497467</v>
          </cell>
          <cell r="L231">
            <v>0</v>
          </cell>
          <cell r="M231">
            <v>0</v>
          </cell>
          <cell r="N231">
            <v>0</v>
          </cell>
          <cell r="O231">
            <v>0</v>
          </cell>
          <cell r="P231">
            <v>0</v>
          </cell>
          <cell r="Q231">
            <v>144</v>
          </cell>
          <cell r="R231">
            <v>144</v>
          </cell>
          <cell r="S231">
            <v>0</v>
          </cell>
          <cell r="T231">
            <v>0</v>
          </cell>
          <cell r="U231">
            <v>12</v>
          </cell>
          <cell r="V231">
            <v>416244</v>
          </cell>
          <cell r="W231">
            <v>416244</v>
          </cell>
          <cell r="X231">
            <v>0</v>
          </cell>
          <cell r="Y231">
            <v>0</v>
          </cell>
          <cell r="Z231">
            <v>10</v>
          </cell>
          <cell r="AA231">
            <v>249747</v>
          </cell>
          <cell r="AB231">
            <v>249747</v>
          </cell>
          <cell r="AC231">
            <v>10</v>
          </cell>
          <cell r="AD231">
            <v>249747</v>
          </cell>
          <cell r="AE231">
            <v>249747</v>
          </cell>
          <cell r="AF231">
            <v>15</v>
          </cell>
          <cell r="AG231">
            <v>374620</v>
          </cell>
          <cell r="AH231">
            <v>374620</v>
          </cell>
          <cell r="AI231">
            <v>0</v>
          </cell>
          <cell r="AJ231">
            <v>0</v>
          </cell>
          <cell r="AK231">
            <v>0</v>
          </cell>
          <cell r="AL231">
            <v>1953308</v>
          </cell>
          <cell r="AM231">
            <v>0</v>
          </cell>
          <cell r="AN231">
            <v>0</v>
          </cell>
          <cell r="AO231" t="b">
            <v>0</v>
          </cell>
          <cell r="AP231">
            <v>0</v>
          </cell>
          <cell r="AQ231">
            <v>0</v>
          </cell>
          <cell r="AR231">
            <v>3500000</v>
          </cell>
          <cell r="AS231">
            <v>0</v>
          </cell>
          <cell r="AT231">
            <v>0</v>
          </cell>
          <cell r="AU231">
            <v>168579</v>
          </cell>
          <cell r="AV231">
            <v>24975</v>
          </cell>
          <cell r="AW231">
            <v>9241133</v>
          </cell>
          <cell r="AX231">
            <v>646879</v>
          </cell>
          <cell r="AY231">
            <v>0</v>
          </cell>
          <cell r="AZ231">
            <v>138900</v>
          </cell>
          <cell r="BA231">
            <v>8261800</v>
          </cell>
          <cell r="BB231">
            <v>926000</v>
          </cell>
          <cell r="BC231">
            <v>1</v>
          </cell>
          <cell r="BD231">
            <v>0</v>
          </cell>
          <cell r="BE231">
            <v>926000</v>
          </cell>
          <cell r="BF231">
            <v>7335800</v>
          </cell>
          <cell r="BG231">
            <v>2155260</v>
          </cell>
          <cell r="BH231">
            <v>6245440</v>
          </cell>
          <cell r="BI231">
            <v>0</v>
          </cell>
          <cell r="BJ231">
            <v>0</v>
          </cell>
          <cell r="BK231">
            <v>1100000</v>
          </cell>
          <cell r="BL231">
            <v>0</v>
          </cell>
          <cell r="BM231">
            <v>5120465</v>
          </cell>
          <cell r="BN231" t="b">
            <v>1</v>
          </cell>
          <cell r="BO231">
            <v>24975</v>
          </cell>
          <cell r="BP231">
            <v>0</v>
          </cell>
          <cell r="BQ231">
            <v>0</v>
          </cell>
          <cell r="BR231">
            <v>0</v>
          </cell>
          <cell r="BS231">
            <v>0</v>
          </cell>
          <cell r="BT231">
            <v>0</v>
          </cell>
          <cell r="BU231">
            <v>0</v>
          </cell>
          <cell r="BV231">
            <v>0</v>
          </cell>
          <cell r="BW231">
            <v>0</v>
          </cell>
          <cell r="BX231">
            <v>0</v>
          </cell>
          <cell r="BY231">
            <v>0</v>
          </cell>
          <cell r="BZ231">
            <v>0</v>
          </cell>
          <cell r="CA231">
            <v>0</v>
          </cell>
          <cell r="CB231">
            <v>0</v>
          </cell>
          <cell r="CC231">
            <v>0</v>
          </cell>
          <cell r="CD231">
            <v>0</v>
          </cell>
          <cell r="CF231">
            <v>0</v>
          </cell>
          <cell r="CG231">
            <v>0</v>
          </cell>
          <cell r="CH231" t="str">
            <v>DECEMBRIE</v>
          </cell>
          <cell r="CI231" t="str">
            <v>IA</v>
          </cell>
          <cell r="CJ231">
            <v>0</v>
          </cell>
          <cell r="CK231" t="b">
            <v>0</v>
          </cell>
          <cell r="CL231">
            <v>0</v>
          </cell>
          <cell r="CM231">
            <v>0</v>
          </cell>
          <cell r="CN231">
            <v>0</v>
          </cell>
          <cell r="CO231">
            <v>0</v>
          </cell>
          <cell r="CP231" t="str">
            <v>N</v>
          </cell>
          <cell r="CQ231" t="str">
            <v>N</v>
          </cell>
          <cell r="CR231" t="b">
            <v>0</v>
          </cell>
          <cell r="CS231">
            <v>0</v>
          </cell>
          <cell r="CT231">
            <v>0</v>
          </cell>
          <cell r="CU231">
            <v>0</v>
          </cell>
          <cell r="CV231">
            <v>0</v>
          </cell>
          <cell r="CW231">
            <v>0</v>
          </cell>
          <cell r="CX231">
            <v>0</v>
          </cell>
          <cell r="CY231">
            <v>0</v>
          </cell>
          <cell r="CZ231">
            <v>0</v>
          </cell>
          <cell r="DA231">
            <v>0</v>
          </cell>
          <cell r="DB231">
            <v>0</v>
          </cell>
          <cell r="DC231">
            <v>0</v>
          </cell>
          <cell r="DD231">
            <v>0</v>
          </cell>
          <cell r="DE231">
            <v>0</v>
          </cell>
          <cell r="DF231">
            <v>0</v>
          </cell>
          <cell r="DG231">
            <v>0</v>
          </cell>
          <cell r="DH231">
            <v>0</v>
          </cell>
          <cell r="DI231">
            <v>0</v>
          </cell>
          <cell r="DJ231">
            <v>0</v>
          </cell>
          <cell r="DK231">
            <v>0</v>
          </cell>
          <cell r="DL231">
            <v>0</v>
          </cell>
          <cell r="DM231">
            <v>0</v>
          </cell>
          <cell r="DN231" t="b">
            <v>0</v>
          </cell>
          <cell r="DO231" t="b">
            <v>0</v>
          </cell>
          <cell r="DP231" t="b">
            <v>0</v>
          </cell>
          <cell r="DQ231" t="b">
            <v>0</v>
          </cell>
          <cell r="DR231">
            <v>0</v>
          </cell>
          <cell r="DS231">
            <v>0</v>
          </cell>
          <cell r="DT231">
            <v>0</v>
          </cell>
          <cell r="DU231">
            <v>0</v>
          </cell>
          <cell r="DV231">
            <v>0</v>
          </cell>
          <cell r="DW231">
            <v>0</v>
          </cell>
          <cell r="DX231">
            <v>0</v>
          </cell>
          <cell r="DY231">
            <v>0</v>
          </cell>
          <cell r="DZ231">
            <v>0</v>
          </cell>
          <cell r="EA231">
            <v>0</v>
          </cell>
          <cell r="EB231">
            <v>0</v>
          </cell>
          <cell r="EC231">
            <v>0</v>
          </cell>
          <cell r="ED231">
            <v>0</v>
          </cell>
          <cell r="EE231">
            <v>0</v>
          </cell>
          <cell r="EF231">
            <v>0</v>
          </cell>
          <cell r="EG231">
            <v>0</v>
          </cell>
          <cell r="EH231">
            <v>0</v>
          </cell>
          <cell r="EI231">
            <v>0</v>
          </cell>
          <cell r="EJ231">
            <v>0</v>
          </cell>
          <cell r="EK231">
            <v>0</v>
          </cell>
          <cell r="EL231">
            <v>0</v>
          </cell>
          <cell r="EM231">
            <v>0</v>
          </cell>
          <cell r="EN231">
            <v>0</v>
          </cell>
          <cell r="EO231">
            <v>0</v>
          </cell>
          <cell r="EP231">
            <v>0</v>
          </cell>
          <cell r="EQ231">
            <v>0</v>
          </cell>
          <cell r="ER231">
            <v>0</v>
          </cell>
          <cell r="ES231" t="b">
            <v>0</v>
          </cell>
          <cell r="ET231">
            <v>0</v>
          </cell>
          <cell r="EU231">
            <v>0</v>
          </cell>
          <cell r="EV231">
            <v>0</v>
          </cell>
        </row>
        <row r="232">
          <cell r="A232">
            <v>52</v>
          </cell>
          <cell r="B232" t="str">
            <v>1620507020068</v>
          </cell>
          <cell r="C232" t="str">
            <v>ESTE</v>
          </cell>
          <cell r="D232" t="str">
            <v>SOCIAN CONSTANTIN</v>
          </cell>
          <cell r="E232" t="str">
            <v>SOCIAN</v>
          </cell>
          <cell r="F232" t="str">
            <v>CONSTANTIN</v>
          </cell>
          <cell r="G232" t="str">
            <v>muncitor calif.</v>
          </cell>
          <cell r="H232">
            <v>0</v>
          </cell>
          <cell r="I232">
            <v>2176000</v>
          </cell>
          <cell r="J232">
            <v>2502400</v>
          </cell>
          <cell r="K232">
            <v>2502400</v>
          </cell>
          <cell r="L232">
            <v>0</v>
          </cell>
          <cell r="M232">
            <v>0</v>
          </cell>
          <cell r="N232">
            <v>326400</v>
          </cell>
          <cell r="O232">
            <v>15</v>
          </cell>
          <cell r="P232">
            <v>326400</v>
          </cell>
          <cell r="Q232">
            <v>144</v>
          </cell>
          <cell r="R232">
            <v>144</v>
          </cell>
          <cell r="S232">
            <v>0</v>
          </cell>
          <cell r="T232">
            <v>0</v>
          </cell>
          <cell r="U232">
            <v>14</v>
          </cell>
          <cell r="V232">
            <v>486578</v>
          </cell>
          <cell r="W232">
            <v>486578</v>
          </cell>
          <cell r="X232">
            <v>0</v>
          </cell>
          <cell r="Y232">
            <v>0</v>
          </cell>
          <cell r="Z232">
            <v>20</v>
          </cell>
          <cell r="AA232">
            <v>500480</v>
          </cell>
          <cell r="AB232">
            <v>500480</v>
          </cell>
          <cell r="AC232">
            <v>10</v>
          </cell>
          <cell r="AD232">
            <v>250240</v>
          </cell>
          <cell r="AE232">
            <v>250240</v>
          </cell>
          <cell r="AF232">
            <v>0</v>
          </cell>
          <cell r="AG232">
            <v>0</v>
          </cell>
          <cell r="AH232">
            <v>0</v>
          </cell>
          <cell r="AI232">
            <v>0</v>
          </cell>
          <cell r="AJ232">
            <v>0</v>
          </cell>
          <cell r="AK232">
            <v>0</v>
          </cell>
          <cell r="AL232">
            <v>2113454</v>
          </cell>
          <cell r="AM232">
            <v>0</v>
          </cell>
          <cell r="AN232">
            <v>0</v>
          </cell>
          <cell r="AO232" t="b">
            <v>0</v>
          </cell>
          <cell r="AP232">
            <v>0</v>
          </cell>
          <cell r="AQ232">
            <v>0</v>
          </cell>
          <cell r="AR232">
            <v>3500000</v>
          </cell>
          <cell r="AS232">
            <v>0</v>
          </cell>
          <cell r="AT232">
            <v>0</v>
          </cell>
          <cell r="AU232">
            <v>162656</v>
          </cell>
          <cell r="AV232">
            <v>25024</v>
          </cell>
          <cell r="AW232">
            <v>9353152</v>
          </cell>
          <cell r="AX232">
            <v>654721</v>
          </cell>
          <cell r="AY232">
            <v>0</v>
          </cell>
          <cell r="AZ232">
            <v>138900</v>
          </cell>
          <cell r="BA232">
            <v>8371851</v>
          </cell>
          <cell r="BB232">
            <v>926000</v>
          </cell>
          <cell r="BC232">
            <v>2.1</v>
          </cell>
          <cell r="BD232">
            <v>1018600</v>
          </cell>
          <cell r="BE232">
            <v>1944600</v>
          </cell>
          <cell r="BF232">
            <v>6427251</v>
          </cell>
          <cell r="BG232">
            <v>1791840</v>
          </cell>
          <cell r="BH232">
            <v>6718911</v>
          </cell>
          <cell r="BI232">
            <v>0</v>
          </cell>
          <cell r="BJ232">
            <v>0</v>
          </cell>
          <cell r="BK232">
            <v>800000</v>
          </cell>
          <cell r="BL232">
            <v>0</v>
          </cell>
          <cell r="BM232">
            <v>5897151</v>
          </cell>
          <cell r="BN232" t="b">
            <v>1</v>
          </cell>
          <cell r="BO232">
            <v>21760</v>
          </cell>
          <cell r="BP232">
            <v>0</v>
          </cell>
          <cell r="BQ232">
            <v>0</v>
          </cell>
          <cell r="BR232">
            <v>0</v>
          </cell>
          <cell r="BS232">
            <v>0</v>
          </cell>
          <cell r="BT232">
            <v>0</v>
          </cell>
          <cell r="BU232">
            <v>0</v>
          </cell>
          <cell r="BV232">
            <v>0</v>
          </cell>
          <cell r="BW232">
            <v>0</v>
          </cell>
          <cell r="BX232">
            <v>0</v>
          </cell>
          <cell r="BY232">
            <v>0</v>
          </cell>
          <cell r="BZ232">
            <v>0</v>
          </cell>
          <cell r="CA232">
            <v>0</v>
          </cell>
          <cell r="CB232">
            <v>0</v>
          </cell>
          <cell r="CC232">
            <v>0</v>
          </cell>
          <cell r="CD232">
            <v>0</v>
          </cell>
          <cell r="CE232" t="str">
            <v>d</v>
          </cell>
          <cell r="CF232">
            <v>0</v>
          </cell>
          <cell r="CG232">
            <v>0</v>
          </cell>
          <cell r="CH232" t="str">
            <v>DECEMBRIE</v>
          </cell>
          <cell r="CI232" t="str">
            <v>I</v>
          </cell>
          <cell r="CJ232">
            <v>0</v>
          </cell>
          <cell r="CK232" t="b">
            <v>0</v>
          </cell>
          <cell r="CL232">
            <v>0</v>
          </cell>
          <cell r="CM232">
            <v>0</v>
          </cell>
          <cell r="CN232">
            <v>0</v>
          </cell>
          <cell r="CO232">
            <v>0</v>
          </cell>
          <cell r="CP232" t="str">
            <v>N</v>
          </cell>
          <cell r="CQ232" t="str">
            <v>N</v>
          </cell>
          <cell r="CR232" t="b">
            <v>0</v>
          </cell>
          <cell r="CS232">
            <v>0</v>
          </cell>
          <cell r="CT232">
            <v>0</v>
          </cell>
          <cell r="CU232">
            <v>0</v>
          </cell>
          <cell r="CV232">
            <v>0</v>
          </cell>
          <cell r="CW232">
            <v>0</v>
          </cell>
          <cell r="CX232">
            <v>0</v>
          </cell>
          <cell r="CY232">
            <v>0</v>
          </cell>
          <cell r="CZ232">
            <v>0</v>
          </cell>
          <cell r="DA232">
            <v>0</v>
          </cell>
          <cell r="DB232">
            <v>0</v>
          </cell>
          <cell r="DC232">
            <v>0</v>
          </cell>
          <cell r="DD232">
            <v>0</v>
          </cell>
          <cell r="DE232">
            <v>0</v>
          </cell>
          <cell r="DF232">
            <v>0</v>
          </cell>
          <cell r="DG232">
            <v>0</v>
          </cell>
          <cell r="DH232">
            <v>0</v>
          </cell>
          <cell r="DI232">
            <v>0</v>
          </cell>
          <cell r="DJ232">
            <v>0</v>
          </cell>
          <cell r="DK232">
            <v>0</v>
          </cell>
          <cell r="DL232">
            <v>0</v>
          </cell>
          <cell r="DM232">
            <v>0</v>
          </cell>
          <cell r="DN232" t="b">
            <v>0</v>
          </cell>
          <cell r="DO232" t="b">
            <v>0</v>
          </cell>
          <cell r="DP232" t="b">
            <v>0</v>
          </cell>
          <cell r="DQ232" t="b">
            <v>0</v>
          </cell>
          <cell r="DR232">
            <v>0</v>
          </cell>
          <cell r="DS232">
            <v>0</v>
          </cell>
          <cell r="DT232">
            <v>0</v>
          </cell>
          <cell r="DU232">
            <v>0</v>
          </cell>
          <cell r="DV232">
            <v>0</v>
          </cell>
          <cell r="DW232">
            <v>0</v>
          </cell>
          <cell r="DX232">
            <v>0</v>
          </cell>
          <cell r="DY232">
            <v>0</v>
          </cell>
          <cell r="DZ232">
            <v>0</v>
          </cell>
          <cell r="EA232">
            <v>0</v>
          </cell>
          <cell r="EB232">
            <v>0</v>
          </cell>
          <cell r="EC232">
            <v>0</v>
          </cell>
          <cell r="ED232">
            <v>0</v>
          </cell>
          <cell r="EE232">
            <v>0</v>
          </cell>
          <cell r="EF232">
            <v>0</v>
          </cell>
          <cell r="EG232">
            <v>0</v>
          </cell>
          <cell r="EH232">
            <v>0</v>
          </cell>
          <cell r="EI232">
            <v>0</v>
          </cell>
          <cell r="EJ232">
            <v>0</v>
          </cell>
          <cell r="EK232">
            <v>0</v>
          </cell>
          <cell r="EL232">
            <v>0</v>
          </cell>
          <cell r="EM232">
            <v>0</v>
          </cell>
          <cell r="EN232">
            <v>0</v>
          </cell>
          <cell r="EO232">
            <v>0</v>
          </cell>
          <cell r="EP232">
            <v>0</v>
          </cell>
          <cell r="EQ232">
            <v>0</v>
          </cell>
          <cell r="ER232">
            <v>0</v>
          </cell>
          <cell r="ES232" t="b">
            <v>0</v>
          </cell>
          <cell r="ET232">
            <v>0</v>
          </cell>
          <cell r="EU232">
            <v>0</v>
          </cell>
          <cell r="EV232">
            <v>0</v>
          </cell>
        </row>
        <row r="233">
          <cell r="A233">
            <v>53</v>
          </cell>
          <cell r="B233" t="str">
            <v>1680930023621</v>
          </cell>
          <cell r="C233" t="str">
            <v>ESTE</v>
          </cell>
          <cell r="D233" t="str">
            <v>TODOR GEORGIAN-CORNEL</v>
          </cell>
          <cell r="E233" t="str">
            <v>TODOR</v>
          </cell>
          <cell r="F233" t="str">
            <v>GEORGIAN-CORNEL</v>
          </cell>
          <cell r="G233" t="str">
            <v>muncitor calif.</v>
          </cell>
          <cell r="H233">
            <v>0</v>
          </cell>
          <cell r="I233">
            <v>2176000</v>
          </cell>
          <cell r="J233">
            <v>2502400</v>
          </cell>
          <cell r="K233">
            <v>2502400</v>
          </cell>
          <cell r="L233">
            <v>0</v>
          </cell>
          <cell r="M233">
            <v>0</v>
          </cell>
          <cell r="N233">
            <v>326400</v>
          </cell>
          <cell r="O233">
            <v>15</v>
          </cell>
          <cell r="P233">
            <v>326400</v>
          </cell>
          <cell r="Q233">
            <v>144</v>
          </cell>
          <cell r="R233">
            <v>144</v>
          </cell>
          <cell r="S233">
            <v>0</v>
          </cell>
          <cell r="T233">
            <v>0</v>
          </cell>
          <cell r="U233">
            <v>5</v>
          </cell>
          <cell r="V233">
            <v>173778</v>
          </cell>
          <cell r="W233">
            <v>173778</v>
          </cell>
          <cell r="X233">
            <v>0</v>
          </cell>
          <cell r="Y233">
            <v>0</v>
          </cell>
          <cell r="Z233">
            <v>15</v>
          </cell>
          <cell r="AA233">
            <v>375360</v>
          </cell>
          <cell r="AB233">
            <v>375360</v>
          </cell>
          <cell r="AC233">
            <v>10</v>
          </cell>
          <cell r="AD233">
            <v>250240</v>
          </cell>
          <cell r="AE233">
            <v>250240</v>
          </cell>
          <cell r="AF233">
            <v>0</v>
          </cell>
          <cell r="AG233">
            <v>0</v>
          </cell>
          <cell r="AH233">
            <v>0</v>
          </cell>
          <cell r="AI233">
            <v>0</v>
          </cell>
          <cell r="AJ233">
            <v>0</v>
          </cell>
          <cell r="AK233">
            <v>0</v>
          </cell>
          <cell r="AL233">
            <v>2113454</v>
          </cell>
          <cell r="AM233">
            <v>0</v>
          </cell>
          <cell r="AN233">
            <v>0</v>
          </cell>
          <cell r="AO233" t="b">
            <v>0</v>
          </cell>
          <cell r="AP233">
            <v>0</v>
          </cell>
          <cell r="AQ233">
            <v>0</v>
          </cell>
          <cell r="AR233">
            <v>3500000</v>
          </cell>
          <cell r="AS233">
            <v>0</v>
          </cell>
          <cell r="AT233">
            <v>0</v>
          </cell>
          <cell r="AU233">
            <v>156400</v>
          </cell>
          <cell r="AV233">
            <v>25024</v>
          </cell>
          <cell r="AW233">
            <v>8915232</v>
          </cell>
          <cell r="AX233">
            <v>624066</v>
          </cell>
          <cell r="AY233">
            <v>0</v>
          </cell>
          <cell r="AZ233">
            <v>138900</v>
          </cell>
          <cell r="BA233">
            <v>7970842</v>
          </cell>
          <cell r="BB233">
            <v>926000</v>
          </cell>
          <cell r="BC233">
            <v>1.7</v>
          </cell>
          <cell r="BD233">
            <v>648200</v>
          </cell>
          <cell r="BE233">
            <v>1574200</v>
          </cell>
          <cell r="BF233">
            <v>6396642</v>
          </cell>
          <cell r="BG233">
            <v>1779597</v>
          </cell>
          <cell r="BH233">
            <v>6330145</v>
          </cell>
          <cell r="BI233">
            <v>0</v>
          </cell>
          <cell r="BJ233">
            <v>0</v>
          </cell>
          <cell r="BK233">
            <v>0</v>
          </cell>
          <cell r="BL233">
            <v>0</v>
          </cell>
          <cell r="BM233">
            <v>6308385</v>
          </cell>
          <cell r="BN233" t="b">
            <v>1</v>
          </cell>
          <cell r="BO233">
            <v>21760</v>
          </cell>
          <cell r="BP233">
            <v>0</v>
          </cell>
          <cell r="BQ233">
            <v>0</v>
          </cell>
          <cell r="BR233">
            <v>0</v>
          </cell>
          <cell r="BS233">
            <v>0</v>
          </cell>
          <cell r="BT233">
            <v>0</v>
          </cell>
          <cell r="BU233">
            <v>0</v>
          </cell>
          <cell r="BV233">
            <v>0</v>
          </cell>
          <cell r="BW233">
            <v>0</v>
          </cell>
          <cell r="BX233">
            <v>0</v>
          </cell>
          <cell r="BY233">
            <v>0</v>
          </cell>
          <cell r="BZ233">
            <v>0</v>
          </cell>
          <cell r="CA233">
            <v>0</v>
          </cell>
          <cell r="CB233">
            <v>0</v>
          </cell>
          <cell r="CC233">
            <v>0</v>
          </cell>
          <cell r="CD233">
            <v>0</v>
          </cell>
          <cell r="CE233" t="str">
            <v>d</v>
          </cell>
          <cell r="CF233">
            <v>0</v>
          </cell>
          <cell r="CG233">
            <v>0</v>
          </cell>
          <cell r="CH233" t="str">
            <v>DECEMBRIE</v>
          </cell>
          <cell r="CI233" t="str">
            <v>I</v>
          </cell>
          <cell r="CJ233">
            <v>0</v>
          </cell>
          <cell r="CK233" t="b">
            <v>0</v>
          </cell>
          <cell r="CL233">
            <v>0</v>
          </cell>
          <cell r="CM233">
            <v>0</v>
          </cell>
          <cell r="CN233">
            <v>0</v>
          </cell>
          <cell r="CO233">
            <v>0</v>
          </cell>
          <cell r="CP233" t="str">
            <v>N</v>
          </cell>
          <cell r="CQ233" t="str">
            <v>N</v>
          </cell>
          <cell r="CR233" t="b">
            <v>0</v>
          </cell>
          <cell r="CS233">
            <v>0</v>
          </cell>
          <cell r="CT233">
            <v>0</v>
          </cell>
          <cell r="CU233">
            <v>0</v>
          </cell>
          <cell r="CV233">
            <v>0</v>
          </cell>
          <cell r="CW233">
            <v>0</v>
          </cell>
          <cell r="CX233">
            <v>0</v>
          </cell>
          <cell r="CY233">
            <v>0</v>
          </cell>
          <cell r="CZ233">
            <v>0</v>
          </cell>
          <cell r="DA233">
            <v>0</v>
          </cell>
          <cell r="DB233">
            <v>0</v>
          </cell>
          <cell r="DC233">
            <v>0</v>
          </cell>
          <cell r="DD233">
            <v>0</v>
          </cell>
          <cell r="DE233">
            <v>0</v>
          </cell>
          <cell r="DF233">
            <v>0</v>
          </cell>
          <cell r="DG233">
            <v>0</v>
          </cell>
          <cell r="DH233">
            <v>0</v>
          </cell>
          <cell r="DI233">
            <v>0</v>
          </cell>
          <cell r="DJ233">
            <v>0</v>
          </cell>
          <cell r="DK233">
            <v>0</v>
          </cell>
          <cell r="DL233">
            <v>0</v>
          </cell>
          <cell r="DM233">
            <v>0</v>
          </cell>
          <cell r="DN233" t="b">
            <v>0</v>
          </cell>
          <cell r="DO233" t="b">
            <v>0</v>
          </cell>
          <cell r="DP233" t="b">
            <v>0</v>
          </cell>
          <cell r="DQ233" t="b">
            <v>0</v>
          </cell>
          <cell r="DR233">
            <v>0</v>
          </cell>
          <cell r="DS233">
            <v>0</v>
          </cell>
          <cell r="DT233">
            <v>0</v>
          </cell>
          <cell r="DU233">
            <v>0</v>
          </cell>
          <cell r="DV233">
            <v>0</v>
          </cell>
          <cell r="DW233">
            <v>0</v>
          </cell>
          <cell r="DX233">
            <v>0</v>
          </cell>
          <cell r="DY233">
            <v>0</v>
          </cell>
          <cell r="DZ233">
            <v>0</v>
          </cell>
          <cell r="EA233">
            <v>0</v>
          </cell>
          <cell r="EB233">
            <v>0</v>
          </cell>
          <cell r="EC233">
            <v>0</v>
          </cell>
          <cell r="ED233">
            <v>0</v>
          </cell>
          <cell r="EE233">
            <v>0</v>
          </cell>
          <cell r="EF233">
            <v>0</v>
          </cell>
          <cell r="EG233">
            <v>0</v>
          </cell>
          <cell r="EH233">
            <v>0</v>
          </cell>
          <cell r="EI233">
            <v>0</v>
          </cell>
          <cell r="EJ233">
            <v>0</v>
          </cell>
          <cell r="EK233">
            <v>0</v>
          </cell>
          <cell r="EL233">
            <v>0</v>
          </cell>
          <cell r="EM233">
            <v>0</v>
          </cell>
          <cell r="EN233">
            <v>0</v>
          </cell>
          <cell r="EO233">
            <v>0</v>
          </cell>
          <cell r="EP233">
            <v>0</v>
          </cell>
          <cell r="EQ233">
            <v>0</v>
          </cell>
          <cell r="ER233">
            <v>0</v>
          </cell>
          <cell r="ES233" t="b">
            <v>0</v>
          </cell>
          <cell r="ET233">
            <v>0</v>
          </cell>
          <cell r="EU233">
            <v>0</v>
          </cell>
          <cell r="EV233">
            <v>0</v>
          </cell>
        </row>
        <row r="234">
          <cell r="A234">
            <v>21</v>
          </cell>
          <cell r="B234" t="str">
            <v>2731204021877</v>
          </cell>
          <cell r="C234" t="str">
            <v>ESTE</v>
          </cell>
          <cell r="D234" t="str">
            <v>HORJA MARIOARA</v>
          </cell>
          <cell r="E234" t="str">
            <v>HORJA</v>
          </cell>
          <cell r="F234" t="str">
            <v>MARIOARA</v>
          </cell>
          <cell r="G234" t="str">
            <v>muncitor calif.</v>
          </cell>
          <cell r="H234">
            <v>0</v>
          </cell>
          <cell r="I234">
            <v>2547000</v>
          </cell>
          <cell r="J234">
            <v>2547000</v>
          </cell>
          <cell r="K234">
            <v>1698000</v>
          </cell>
          <cell r="L234">
            <v>0</v>
          </cell>
          <cell r="M234">
            <v>0</v>
          </cell>
          <cell r="N234">
            <v>0</v>
          </cell>
          <cell r="O234">
            <v>0</v>
          </cell>
          <cell r="P234">
            <v>0</v>
          </cell>
          <cell r="Q234">
            <v>144</v>
          </cell>
          <cell r="R234">
            <v>96</v>
          </cell>
          <cell r="S234">
            <v>0</v>
          </cell>
          <cell r="T234">
            <v>0</v>
          </cell>
          <cell r="U234">
            <v>0</v>
          </cell>
          <cell r="V234">
            <v>0</v>
          </cell>
          <cell r="W234">
            <v>0</v>
          </cell>
          <cell r="X234">
            <v>0</v>
          </cell>
          <cell r="Y234">
            <v>0</v>
          </cell>
          <cell r="Z234">
            <v>5</v>
          </cell>
          <cell r="AA234">
            <v>84900</v>
          </cell>
          <cell r="AB234">
            <v>127350</v>
          </cell>
          <cell r="AC234">
            <v>0</v>
          </cell>
          <cell r="AD234">
            <v>0</v>
          </cell>
          <cell r="AE234">
            <v>0</v>
          </cell>
          <cell r="AF234">
            <v>0</v>
          </cell>
          <cell r="AG234">
            <v>0</v>
          </cell>
          <cell r="AH234">
            <v>0</v>
          </cell>
          <cell r="AI234">
            <v>48</v>
          </cell>
          <cell r="AJ234">
            <v>891450</v>
          </cell>
          <cell r="AK234">
            <v>0</v>
          </cell>
          <cell r="AL234">
            <v>1720769</v>
          </cell>
          <cell r="AM234">
            <v>0</v>
          </cell>
          <cell r="AN234">
            <v>0</v>
          </cell>
          <cell r="AO234" t="b">
            <v>0</v>
          </cell>
          <cell r="AP234">
            <v>0</v>
          </cell>
          <cell r="AQ234">
            <v>0</v>
          </cell>
          <cell r="AR234">
            <v>3500000</v>
          </cell>
          <cell r="AS234">
            <v>0</v>
          </cell>
          <cell r="AT234">
            <v>0</v>
          </cell>
          <cell r="AU234">
            <v>133718</v>
          </cell>
          <cell r="AV234">
            <v>25470</v>
          </cell>
          <cell r="AW234">
            <v>7895119</v>
          </cell>
          <cell r="AX234">
            <v>552658</v>
          </cell>
          <cell r="AY234">
            <v>0</v>
          </cell>
          <cell r="AZ234">
            <v>138900</v>
          </cell>
          <cell r="BA234">
            <v>7044373</v>
          </cell>
          <cell r="BB234">
            <v>926000</v>
          </cell>
          <cell r="BC234">
            <v>1</v>
          </cell>
          <cell r="BD234">
            <v>0</v>
          </cell>
          <cell r="BE234">
            <v>926000</v>
          </cell>
          <cell r="BF234">
            <v>6118373</v>
          </cell>
          <cell r="BG234">
            <v>1668289</v>
          </cell>
          <cell r="BH234">
            <v>5514984</v>
          </cell>
          <cell r="BI234">
            <v>0</v>
          </cell>
          <cell r="BJ234">
            <v>0</v>
          </cell>
          <cell r="BK234">
            <v>0</v>
          </cell>
          <cell r="BL234">
            <v>0</v>
          </cell>
          <cell r="BM234">
            <v>5489514</v>
          </cell>
          <cell r="BN234" t="b">
            <v>1</v>
          </cell>
          <cell r="BO234">
            <v>25470</v>
          </cell>
          <cell r="BP234">
            <v>0</v>
          </cell>
          <cell r="BQ234">
            <v>0</v>
          </cell>
          <cell r="BR234">
            <v>0</v>
          </cell>
          <cell r="BS234">
            <v>0</v>
          </cell>
          <cell r="BT234">
            <v>0</v>
          </cell>
          <cell r="BU234">
            <v>0</v>
          </cell>
          <cell r="BV234">
            <v>0</v>
          </cell>
          <cell r="BW234">
            <v>0</v>
          </cell>
          <cell r="BX234">
            <v>0</v>
          </cell>
          <cell r="BY234">
            <v>0</v>
          </cell>
          <cell r="BZ234">
            <v>0</v>
          </cell>
          <cell r="CA234">
            <v>0</v>
          </cell>
          <cell r="CB234">
            <v>0</v>
          </cell>
          <cell r="CC234">
            <v>0</v>
          </cell>
          <cell r="CD234">
            <v>0</v>
          </cell>
          <cell r="CF234">
            <v>0</v>
          </cell>
          <cell r="CG234">
            <v>0</v>
          </cell>
          <cell r="CH234" t="str">
            <v>DECEMBRIE</v>
          </cell>
          <cell r="CI234" t="str">
            <v>III</v>
          </cell>
          <cell r="CJ234">
            <v>0</v>
          </cell>
          <cell r="CK234" t="b">
            <v>0</v>
          </cell>
          <cell r="CL234">
            <v>0</v>
          </cell>
          <cell r="CM234">
            <v>0</v>
          </cell>
          <cell r="CN234">
            <v>0</v>
          </cell>
          <cell r="CO234">
            <v>0</v>
          </cell>
          <cell r="CP234" t="str">
            <v>N</v>
          </cell>
          <cell r="CQ234" t="str">
            <v>N</v>
          </cell>
          <cell r="CR234" t="b">
            <v>0</v>
          </cell>
          <cell r="CS234">
            <v>0</v>
          </cell>
          <cell r="CT234">
            <v>0</v>
          </cell>
          <cell r="CU234">
            <v>0</v>
          </cell>
          <cell r="CV234">
            <v>0</v>
          </cell>
          <cell r="CW234">
            <v>0</v>
          </cell>
          <cell r="CX234">
            <v>0</v>
          </cell>
          <cell r="CY234">
            <v>0</v>
          </cell>
          <cell r="CZ234">
            <v>0</v>
          </cell>
          <cell r="DA234">
            <v>0</v>
          </cell>
          <cell r="DB234">
            <v>0</v>
          </cell>
          <cell r="DC234">
            <v>0</v>
          </cell>
          <cell r="DD234">
            <v>0</v>
          </cell>
          <cell r="DE234">
            <v>0</v>
          </cell>
          <cell r="DF234">
            <v>0</v>
          </cell>
          <cell r="DG234">
            <v>0</v>
          </cell>
          <cell r="DH234">
            <v>0</v>
          </cell>
          <cell r="DI234">
            <v>0</v>
          </cell>
          <cell r="DJ234">
            <v>0</v>
          </cell>
          <cell r="DK234">
            <v>0</v>
          </cell>
          <cell r="DL234">
            <v>0</v>
          </cell>
          <cell r="DM234">
            <v>0</v>
          </cell>
          <cell r="DN234" t="b">
            <v>0</v>
          </cell>
          <cell r="DO234" t="b">
            <v>0</v>
          </cell>
          <cell r="DP234" t="b">
            <v>0</v>
          </cell>
          <cell r="DQ234" t="b">
            <v>0</v>
          </cell>
          <cell r="DR234">
            <v>0</v>
          </cell>
          <cell r="DS234">
            <v>0</v>
          </cell>
          <cell r="DT234">
            <v>0</v>
          </cell>
          <cell r="EA234">
            <v>0</v>
          </cell>
          <cell r="EB234">
            <v>0</v>
          </cell>
          <cell r="EC234">
            <v>0</v>
          </cell>
          <cell r="EI234">
            <v>0</v>
          </cell>
          <cell r="EJ234">
            <v>0</v>
          </cell>
          <cell r="EK234">
            <v>0</v>
          </cell>
          <cell r="ES234" t="b">
            <v>0</v>
          </cell>
        </row>
        <row r="235">
          <cell r="A235">
            <v>60</v>
          </cell>
          <cell r="B235" t="str">
            <v>1700824020010</v>
          </cell>
          <cell r="C235" t="str">
            <v>ESTE</v>
          </cell>
          <cell r="D235" t="str">
            <v>TIULEA MIHAI-SORIN</v>
          </cell>
          <cell r="E235" t="str">
            <v>TIULEA</v>
          </cell>
          <cell r="F235" t="str">
            <v>MIHAI-SORIN</v>
          </cell>
          <cell r="G235" t="str">
            <v>muncitor calif.</v>
          </cell>
          <cell r="H235">
            <v>0</v>
          </cell>
          <cell r="I235">
            <v>1922000</v>
          </cell>
          <cell r="J235">
            <v>2210300</v>
          </cell>
          <cell r="K235">
            <v>2210300</v>
          </cell>
          <cell r="L235">
            <v>0</v>
          </cell>
          <cell r="M235">
            <v>0</v>
          </cell>
          <cell r="N235">
            <v>288300</v>
          </cell>
          <cell r="O235">
            <v>15</v>
          </cell>
          <cell r="P235">
            <v>288300</v>
          </cell>
          <cell r="Q235">
            <v>144</v>
          </cell>
          <cell r="R235">
            <v>144</v>
          </cell>
          <cell r="S235">
            <v>0</v>
          </cell>
          <cell r="T235">
            <v>0</v>
          </cell>
          <cell r="U235">
            <v>0</v>
          </cell>
          <cell r="V235">
            <v>0</v>
          </cell>
          <cell r="W235">
            <v>0</v>
          </cell>
          <cell r="X235">
            <v>0</v>
          </cell>
          <cell r="Y235">
            <v>0</v>
          </cell>
          <cell r="Z235">
            <v>15</v>
          </cell>
          <cell r="AA235">
            <v>331545</v>
          </cell>
          <cell r="AB235">
            <v>331545</v>
          </cell>
          <cell r="AC235">
            <v>0</v>
          </cell>
          <cell r="AD235">
            <v>0</v>
          </cell>
          <cell r="AE235">
            <v>0</v>
          </cell>
          <cell r="AF235">
            <v>0</v>
          </cell>
          <cell r="AG235">
            <v>0</v>
          </cell>
          <cell r="AH235">
            <v>0</v>
          </cell>
          <cell r="AI235">
            <v>0</v>
          </cell>
          <cell r="AJ235">
            <v>0</v>
          </cell>
          <cell r="AK235">
            <v>0</v>
          </cell>
          <cell r="AL235">
            <v>1866580</v>
          </cell>
          <cell r="AM235">
            <v>0</v>
          </cell>
          <cell r="AN235">
            <v>0</v>
          </cell>
          <cell r="AO235" t="b">
            <v>0</v>
          </cell>
          <cell r="AP235">
            <v>0</v>
          </cell>
          <cell r="AQ235">
            <v>0</v>
          </cell>
          <cell r="AR235">
            <v>3500000</v>
          </cell>
          <cell r="AS235">
            <v>0</v>
          </cell>
          <cell r="AT235">
            <v>0</v>
          </cell>
          <cell r="AU235">
            <v>127092</v>
          </cell>
          <cell r="AV235">
            <v>22103</v>
          </cell>
          <cell r="AW235">
            <v>7908425</v>
          </cell>
          <cell r="AX235">
            <v>553590</v>
          </cell>
          <cell r="AY235">
            <v>0</v>
          </cell>
          <cell r="AZ235">
            <v>138900</v>
          </cell>
          <cell r="BA235">
            <v>7066740</v>
          </cell>
          <cell r="BB235">
            <v>926000</v>
          </cell>
          <cell r="BC235">
            <v>1</v>
          </cell>
          <cell r="BD235">
            <v>0</v>
          </cell>
          <cell r="BE235">
            <v>926000</v>
          </cell>
          <cell r="BF235">
            <v>6140740</v>
          </cell>
          <cell r="BG235">
            <v>1677236</v>
          </cell>
          <cell r="BH235">
            <v>5528404</v>
          </cell>
          <cell r="BI235">
            <v>0</v>
          </cell>
          <cell r="BJ235">
            <v>0</v>
          </cell>
          <cell r="BK235">
            <v>340176</v>
          </cell>
          <cell r="BL235">
            <v>0</v>
          </cell>
          <cell r="BM235">
            <v>5169008</v>
          </cell>
          <cell r="BN235" t="b">
            <v>1</v>
          </cell>
          <cell r="BO235">
            <v>19220</v>
          </cell>
          <cell r="BP235">
            <v>0</v>
          </cell>
          <cell r="BQ235">
            <v>0</v>
          </cell>
          <cell r="BR235">
            <v>0</v>
          </cell>
          <cell r="BS235">
            <v>0</v>
          </cell>
          <cell r="BT235">
            <v>0</v>
          </cell>
          <cell r="BU235">
            <v>0</v>
          </cell>
          <cell r="BV235">
            <v>0</v>
          </cell>
          <cell r="BW235">
            <v>0</v>
          </cell>
          <cell r="BX235">
            <v>0</v>
          </cell>
          <cell r="BY235">
            <v>0</v>
          </cell>
          <cell r="BZ235">
            <v>0</v>
          </cell>
          <cell r="CA235">
            <v>0</v>
          </cell>
          <cell r="CB235">
            <v>0</v>
          </cell>
          <cell r="CC235">
            <v>0</v>
          </cell>
          <cell r="CD235">
            <v>0</v>
          </cell>
          <cell r="CF235">
            <v>0</v>
          </cell>
          <cell r="CG235">
            <v>0</v>
          </cell>
          <cell r="CH235" t="str">
            <v>DECEMBRIE</v>
          </cell>
          <cell r="CI235" t="str">
            <v>III</v>
          </cell>
          <cell r="CJ235">
            <v>0</v>
          </cell>
          <cell r="CK235" t="b">
            <v>0</v>
          </cell>
          <cell r="CL235">
            <v>0</v>
          </cell>
          <cell r="CM235">
            <v>0</v>
          </cell>
          <cell r="CN235">
            <v>0</v>
          </cell>
          <cell r="CO235">
            <v>0</v>
          </cell>
          <cell r="CP235" t="str">
            <v>N</v>
          </cell>
          <cell r="CQ235" t="str">
            <v>N</v>
          </cell>
          <cell r="CR235" t="b">
            <v>0</v>
          </cell>
          <cell r="CS235">
            <v>0</v>
          </cell>
          <cell r="CT235">
            <v>0</v>
          </cell>
          <cell r="CU235">
            <v>0</v>
          </cell>
          <cell r="CV235">
            <v>0</v>
          </cell>
          <cell r="CW235">
            <v>0</v>
          </cell>
          <cell r="CX235">
            <v>0</v>
          </cell>
          <cell r="CY235">
            <v>0</v>
          </cell>
          <cell r="CZ235">
            <v>0</v>
          </cell>
          <cell r="DA235">
            <v>0</v>
          </cell>
          <cell r="DB235">
            <v>0</v>
          </cell>
          <cell r="DC235">
            <v>0</v>
          </cell>
          <cell r="DD235">
            <v>0</v>
          </cell>
          <cell r="DE235">
            <v>0</v>
          </cell>
          <cell r="DF235">
            <v>0</v>
          </cell>
          <cell r="DG235">
            <v>0</v>
          </cell>
          <cell r="DH235">
            <v>0</v>
          </cell>
          <cell r="DI235">
            <v>0</v>
          </cell>
          <cell r="DJ235">
            <v>0</v>
          </cell>
          <cell r="DK235">
            <v>0</v>
          </cell>
          <cell r="DL235">
            <v>0</v>
          </cell>
          <cell r="DM235">
            <v>0</v>
          </cell>
          <cell r="DN235" t="b">
            <v>0</v>
          </cell>
          <cell r="DO235" t="b">
            <v>0</v>
          </cell>
          <cell r="DP235" t="b">
            <v>0</v>
          </cell>
          <cell r="DQ235" t="b">
            <v>0</v>
          </cell>
          <cell r="DR235">
            <v>0</v>
          </cell>
          <cell r="DS235">
            <v>0</v>
          </cell>
          <cell r="DT235">
            <v>0</v>
          </cell>
          <cell r="DU235">
            <v>0</v>
          </cell>
          <cell r="DV235">
            <v>0</v>
          </cell>
          <cell r="DW235">
            <v>0</v>
          </cell>
          <cell r="DX235">
            <v>0</v>
          </cell>
          <cell r="DY235">
            <v>0</v>
          </cell>
          <cell r="DZ235">
            <v>0</v>
          </cell>
          <cell r="EA235">
            <v>0</v>
          </cell>
          <cell r="EB235">
            <v>0</v>
          </cell>
          <cell r="EC235">
            <v>0</v>
          </cell>
          <cell r="ED235">
            <v>0</v>
          </cell>
          <cell r="EE235">
            <v>0</v>
          </cell>
          <cell r="EF235">
            <v>0</v>
          </cell>
          <cell r="EG235">
            <v>0</v>
          </cell>
          <cell r="EH235">
            <v>0</v>
          </cell>
          <cell r="EI235">
            <v>0</v>
          </cell>
          <cell r="EJ235">
            <v>0</v>
          </cell>
          <cell r="EK235">
            <v>0</v>
          </cell>
          <cell r="EL235">
            <v>0</v>
          </cell>
          <cell r="EM235">
            <v>0</v>
          </cell>
          <cell r="EN235">
            <v>0</v>
          </cell>
          <cell r="EO235">
            <v>0</v>
          </cell>
          <cell r="EP235">
            <v>0</v>
          </cell>
          <cell r="EQ235">
            <v>0</v>
          </cell>
          <cell r="ER235">
            <v>0</v>
          </cell>
          <cell r="ES235" t="b">
            <v>0</v>
          </cell>
          <cell r="ET235">
            <v>0</v>
          </cell>
          <cell r="EU235">
            <v>0</v>
          </cell>
          <cell r="EV235">
            <v>0</v>
          </cell>
        </row>
        <row r="236">
          <cell r="A236">
            <v>56</v>
          </cell>
          <cell r="B236" t="str">
            <v>1741111020058</v>
          </cell>
          <cell r="C236" t="str">
            <v>ESTE</v>
          </cell>
          <cell r="D236" t="str">
            <v>DRAGU COSMIN-VALER</v>
          </cell>
          <cell r="E236" t="str">
            <v>DRAGU</v>
          </cell>
          <cell r="F236" t="str">
            <v>COSMIN-VALER</v>
          </cell>
          <cell r="G236" t="str">
            <v>muncitor calif.</v>
          </cell>
          <cell r="H236">
            <v>0</v>
          </cell>
          <cell r="I236">
            <v>1922000</v>
          </cell>
          <cell r="J236">
            <v>1922000</v>
          </cell>
          <cell r="K236">
            <v>1601667</v>
          </cell>
          <cell r="L236">
            <v>0</v>
          </cell>
          <cell r="M236">
            <v>0</v>
          </cell>
          <cell r="N236">
            <v>0</v>
          </cell>
          <cell r="O236">
            <v>0</v>
          </cell>
          <cell r="P236">
            <v>0</v>
          </cell>
          <cell r="Q236">
            <v>144</v>
          </cell>
          <cell r="R236">
            <v>120</v>
          </cell>
          <cell r="S236">
            <v>0</v>
          </cell>
          <cell r="T236">
            <v>0</v>
          </cell>
          <cell r="U236">
            <v>0</v>
          </cell>
          <cell r="V236">
            <v>0</v>
          </cell>
          <cell r="W236">
            <v>0</v>
          </cell>
          <cell r="X236">
            <v>0</v>
          </cell>
          <cell r="Y236">
            <v>0</v>
          </cell>
          <cell r="Z236">
            <v>10</v>
          </cell>
          <cell r="AA236">
            <v>160167</v>
          </cell>
          <cell r="AB236">
            <v>192200</v>
          </cell>
          <cell r="AC236">
            <v>10</v>
          </cell>
          <cell r="AD236">
            <v>160167</v>
          </cell>
          <cell r="AE236">
            <v>192200</v>
          </cell>
          <cell r="AF236">
            <v>0</v>
          </cell>
          <cell r="AG236">
            <v>0</v>
          </cell>
          <cell r="AH236">
            <v>0</v>
          </cell>
          <cell r="AI236">
            <v>24</v>
          </cell>
          <cell r="AJ236">
            <v>352367</v>
          </cell>
          <cell r="AK236">
            <v>0</v>
          </cell>
          <cell r="AL236">
            <v>1623113</v>
          </cell>
          <cell r="AM236">
            <v>0</v>
          </cell>
          <cell r="AN236">
            <v>0</v>
          </cell>
          <cell r="AO236" t="b">
            <v>0</v>
          </cell>
          <cell r="AP236">
            <v>0</v>
          </cell>
          <cell r="AQ236">
            <v>0</v>
          </cell>
          <cell r="AR236">
            <v>3500000</v>
          </cell>
          <cell r="AS236">
            <v>0</v>
          </cell>
          <cell r="AT236">
            <v>0</v>
          </cell>
          <cell r="AU236">
            <v>115320</v>
          </cell>
          <cell r="AV236">
            <v>19220</v>
          </cell>
          <cell r="AW236">
            <v>7397481</v>
          </cell>
          <cell r="AX236">
            <v>517824</v>
          </cell>
          <cell r="AY236">
            <v>0</v>
          </cell>
          <cell r="AZ236">
            <v>138900</v>
          </cell>
          <cell r="BA236">
            <v>6606217</v>
          </cell>
          <cell r="BB236">
            <v>926000</v>
          </cell>
          <cell r="BC236">
            <v>1.35</v>
          </cell>
          <cell r="BD236">
            <v>324100</v>
          </cell>
          <cell r="BE236">
            <v>1250100</v>
          </cell>
          <cell r="BF236">
            <v>5356117</v>
          </cell>
          <cell r="BG236">
            <v>1389120</v>
          </cell>
          <cell r="BH236">
            <v>5355997</v>
          </cell>
          <cell r="BI236">
            <v>0</v>
          </cell>
          <cell r="BJ236">
            <v>0</v>
          </cell>
          <cell r="BK236">
            <v>300954</v>
          </cell>
          <cell r="BL236">
            <v>0</v>
          </cell>
          <cell r="BM236">
            <v>5055043</v>
          </cell>
          <cell r="BN236" t="b">
            <v>0</v>
          </cell>
          <cell r="BO236">
            <v>0</v>
          </cell>
          <cell r="BP236">
            <v>0</v>
          </cell>
          <cell r="BQ236">
            <v>0</v>
          </cell>
          <cell r="BR236">
            <v>0</v>
          </cell>
          <cell r="BS236">
            <v>0</v>
          </cell>
          <cell r="BT236">
            <v>0</v>
          </cell>
          <cell r="BU236">
            <v>0</v>
          </cell>
          <cell r="BV236">
            <v>0</v>
          </cell>
          <cell r="BW236">
            <v>0</v>
          </cell>
          <cell r="BX236">
            <v>0</v>
          </cell>
          <cell r="BY236">
            <v>0</v>
          </cell>
          <cell r="BZ236">
            <v>0</v>
          </cell>
          <cell r="CA236">
            <v>0</v>
          </cell>
          <cell r="CB236">
            <v>0</v>
          </cell>
          <cell r="CC236">
            <v>0</v>
          </cell>
          <cell r="CD236">
            <v>0</v>
          </cell>
          <cell r="CF236">
            <v>0</v>
          </cell>
          <cell r="CG236">
            <v>0</v>
          </cell>
          <cell r="CH236" t="str">
            <v>DECEMBRIE</v>
          </cell>
          <cell r="CI236" t="str">
            <v>III</v>
          </cell>
          <cell r="CJ236">
            <v>0</v>
          </cell>
          <cell r="CK236" t="b">
            <v>0</v>
          </cell>
          <cell r="CL236">
            <v>0</v>
          </cell>
          <cell r="CM236">
            <v>0</v>
          </cell>
          <cell r="CN236">
            <v>0</v>
          </cell>
          <cell r="CO236">
            <v>0</v>
          </cell>
          <cell r="CP236" t="str">
            <v>N</v>
          </cell>
          <cell r="CQ236" t="str">
            <v>N</v>
          </cell>
          <cell r="CR236" t="b">
            <v>0</v>
          </cell>
          <cell r="CS236">
            <v>0</v>
          </cell>
          <cell r="CT236">
            <v>0</v>
          </cell>
          <cell r="CU236">
            <v>0</v>
          </cell>
          <cell r="CV236">
            <v>0</v>
          </cell>
          <cell r="CW236">
            <v>0</v>
          </cell>
          <cell r="CX236">
            <v>0</v>
          </cell>
          <cell r="CY236">
            <v>0</v>
          </cell>
          <cell r="CZ236">
            <v>0</v>
          </cell>
          <cell r="DA236">
            <v>0</v>
          </cell>
          <cell r="DB236">
            <v>0</v>
          </cell>
          <cell r="DC236">
            <v>0</v>
          </cell>
          <cell r="DD236">
            <v>0</v>
          </cell>
          <cell r="DE236">
            <v>0</v>
          </cell>
          <cell r="DF236">
            <v>0</v>
          </cell>
          <cell r="DG236">
            <v>0</v>
          </cell>
          <cell r="DH236">
            <v>0</v>
          </cell>
          <cell r="DI236">
            <v>0</v>
          </cell>
          <cell r="DJ236">
            <v>0</v>
          </cell>
          <cell r="DK236">
            <v>0</v>
          </cell>
          <cell r="DL236">
            <v>0</v>
          </cell>
          <cell r="DM236">
            <v>0</v>
          </cell>
          <cell r="DN236" t="b">
            <v>0</v>
          </cell>
          <cell r="DO236" t="b">
            <v>0</v>
          </cell>
          <cell r="DP236" t="b">
            <v>0</v>
          </cell>
          <cell r="DQ236" t="b">
            <v>0</v>
          </cell>
          <cell r="DR236">
            <v>0</v>
          </cell>
          <cell r="DS236">
            <v>0</v>
          </cell>
          <cell r="DT236">
            <v>0</v>
          </cell>
          <cell r="DU236">
            <v>0</v>
          </cell>
          <cell r="DV236">
            <v>0</v>
          </cell>
          <cell r="DW236">
            <v>0</v>
          </cell>
          <cell r="DX236">
            <v>0</v>
          </cell>
          <cell r="DY236">
            <v>0</v>
          </cell>
          <cell r="DZ236">
            <v>0</v>
          </cell>
          <cell r="EA236">
            <v>0</v>
          </cell>
          <cell r="EB236">
            <v>0</v>
          </cell>
          <cell r="EC236">
            <v>0</v>
          </cell>
          <cell r="ED236">
            <v>0</v>
          </cell>
          <cell r="EE236">
            <v>0</v>
          </cell>
          <cell r="EF236">
            <v>0</v>
          </cell>
          <cell r="EG236">
            <v>0</v>
          </cell>
          <cell r="EH236">
            <v>0</v>
          </cell>
          <cell r="EI236">
            <v>0</v>
          </cell>
          <cell r="EJ236">
            <v>0</v>
          </cell>
          <cell r="EK236">
            <v>0</v>
          </cell>
          <cell r="EL236">
            <v>0</v>
          </cell>
          <cell r="EM236">
            <v>0</v>
          </cell>
          <cell r="EN236">
            <v>0</v>
          </cell>
          <cell r="EO236">
            <v>0</v>
          </cell>
          <cell r="EP236">
            <v>0</v>
          </cell>
          <cell r="EQ236">
            <v>0</v>
          </cell>
          <cell r="ER236">
            <v>0</v>
          </cell>
          <cell r="ES236" t="b">
            <v>0</v>
          </cell>
          <cell r="ET236">
            <v>0</v>
          </cell>
          <cell r="EU236">
            <v>0</v>
          </cell>
          <cell r="EV236">
            <v>0</v>
          </cell>
        </row>
        <row r="237">
          <cell r="A237">
            <v>58</v>
          </cell>
          <cell r="B237" t="str">
            <v>1670817020030</v>
          </cell>
          <cell r="C237" t="str">
            <v>ESTE</v>
          </cell>
          <cell r="D237" t="str">
            <v>NADABAN PETRU-CORNEL</v>
          </cell>
          <cell r="E237" t="str">
            <v>NADABAN</v>
          </cell>
          <cell r="F237" t="str">
            <v>PETRU-CORNEL</v>
          </cell>
          <cell r="G237" t="str">
            <v>muncitor calif.</v>
          </cell>
          <cell r="H237">
            <v>0</v>
          </cell>
          <cell r="I237">
            <v>1922000</v>
          </cell>
          <cell r="J237">
            <v>1922000</v>
          </cell>
          <cell r="K237">
            <v>1922000</v>
          </cell>
          <cell r="L237">
            <v>0</v>
          </cell>
          <cell r="M237">
            <v>0</v>
          </cell>
          <cell r="N237">
            <v>0</v>
          </cell>
          <cell r="O237">
            <v>0</v>
          </cell>
          <cell r="P237">
            <v>0</v>
          </cell>
          <cell r="Q237">
            <v>144</v>
          </cell>
          <cell r="R237">
            <v>144</v>
          </cell>
          <cell r="S237">
            <v>0</v>
          </cell>
          <cell r="T237">
            <v>0</v>
          </cell>
          <cell r="U237">
            <v>0</v>
          </cell>
          <cell r="V237">
            <v>0</v>
          </cell>
          <cell r="W237">
            <v>0</v>
          </cell>
          <cell r="X237">
            <v>0</v>
          </cell>
          <cell r="Y237">
            <v>0</v>
          </cell>
          <cell r="Z237">
            <v>15</v>
          </cell>
          <cell r="AA237">
            <v>288300</v>
          </cell>
          <cell r="AB237">
            <v>288300</v>
          </cell>
          <cell r="AC237">
            <v>0</v>
          </cell>
          <cell r="AD237">
            <v>0</v>
          </cell>
          <cell r="AE237">
            <v>0</v>
          </cell>
          <cell r="AF237">
            <v>0</v>
          </cell>
          <cell r="AG237">
            <v>0</v>
          </cell>
          <cell r="AH237">
            <v>0</v>
          </cell>
          <cell r="AI237">
            <v>0</v>
          </cell>
          <cell r="AJ237">
            <v>0</v>
          </cell>
          <cell r="AK237">
            <v>0</v>
          </cell>
          <cell r="AL237">
            <v>1623113</v>
          </cell>
          <cell r="AM237">
            <v>0</v>
          </cell>
          <cell r="AN237">
            <v>0</v>
          </cell>
          <cell r="AO237" t="b">
            <v>0</v>
          </cell>
          <cell r="AP237">
            <v>0</v>
          </cell>
          <cell r="AQ237">
            <v>0</v>
          </cell>
          <cell r="AR237">
            <v>3500000</v>
          </cell>
          <cell r="AS237">
            <v>0</v>
          </cell>
          <cell r="AT237">
            <v>0</v>
          </cell>
          <cell r="AU237">
            <v>110515</v>
          </cell>
          <cell r="AV237">
            <v>19220</v>
          </cell>
          <cell r="AW237">
            <v>7333413</v>
          </cell>
          <cell r="AX237">
            <v>513339</v>
          </cell>
          <cell r="AY237">
            <v>0</v>
          </cell>
          <cell r="AZ237">
            <v>138900</v>
          </cell>
          <cell r="BA237">
            <v>6551439</v>
          </cell>
          <cell r="BB237">
            <v>926000</v>
          </cell>
          <cell r="BC237">
            <v>1.35</v>
          </cell>
          <cell r="BD237">
            <v>324100</v>
          </cell>
          <cell r="BE237">
            <v>1250100</v>
          </cell>
          <cell r="BF237">
            <v>5301339</v>
          </cell>
          <cell r="BG237">
            <v>1370495</v>
          </cell>
          <cell r="BH237">
            <v>5319844</v>
          </cell>
          <cell r="BI237">
            <v>0</v>
          </cell>
          <cell r="BJ237">
            <v>0</v>
          </cell>
          <cell r="BK237">
            <v>0</v>
          </cell>
          <cell r="BL237">
            <v>0</v>
          </cell>
          <cell r="BM237">
            <v>5300624</v>
          </cell>
          <cell r="BN237" t="b">
            <v>1</v>
          </cell>
          <cell r="BO237">
            <v>19220</v>
          </cell>
          <cell r="BP237">
            <v>0</v>
          </cell>
          <cell r="BQ237">
            <v>0</v>
          </cell>
          <cell r="BR237">
            <v>0</v>
          </cell>
          <cell r="BS237">
            <v>0</v>
          </cell>
          <cell r="BT237">
            <v>0</v>
          </cell>
          <cell r="BU237">
            <v>0</v>
          </cell>
          <cell r="BV237">
            <v>0</v>
          </cell>
          <cell r="BW237">
            <v>0</v>
          </cell>
          <cell r="BX237">
            <v>0</v>
          </cell>
          <cell r="BY237">
            <v>0</v>
          </cell>
          <cell r="BZ237">
            <v>0</v>
          </cell>
          <cell r="CA237">
            <v>0</v>
          </cell>
          <cell r="CB237">
            <v>0</v>
          </cell>
          <cell r="CC237">
            <v>0</v>
          </cell>
          <cell r="CD237">
            <v>0</v>
          </cell>
          <cell r="CF237">
            <v>0</v>
          </cell>
          <cell r="CG237">
            <v>0</v>
          </cell>
          <cell r="CH237" t="str">
            <v>DECEMBRIE</v>
          </cell>
          <cell r="CI237" t="str">
            <v>III</v>
          </cell>
          <cell r="CJ237">
            <v>0</v>
          </cell>
          <cell r="CK237" t="b">
            <v>0</v>
          </cell>
          <cell r="CL237">
            <v>0</v>
          </cell>
          <cell r="CM237">
            <v>0</v>
          </cell>
          <cell r="CN237">
            <v>0</v>
          </cell>
          <cell r="CO237">
            <v>0</v>
          </cell>
          <cell r="CP237" t="str">
            <v>N</v>
          </cell>
          <cell r="CQ237" t="str">
            <v>N</v>
          </cell>
          <cell r="CR237" t="b">
            <v>0</v>
          </cell>
          <cell r="CS237">
            <v>0</v>
          </cell>
          <cell r="CT237">
            <v>0</v>
          </cell>
          <cell r="CU237">
            <v>0</v>
          </cell>
          <cell r="CV237">
            <v>0</v>
          </cell>
          <cell r="CW237">
            <v>0</v>
          </cell>
          <cell r="CX237">
            <v>0</v>
          </cell>
          <cell r="CY237">
            <v>0</v>
          </cell>
          <cell r="CZ237">
            <v>0</v>
          </cell>
          <cell r="DA237">
            <v>0</v>
          </cell>
          <cell r="DB237">
            <v>0</v>
          </cell>
          <cell r="DC237">
            <v>0</v>
          </cell>
          <cell r="DD237">
            <v>0</v>
          </cell>
          <cell r="DE237">
            <v>0</v>
          </cell>
          <cell r="DF237">
            <v>0</v>
          </cell>
          <cell r="DG237">
            <v>0</v>
          </cell>
          <cell r="DH237">
            <v>0</v>
          </cell>
          <cell r="DI237">
            <v>0</v>
          </cell>
          <cell r="DJ237">
            <v>0</v>
          </cell>
          <cell r="DK237">
            <v>0</v>
          </cell>
          <cell r="DL237">
            <v>0</v>
          </cell>
          <cell r="DM237">
            <v>0</v>
          </cell>
          <cell r="DN237" t="b">
            <v>0</v>
          </cell>
          <cell r="DO237" t="b">
            <v>0</v>
          </cell>
          <cell r="DP237" t="b">
            <v>0</v>
          </cell>
          <cell r="DQ237" t="b">
            <v>0</v>
          </cell>
          <cell r="DR237">
            <v>0</v>
          </cell>
          <cell r="DS237">
            <v>0</v>
          </cell>
          <cell r="DT237">
            <v>0</v>
          </cell>
          <cell r="DU237">
            <v>0</v>
          </cell>
          <cell r="DV237">
            <v>0</v>
          </cell>
          <cell r="DW237">
            <v>0</v>
          </cell>
          <cell r="DX237">
            <v>0</v>
          </cell>
          <cell r="DY237">
            <v>0</v>
          </cell>
          <cell r="DZ237">
            <v>0</v>
          </cell>
          <cell r="EA237">
            <v>0</v>
          </cell>
          <cell r="EB237">
            <v>0</v>
          </cell>
          <cell r="EC237">
            <v>0</v>
          </cell>
          <cell r="ED237">
            <v>0</v>
          </cell>
          <cell r="EE237">
            <v>0</v>
          </cell>
          <cell r="EF237">
            <v>0</v>
          </cell>
          <cell r="EG237">
            <v>0</v>
          </cell>
          <cell r="EH237">
            <v>0</v>
          </cell>
          <cell r="EI237">
            <v>0</v>
          </cell>
          <cell r="EJ237">
            <v>0</v>
          </cell>
          <cell r="EK237">
            <v>0</v>
          </cell>
          <cell r="EL237">
            <v>0</v>
          </cell>
          <cell r="EM237">
            <v>0</v>
          </cell>
          <cell r="EN237">
            <v>0</v>
          </cell>
          <cell r="EO237">
            <v>0</v>
          </cell>
          <cell r="EP237">
            <v>0</v>
          </cell>
          <cell r="EQ237">
            <v>0</v>
          </cell>
          <cell r="ER237">
            <v>0</v>
          </cell>
          <cell r="ES237" t="b">
            <v>0</v>
          </cell>
          <cell r="ET237">
            <v>0</v>
          </cell>
          <cell r="EU237">
            <v>0</v>
          </cell>
          <cell r="EV237">
            <v>0</v>
          </cell>
        </row>
        <row r="238">
          <cell r="A238">
            <v>54</v>
          </cell>
          <cell r="B238" t="str">
            <v>1601107020017</v>
          </cell>
          <cell r="C238" t="str">
            <v>ESTE</v>
          </cell>
          <cell r="D238" t="str">
            <v>BOTA ATANASIU</v>
          </cell>
          <cell r="E238" t="str">
            <v>BOTA</v>
          </cell>
          <cell r="F238" t="str">
            <v>ATANASIU</v>
          </cell>
          <cell r="G238" t="str">
            <v>muncitor calif.</v>
          </cell>
          <cell r="H238">
            <v>0</v>
          </cell>
          <cell r="I238">
            <v>1922000</v>
          </cell>
          <cell r="J238">
            <v>1922000</v>
          </cell>
          <cell r="K238">
            <v>1922000</v>
          </cell>
          <cell r="L238">
            <v>0</v>
          </cell>
          <cell r="M238">
            <v>0</v>
          </cell>
          <cell r="N238">
            <v>0</v>
          </cell>
          <cell r="O238">
            <v>0</v>
          </cell>
          <cell r="P238">
            <v>0</v>
          </cell>
          <cell r="Q238">
            <v>144</v>
          </cell>
          <cell r="R238">
            <v>144</v>
          </cell>
          <cell r="S238">
            <v>0</v>
          </cell>
          <cell r="T238">
            <v>0</v>
          </cell>
          <cell r="U238">
            <v>0</v>
          </cell>
          <cell r="V238">
            <v>0</v>
          </cell>
          <cell r="W238">
            <v>0</v>
          </cell>
          <cell r="X238">
            <v>0</v>
          </cell>
          <cell r="Y238">
            <v>0</v>
          </cell>
          <cell r="Z238">
            <v>25</v>
          </cell>
          <cell r="AA238">
            <v>480500</v>
          </cell>
          <cell r="AB238">
            <v>480500</v>
          </cell>
          <cell r="AC238">
            <v>0</v>
          </cell>
          <cell r="AD238">
            <v>0</v>
          </cell>
          <cell r="AE238">
            <v>0</v>
          </cell>
          <cell r="AF238">
            <v>0</v>
          </cell>
          <cell r="AG238">
            <v>0</v>
          </cell>
          <cell r="AH238">
            <v>0</v>
          </cell>
          <cell r="AI238">
            <v>0</v>
          </cell>
          <cell r="AJ238">
            <v>0</v>
          </cell>
          <cell r="AK238">
            <v>0</v>
          </cell>
          <cell r="AL238">
            <v>1623113</v>
          </cell>
          <cell r="AM238">
            <v>0</v>
          </cell>
          <cell r="AN238">
            <v>0</v>
          </cell>
          <cell r="AO238" t="b">
            <v>0</v>
          </cell>
          <cell r="AP238">
            <v>0</v>
          </cell>
          <cell r="AQ238">
            <v>0</v>
          </cell>
          <cell r="AR238">
            <v>3500000</v>
          </cell>
          <cell r="AS238">
            <v>0</v>
          </cell>
          <cell r="AT238">
            <v>0</v>
          </cell>
          <cell r="AU238">
            <v>120125</v>
          </cell>
          <cell r="AV238">
            <v>19220</v>
          </cell>
          <cell r="AW238">
            <v>7525613</v>
          </cell>
          <cell r="AX238">
            <v>526793</v>
          </cell>
          <cell r="AY238">
            <v>0</v>
          </cell>
          <cell r="AZ238">
            <v>138900</v>
          </cell>
          <cell r="BA238">
            <v>6720575</v>
          </cell>
          <cell r="BB238">
            <v>926000</v>
          </cell>
          <cell r="BC238">
            <v>1.35</v>
          </cell>
          <cell r="BD238">
            <v>324100</v>
          </cell>
          <cell r="BE238">
            <v>1250100</v>
          </cell>
          <cell r="BF238">
            <v>5470475</v>
          </cell>
          <cell r="BG238">
            <v>1428002</v>
          </cell>
          <cell r="BH238">
            <v>5431473</v>
          </cell>
          <cell r="BI238">
            <v>0</v>
          </cell>
          <cell r="BJ238">
            <v>0</v>
          </cell>
          <cell r="BK238">
            <v>0</v>
          </cell>
          <cell r="BL238">
            <v>0</v>
          </cell>
          <cell r="BM238">
            <v>5412253</v>
          </cell>
          <cell r="BN238" t="b">
            <v>1</v>
          </cell>
          <cell r="BO238">
            <v>19220</v>
          </cell>
          <cell r="BP238">
            <v>0</v>
          </cell>
          <cell r="BQ238">
            <v>0</v>
          </cell>
          <cell r="BR238">
            <v>0</v>
          </cell>
          <cell r="BS238">
            <v>0</v>
          </cell>
          <cell r="BT238">
            <v>0</v>
          </cell>
          <cell r="BU238">
            <v>0</v>
          </cell>
          <cell r="BV238">
            <v>0</v>
          </cell>
          <cell r="BW238">
            <v>0</v>
          </cell>
          <cell r="BX238">
            <v>0</v>
          </cell>
          <cell r="BY238">
            <v>0</v>
          </cell>
          <cell r="BZ238">
            <v>0</v>
          </cell>
          <cell r="CA238">
            <v>0</v>
          </cell>
          <cell r="CB238">
            <v>0</v>
          </cell>
          <cell r="CC238">
            <v>0</v>
          </cell>
          <cell r="CD238">
            <v>0</v>
          </cell>
          <cell r="CF238">
            <v>0</v>
          </cell>
          <cell r="CG238">
            <v>0</v>
          </cell>
          <cell r="CH238" t="str">
            <v>DECEMBRIE</v>
          </cell>
          <cell r="CI238" t="str">
            <v>III</v>
          </cell>
          <cell r="CJ238">
            <v>0</v>
          </cell>
          <cell r="CK238" t="b">
            <v>0</v>
          </cell>
          <cell r="CL238">
            <v>0</v>
          </cell>
          <cell r="CM238">
            <v>0</v>
          </cell>
          <cell r="CN238">
            <v>0</v>
          </cell>
          <cell r="CO238">
            <v>0</v>
          </cell>
          <cell r="CP238" t="str">
            <v>N</v>
          </cell>
          <cell r="CQ238" t="str">
            <v>N</v>
          </cell>
          <cell r="CR238" t="b">
            <v>0</v>
          </cell>
          <cell r="CS238">
            <v>0</v>
          </cell>
          <cell r="CT238">
            <v>0</v>
          </cell>
          <cell r="CU238">
            <v>0</v>
          </cell>
          <cell r="CV238">
            <v>0</v>
          </cell>
          <cell r="CW238">
            <v>0</v>
          </cell>
          <cell r="CX238">
            <v>0</v>
          </cell>
          <cell r="CY238">
            <v>0</v>
          </cell>
          <cell r="CZ238">
            <v>0</v>
          </cell>
          <cell r="DA238">
            <v>0</v>
          </cell>
          <cell r="DB238">
            <v>0</v>
          </cell>
          <cell r="DC238">
            <v>0</v>
          </cell>
          <cell r="DD238">
            <v>0</v>
          </cell>
          <cell r="DE238">
            <v>0</v>
          </cell>
          <cell r="DF238">
            <v>0</v>
          </cell>
          <cell r="DG238">
            <v>0</v>
          </cell>
          <cell r="DH238">
            <v>0</v>
          </cell>
          <cell r="DI238">
            <v>0</v>
          </cell>
          <cell r="DJ238">
            <v>0</v>
          </cell>
          <cell r="DK238">
            <v>0</v>
          </cell>
          <cell r="DL238">
            <v>0</v>
          </cell>
          <cell r="DM238">
            <v>0</v>
          </cell>
          <cell r="DN238" t="b">
            <v>0</v>
          </cell>
          <cell r="DO238" t="b">
            <v>0</v>
          </cell>
          <cell r="DP238" t="b">
            <v>0</v>
          </cell>
          <cell r="DQ238" t="b">
            <v>0</v>
          </cell>
          <cell r="DR238">
            <v>0</v>
          </cell>
          <cell r="DS238">
            <v>0</v>
          </cell>
          <cell r="DT238">
            <v>0</v>
          </cell>
          <cell r="DU238">
            <v>0</v>
          </cell>
          <cell r="DV238">
            <v>0</v>
          </cell>
          <cell r="DW238">
            <v>0</v>
          </cell>
          <cell r="DX238">
            <v>0</v>
          </cell>
          <cell r="DY238">
            <v>0</v>
          </cell>
          <cell r="DZ238">
            <v>0</v>
          </cell>
          <cell r="EA238">
            <v>0</v>
          </cell>
          <cell r="EB238">
            <v>0</v>
          </cell>
          <cell r="EC238">
            <v>0</v>
          </cell>
          <cell r="ED238">
            <v>0</v>
          </cell>
          <cell r="EE238">
            <v>0</v>
          </cell>
          <cell r="EF238">
            <v>0</v>
          </cell>
          <cell r="EG238">
            <v>0</v>
          </cell>
          <cell r="EH238">
            <v>0</v>
          </cell>
          <cell r="EI238">
            <v>0</v>
          </cell>
          <cell r="EJ238">
            <v>0</v>
          </cell>
          <cell r="EK238">
            <v>0</v>
          </cell>
          <cell r="EL238">
            <v>0</v>
          </cell>
          <cell r="EM238">
            <v>0</v>
          </cell>
          <cell r="EN238">
            <v>0</v>
          </cell>
          <cell r="EO238">
            <v>0</v>
          </cell>
          <cell r="EP238">
            <v>0</v>
          </cell>
          <cell r="EQ238">
            <v>0</v>
          </cell>
          <cell r="ER238">
            <v>0</v>
          </cell>
          <cell r="ES238" t="b">
            <v>0</v>
          </cell>
          <cell r="ET238">
            <v>0</v>
          </cell>
          <cell r="EU238">
            <v>0</v>
          </cell>
          <cell r="EV238">
            <v>0</v>
          </cell>
        </row>
        <row r="239">
          <cell r="A239">
            <v>55</v>
          </cell>
          <cell r="B239" t="str">
            <v>1740208020046</v>
          </cell>
          <cell r="C239" t="str">
            <v>ESTE</v>
          </cell>
          <cell r="D239" t="str">
            <v>BUZGAU DANIEL-CRISTIAN</v>
          </cell>
          <cell r="E239" t="str">
            <v>BUZGAU</v>
          </cell>
          <cell r="F239" t="str">
            <v>DANIEL-CRISTIAN</v>
          </cell>
          <cell r="G239" t="str">
            <v>muncitor calif.</v>
          </cell>
          <cell r="H239">
            <v>0</v>
          </cell>
          <cell r="I239">
            <v>1922000</v>
          </cell>
          <cell r="J239">
            <v>1922000</v>
          </cell>
          <cell r="K239">
            <v>1922000</v>
          </cell>
          <cell r="L239">
            <v>0</v>
          </cell>
          <cell r="M239">
            <v>0</v>
          </cell>
          <cell r="N239">
            <v>0</v>
          </cell>
          <cell r="O239">
            <v>0</v>
          </cell>
          <cell r="P239">
            <v>0</v>
          </cell>
          <cell r="Q239">
            <v>144</v>
          </cell>
          <cell r="R239">
            <v>144</v>
          </cell>
          <cell r="S239">
            <v>0</v>
          </cell>
          <cell r="T239">
            <v>0</v>
          </cell>
          <cell r="U239">
            <v>18</v>
          </cell>
          <cell r="V239">
            <v>480500</v>
          </cell>
          <cell r="W239">
            <v>480500</v>
          </cell>
          <cell r="X239">
            <v>0</v>
          </cell>
          <cell r="Y239">
            <v>0</v>
          </cell>
          <cell r="Z239">
            <v>10</v>
          </cell>
          <cell r="AA239">
            <v>192200</v>
          </cell>
          <cell r="AB239">
            <v>192200</v>
          </cell>
          <cell r="AC239">
            <v>0</v>
          </cell>
          <cell r="AD239">
            <v>0</v>
          </cell>
          <cell r="AE239">
            <v>0</v>
          </cell>
          <cell r="AF239">
            <v>0</v>
          </cell>
          <cell r="AG239">
            <v>0</v>
          </cell>
          <cell r="AH239">
            <v>0</v>
          </cell>
          <cell r="AI239">
            <v>0</v>
          </cell>
          <cell r="AJ239">
            <v>0</v>
          </cell>
          <cell r="AK239">
            <v>0</v>
          </cell>
          <cell r="AL239">
            <v>1623113</v>
          </cell>
          <cell r="AM239">
            <v>0</v>
          </cell>
          <cell r="AN239">
            <v>0</v>
          </cell>
          <cell r="AO239" t="b">
            <v>0</v>
          </cell>
          <cell r="AP239">
            <v>0</v>
          </cell>
          <cell r="AQ239">
            <v>0</v>
          </cell>
          <cell r="AR239">
            <v>3500000</v>
          </cell>
          <cell r="AS239">
            <v>0</v>
          </cell>
          <cell r="AT239">
            <v>0</v>
          </cell>
          <cell r="AU239">
            <v>105710</v>
          </cell>
          <cell r="AV239">
            <v>19220</v>
          </cell>
          <cell r="AW239">
            <v>7717813</v>
          </cell>
          <cell r="AX239">
            <v>540247</v>
          </cell>
          <cell r="AY239">
            <v>0</v>
          </cell>
          <cell r="AZ239">
            <v>138900</v>
          </cell>
          <cell r="BA239">
            <v>6913736</v>
          </cell>
          <cell r="BB239">
            <v>926000</v>
          </cell>
          <cell r="BC239">
            <v>1.35</v>
          </cell>
          <cell r="BD239">
            <v>324100</v>
          </cell>
          <cell r="BE239">
            <v>1250100</v>
          </cell>
          <cell r="BF239">
            <v>5663636</v>
          </cell>
          <cell r="BG239">
            <v>1493676</v>
          </cell>
          <cell r="BH239">
            <v>5558960</v>
          </cell>
          <cell r="BI239">
            <v>0</v>
          </cell>
          <cell r="BJ239">
            <v>0</v>
          </cell>
          <cell r="BK239">
            <v>0</v>
          </cell>
          <cell r="BL239">
            <v>0</v>
          </cell>
          <cell r="BM239">
            <v>5539740</v>
          </cell>
          <cell r="BN239" t="b">
            <v>1</v>
          </cell>
          <cell r="BO239">
            <v>19220</v>
          </cell>
          <cell r="BP239">
            <v>0</v>
          </cell>
          <cell r="BQ239">
            <v>0</v>
          </cell>
          <cell r="BR239">
            <v>0</v>
          </cell>
          <cell r="BS239">
            <v>0</v>
          </cell>
          <cell r="BT239">
            <v>0</v>
          </cell>
          <cell r="BU239">
            <v>0</v>
          </cell>
          <cell r="BV239">
            <v>0</v>
          </cell>
          <cell r="BW239">
            <v>0</v>
          </cell>
          <cell r="BX239">
            <v>0</v>
          </cell>
          <cell r="BY239">
            <v>0</v>
          </cell>
          <cell r="BZ239">
            <v>0</v>
          </cell>
          <cell r="CA239">
            <v>0</v>
          </cell>
          <cell r="CB239">
            <v>0</v>
          </cell>
          <cell r="CC239">
            <v>0</v>
          </cell>
          <cell r="CD239">
            <v>0</v>
          </cell>
          <cell r="CF239">
            <v>0</v>
          </cell>
          <cell r="CG239">
            <v>0</v>
          </cell>
          <cell r="CH239" t="str">
            <v>DECEMBRIE</v>
          </cell>
          <cell r="CI239" t="str">
            <v>III</v>
          </cell>
          <cell r="CJ239">
            <v>0</v>
          </cell>
          <cell r="CK239" t="b">
            <v>0</v>
          </cell>
          <cell r="CL239">
            <v>0</v>
          </cell>
          <cell r="CM239">
            <v>0</v>
          </cell>
          <cell r="CN239">
            <v>0</v>
          </cell>
          <cell r="CO239">
            <v>0</v>
          </cell>
          <cell r="CP239" t="str">
            <v>N</v>
          </cell>
          <cell r="CQ239" t="str">
            <v>N</v>
          </cell>
          <cell r="CR239" t="b">
            <v>0</v>
          </cell>
          <cell r="CS239">
            <v>0</v>
          </cell>
          <cell r="CT239">
            <v>0</v>
          </cell>
          <cell r="CU239">
            <v>0</v>
          </cell>
          <cell r="CV239">
            <v>0</v>
          </cell>
          <cell r="CW239">
            <v>0</v>
          </cell>
          <cell r="CX239">
            <v>0</v>
          </cell>
          <cell r="CY239">
            <v>0</v>
          </cell>
          <cell r="CZ239">
            <v>0</v>
          </cell>
          <cell r="DA239">
            <v>0</v>
          </cell>
          <cell r="DB239">
            <v>0</v>
          </cell>
          <cell r="DC239">
            <v>0</v>
          </cell>
          <cell r="DD239">
            <v>0</v>
          </cell>
          <cell r="DE239">
            <v>0</v>
          </cell>
          <cell r="DF239">
            <v>0</v>
          </cell>
          <cell r="DG239">
            <v>0</v>
          </cell>
          <cell r="DH239">
            <v>0</v>
          </cell>
          <cell r="DI239">
            <v>0</v>
          </cell>
          <cell r="DJ239">
            <v>0</v>
          </cell>
          <cell r="DK239">
            <v>0</v>
          </cell>
          <cell r="DL239">
            <v>0</v>
          </cell>
          <cell r="DM239">
            <v>0</v>
          </cell>
          <cell r="DN239" t="b">
            <v>0</v>
          </cell>
          <cell r="DO239" t="b">
            <v>0</v>
          </cell>
          <cell r="DP239" t="b">
            <v>0</v>
          </cell>
          <cell r="DQ239" t="b">
            <v>0</v>
          </cell>
          <cell r="DR239">
            <v>0</v>
          </cell>
          <cell r="DS239">
            <v>0</v>
          </cell>
          <cell r="DT239">
            <v>0</v>
          </cell>
          <cell r="DU239">
            <v>0</v>
          </cell>
          <cell r="DV239">
            <v>0</v>
          </cell>
          <cell r="DW239">
            <v>0</v>
          </cell>
          <cell r="DX239">
            <v>0</v>
          </cell>
          <cell r="DY239">
            <v>0</v>
          </cell>
          <cell r="DZ239">
            <v>0</v>
          </cell>
          <cell r="EA239">
            <v>0</v>
          </cell>
          <cell r="EB239">
            <v>0</v>
          </cell>
          <cell r="EC239">
            <v>0</v>
          </cell>
          <cell r="ED239">
            <v>0</v>
          </cell>
          <cell r="EE239">
            <v>0</v>
          </cell>
          <cell r="EF239">
            <v>0</v>
          </cell>
          <cell r="EG239">
            <v>0</v>
          </cell>
          <cell r="EH239">
            <v>0</v>
          </cell>
          <cell r="EI239">
            <v>0</v>
          </cell>
          <cell r="EJ239">
            <v>0</v>
          </cell>
          <cell r="EK239">
            <v>0</v>
          </cell>
          <cell r="EL239">
            <v>0</v>
          </cell>
          <cell r="EM239">
            <v>0</v>
          </cell>
          <cell r="EN239">
            <v>0</v>
          </cell>
          <cell r="EO239">
            <v>0</v>
          </cell>
          <cell r="EP239">
            <v>0</v>
          </cell>
          <cell r="EQ239">
            <v>0</v>
          </cell>
          <cell r="ER239">
            <v>0</v>
          </cell>
          <cell r="ES239" t="b">
            <v>0</v>
          </cell>
          <cell r="ET239">
            <v>0</v>
          </cell>
          <cell r="EU239">
            <v>0</v>
          </cell>
          <cell r="EV239">
            <v>0</v>
          </cell>
        </row>
        <row r="240">
          <cell r="A240">
            <v>57</v>
          </cell>
          <cell r="B240" t="str">
            <v>1720423310016</v>
          </cell>
          <cell r="C240" t="str">
            <v>ESTE</v>
          </cell>
          <cell r="D240" t="str">
            <v>HATEGAN LUCIAN</v>
          </cell>
          <cell r="E240" t="str">
            <v>HATEGAN</v>
          </cell>
          <cell r="F240" t="str">
            <v>LUCIAN</v>
          </cell>
          <cell r="G240" t="str">
            <v>muncitor calif.</v>
          </cell>
          <cell r="H240">
            <v>0</v>
          </cell>
          <cell r="I240">
            <v>1922000</v>
          </cell>
          <cell r="J240">
            <v>1922000</v>
          </cell>
          <cell r="K240">
            <v>1922000</v>
          </cell>
          <cell r="L240">
            <v>0</v>
          </cell>
          <cell r="M240">
            <v>0</v>
          </cell>
          <cell r="N240">
            <v>0</v>
          </cell>
          <cell r="O240">
            <v>0</v>
          </cell>
          <cell r="P240">
            <v>0</v>
          </cell>
          <cell r="Q240">
            <v>144</v>
          </cell>
          <cell r="R240">
            <v>144</v>
          </cell>
          <cell r="S240">
            <v>0</v>
          </cell>
          <cell r="T240">
            <v>0</v>
          </cell>
          <cell r="U240">
            <v>14</v>
          </cell>
          <cell r="V240">
            <v>373722</v>
          </cell>
          <cell r="W240">
            <v>373722</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1623113</v>
          </cell>
          <cell r="AM240">
            <v>0</v>
          </cell>
          <cell r="AN240">
            <v>0</v>
          </cell>
          <cell r="AO240" t="b">
            <v>0</v>
          </cell>
          <cell r="AP240">
            <v>0</v>
          </cell>
          <cell r="AQ240">
            <v>0</v>
          </cell>
          <cell r="AR240">
            <v>3500000</v>
          </cell>
          <cell r="AS240">
            <v>0</v>
          </cell>
          <cell r="AT240">
            <v>0</v>
          </cell>
          <cell r="AU240">
            <v>96100</v>
          </cell>
          <cell r="AV240">
            <v>19220</v>
          </cell>
          <cell r="AW240">
            <v>7418835</v>
          </cell>
          <cell r="AX240">
            <v>519318</v>
          </cell>
          <cell r="AY240">
            <v>0</v>
          </cell>
          <cell r="AZ240">
            <v>138900</v>
          </cell>
          <cell r="BA240">
            <v>6645297</v>
          </cell>
          <cell r="BB240">
            <v>926000</v>
          </cell>
          <cell r="BC240">
            <v>1</v>
          </cell>
          <cell r="BD240">
            <v>0</v>
          </cell>
          <cell r="BE240">
            <v>926000</v>
          </cell>
          <cell r="BF240">
            <v>5719297</v>
          </cell>
          <cell r="BG240">
            <v>1512601</v>
          </cell>
          <cell r="BH240">
            <v>5271596</v>
          </cell>
          <cell r="BI240">
            <v>0</v>
          </cell>
          <cell r="BJ240">
            <v>0</v>
          </cell>
          <cell r="BK240">
            <v>350000</v>
          </cell>
          <cell r="BL240">
            <v>0</v>
          </cell>
          <cell r="BM240">
            <v>4902376</v>
          </cell>
          <cell r="BN240" t="b">
            <v>1</v>
          </cell>
          <cell r="BO240">
            <v>19220</v>
          </cell>
          <cell r="BP240">
            <v>0</v>
          </cell>
          <cell r="BQ240">
            <v>0</v>
          </cell>
          <cell r="BR240">
            <v>0</v>
          </cell>
          <cell r="BS240">
            <v>0</v>
          </cell>
          <cell r="BT240">
            <v>0</v>
          </cell>
          <cell r="BU240">
            <v>0</v>
          </cell>
          <cell r="BV240">
            <v>0</v>
          </cell>
          <cell r="BW240">
            <v>0</v>
          </cell>
          <cell r="BX240">
            <v>0</v>
          </cell>
          <cell r="BY240">
            <v>0</v>
          </cell>
          <cell r="BZ240">
            <v>0</v>
          </cell>
          <cell r="CA240">
            <v>0</v>
          </cell>
          <cell r="CB240">
            <v>0</v>
          </cell>
          <cell r="CC240">
            <v>0</v>
          </cell>
          <cell r="CD240">
            <v>0</v>
          </cell>
          <cell r="CF240">
            <v>0</v>
          </cell>
          <cell r="CG240">
            <v>0</v>
          </cell>
          <cell r="CH240" t="str">
            <v>DECEMBRIE</v>
          </cell>
          <cell r="CI240" t="str">
            <v>III</v>
          </cell>
          <cell r="CJ240">
            <v>0</v>
          </cell>
          <cell r="CK240" t="b">
            <v>0</v>
          </cell>
          <cell r="CL240">
            <v>0</v>
          </cell>
          <cell r="CM240">
            <v>0</v>
          </cell>
          <cell r="CN240">
            <v>0</v>
          </cell>
          <cell r="CO240">
            <v>0</v>
          </cell>
          <cell r="CP240" t="str">
            <v>N</v>
          </cell>
          <cell r="CQ240" t="str">
            <v>N</v>
          </cell>
          <cell r="CR240" t="b">
            <v>0</v>
          </cell>
          <cell r="CS240">
            <v>0</v>
          </cell>
          <cell r="CT240">
            <v>0</v>
          </cell>
          <cell r="CU240">
            <v>0</v>
          </cell>
          <cell r="CV240">
            <v>0</v>
          </cell>
          <cell r="CW240">
            <v>0</v>
          </cell>
          <cell r="CX240">
            <v>0</v>
          </cell>
          <cell r="CY240">
            <v>0</v>
          </cell>
          <cell r="CZ240">
            <v>0</v>
          </cell>
          <cell r="DA240">
            <v>0</v>
          </cell>
          <cell r="DB240">
            <v>0</v>
          </cell>
          <cell r="DC240">
            <v>0</v>
          </cell>
          <cell r="DD240">
            <v>0</v>
          </cell>
          <cell r="DE240">
            <v>0</v>
          </cell>
          <cell r="DF240">
            <v>0</v>
          </cell>
          <cell r="DG240">
            <v>0</v>
          </cell>
          <cell r="DH240">
            <v>0</v>
          </cell>
          <cell r="DI240">
            <v>0</v>
          </cell>
          <cell r="DJ240">
            <v>0</v>
          </cell>
          <cell r="DK240">
            <v>0</v>
          </cell>
          <cell r="DL240">
            <v>0</v>
          </cell>
          <cell r="DM240">
            <v>0</v>
          </cell>
          <cell r="DN240" t="b">
            <v>0</v>
          </cell>
          <cell r="DO240" t="b">
            <v>0</v>
          </cell>
          <cell r="DP240" t="b">
            <v>0</v>
          </cell>
          <cell r="DQ240" t="b">
            <v>0</v>
          </cell>
          <cell r="DR240">
            <v>0</v>
          </cell>
          <cell r="DS240">
            <v>0</v>
          </cell>
          <cell r="DT240">
            <v>0</v>
          </cell>
          <cell r="DU240">
            <v>0</v>
          </cell>
          <cell r="DV240">
            <v>0</v>
          </cell>
          <cell r="DW240">
            <v>0</v>
          </cell>
          <cell r="DX240">
            <v>0</v>
          </cell>
          <cell r="DY240">
            <v>0</v>
          </cell>
          <cell r="DZ240">
            <v>0</v>
          </cell>
          <cell r="EA240">
            <v>0</v>
          </cell>
          <cell r="EB240">
            <v>0</v>
          </cell>
          <cell r="EC240">
            <v>0</v>
          </cell>
          <cell r="ED240">
            <v>0</v>
          </cell>
          <cell r="EE240">
            <v>0</v>
          </cell>
          <cell r="EF240">
            <v>0</v>
          </cell>
          <cell r="EG240">
            <v>0</v>
          </cell>
          <cell r="EH240">
            <v>0</v>
          </cell>
          <cell r="EI240">
            <v>0</v>
          </cell>
          <cell r="EJ240">
            <v>0</v>
          </cell>
          <cell r="EK240">
            <v>0</v>
          </cell>
          <cell r="EL240">
            <v>0</v>
          </cell>
          <cell r="EM240">
            <v>0</v>
          </cell>
          <cell r="EN240">
            <v>0</v>
          </cell>
          <cell r="EO240">
            <v>0</v>
          </cell>
          <cell r="EP240">
            <v>0</v>
          </cell>
          <cell r="EQ240">
            <v>0</v>
          </cell>
          <cell r="ER240">
            <v>0</v>
          </cell>
          <cell r="ES240" t="b">
            <v>0</v>
          </cell>
          <cell r="ET240">
            <v>0</v>
          </cell>
          <cell r="EU240">
            <v>0</v>
          </cell>
          <cell r="EV240">
            <v>0</v>
          </cell>
        </row>
        <row r="241">
          <cell r="A241">
            <v>64</v>
          </cell>
          <cell r="B241" t="str">
            <v>2561012020095</v>
          </cell>
          <cell r="C241" t="str">
            <v>ESTE</v>
          </cell>
          <cell r="D241" t="str">
            <v>ZAHARESCU TEREZA</v>
          </cell>
          <cell r="E241" t="str">
            <v>ZAHARESCU</v>
          </cell>
          <cell r="F241" t="str">
            <v>TEREZA</v>
          </cell>
          <cell r="G241" t="str">
            <v>ingrijitoare</v>
          </cell>
          <cell r="H241">
            <v>0</v>
          </cell>
          <cell r="I241">
            <v>1525267</v>
          </cell>
          <cell r="J241">
            <v>1525267</v>
          </cell>
          <cell r="K241">
            <v>1525267</v>
          </cell>
          <cell r="L241">
            <v>0</v>
          </cell>
          <cell r="M241">
            <v>0</v>
          </cell>
          <cell r="N241">
            <v>0</v>
          </cell>
          <cell r="O241">
            <v>0</v>
          </cell>
          <cell r="P241">
            <v>0</v>
          </cell>
          <cell r="Q241">
            <v>144</v>
          </cell>
          <cell r="R241">
            <v>144</v>
          </cell>
          <cell r="S241">
            <v>0</v>
          </cell>
          <cell r="T241">
            <v>0</v>
          </cell>
          <cell r="U241">
            <v>0</v>
          </cell>
          <cell r="V241">
            <v>0</v>
          </cell>
          <cell r="W241">
            <v>0</v>
          </cell>
          <cell r="X241">
            <v>0</v>
          </cell>
          <cell r="Y241">
            <v>0</v>
          </cell>
          <cell r="Z241">
            <v>25</v>
          </cell>
          <cell r="AA241">
            <v>381317</v>
          </cell>
          <cell r="AB241">
            <v>381317</v>
          </cell>
          <cell r="AC241">
            <v>10</v>
          </cell>
          <cell r="AD241">
            <v>152527</v>
          </cell>
          <cell r="AE241">
            <v>152527</v>
          </cell>
          <cell r="AF241">
            <v>0</v>
          </cell>
          <cell r="AG241">
            <v>0</v>
          </cell>
          <cell r="AH241">
            <v>0</v>
          </cell>
          <cell r="AI241">
            <v>0</v>
          </cell>
          <cell r="AJ241">
            <v>0</v>
          </cell>
          <cell r="AK241">
            <v>0</v>
          </cell>
          <cell r="AL241">
            <v>1288809</v>
          </cell>
          <cell r="AM241">
            <v>0</v>
          </cell>
          <cell r="AN241">
            <v>0</v>
          </cell>
          <cell r="AO241" t="b">
            <v>0</v>
          </cell>
          <cell r="AP241">
            <v>0</v>
          </cell>
          <cell r="AQ241">
            <v>0</v>
          </cell>
          <cell r="AR241">
            <v>3500000</v>
          </cell>
          <cell r="AS241">
            <v>0</v>
          </cell>
          <cell r="AT241">
            <v>0</v>
          </cell>
          <cell r="AU241">
            <v>102956</v>
          </cell>
          <cell r="AV241">
            <v>15253</v>
          </cell>
          <cell r="AW241">
            <v>6847920</v>
          </cell>
          <cell r="AX241">
            <v>479354</v>
          </cell>
          <cell r="AY241">
            <v>0</v>
          </cell>
          <cell r="AZ241">
            <v>138900</v>
          </cell>
          <cell r="BA241">
            <v>6111457</v>
          </cell>
          <cell r="BB241">
            <v>926000</v>
          </cell>
          <cell r="BC241">
            <v>1.55</v>
          </cell>
          <cell r="BD241">
            <v>509300</v>
          </cell>
          <cell r="BE241">
            <v>1435300</v>
          </cell>
          <cell r="BF241">
            <v>4676157</v>
          </cell>
          <cell r="BG241">
            <v>1157933</v>
          </cell>
          <cell r="BH241">
            <v>5092424</v>
          </cell>
          <cell r="BI241">
            <v>0</v>
          </cell>
          <cell r="BJ241">
            <v>0</v>
          </cell>
          <cell r="BK241">
            <v>0</v>
          </cell>
          <cell r="BL241">
            <v>0</v>
          </cell>
          <cell r="BM241">
            <v>5077171</v>
          </cell>
          <cell r="BN241" t="b">
            <v>1</v>
          </cell>
          <cell r="BO241">
            <v>15253</v>
          </cell>
          <cell r="BP241">
            <v>0</v>
          </cell>
          <cell r="BQ241">
            <v>0</v>
          </cell>
          <cell r="BR241">
            <v>0</v>
          </cell>
          <cell r="BS241">
            <v>0</v>
          </cell>
          <cell r="BT241">
            <v>0</v>
          </cell>
          <cell r="BU241">
            <v>0</v>
          </cell>
          <cell r="BV241">
            <v>0</v>
          </cell>
          <cell r="BW241">
            <v>0</v>
          </cell>
          <cell r="BX241">
            <v>0</v>
          </cell>
          <cell r="BY241">
            <v>0</v>
          </cell>
          <cell r="BZ241">
            <v>0</v>
          </cell>
          <cell r="CA241">
            <v>0</v>
          </cell>
          <cell r="CB241">
            <v>0</v>
          </cell>
          <cell r="CC241">
            <v>0</v>
          </cell>
          <cell r="CD241">
            <v>0</v>
          </cell>
          <cell r="CE241" t="str">
            <v>d</v>
          </cell>
          <cell r="CF241">
            <v>0</v>
          </cell>
          <cell r="CG241">
            <v>0</v>
          </cell>
          <cell r="CH241" t="str">
            <v>DECEMBRIE</v>
          </cell>
          <cell r="CI241" t="str">
            <v>I</v>
          </cell>
          <cell r="CJ241">
            <v>0</v>
          </cell>
          <cell r="CK241" t="b">
            <v>0</v>
          </cell>
          <cell r="CL241">
            <v>0</v>
          </cell>
          <cell r="CM241">
            <v>0</v>
          </cell>
          <cell r="CN241">
            <v>0</v>
          </cell>
          <cell r="CO241">
            <v>0</v>
          </cell>
          <cell r="CP241" t="str">
            <v>N</v>
          </cell>
          <cell r="CQ241" t="str">
            <v>N</v>
          </cell>
          <cell r="CR241" t="b">
            <v>0</v>
          </cell>
          <cell r="CS241">
            <v>0</v>
          </cell>
          <cell r="CT241">
            <v>0</v>
          </cell>
          <cell r="CU241">
            <v>0</v>
          </cell>
          <cell r="CV241">
            <v>0</v>
          </cell>
          <cell r="CW241">
            <v>0</v>
          </cell>
          <cell r="CX241">
            <v>0</v>
          </cell>
          <cell r="CY241">
            <v>0</v>
          </cell>
          <cell r="CZ241">
            <v>0</v>
          </cell>
          <cell r="DA241">
            <v>0</v>
          </cell>
          <cell r="DB241">
            <v>0</v>
          </cell>
          <cell r="DC241">
            <v>0</v>
          </cell>
          <cell r="DD241">
            <v>0</v>
          </cell>
          <cell r="DE241">
            <v>0</v>
          </cell>
          <cell r="DF241">
            <v>0</v>
          </cell>
          <cell r="DG241">
            <v>0</v>
          </cell>
          <cell r="DH241">
            <v>0</v>
          </cell>
          <cell r="DI241">
            <v>0</v>
          </cell>
          <cell r="DJ241">
            <v>0</v>
          </cell>
          <cell r="DK241">
            <v>0</v>
          </cell>
          <cell r="DL241">
            <v>0</v>
          </cell>
          <cell r="DM241">
            <v>0</v>
          </cell>
          <cell r="DN241" t="b">
            <v>0</v>
          </cell>
          <cell r="DO241" t="b">
            <v>0</v>
          </cell>
          <cell r="DP241" t="b">
            <v>0</v>
          </cell>
          <cell r="DQ241" t="b">
            <v>0</v>
          </cell>
          <cell r="DR241">
            <v>0</v>
          </cell>
          <cell r="DS241">
            <v>0</v>
          </cell>
          <cell r="DT241">
            <v>0</v>
          </cell>
          <cell r="DU241">
            <v>0</v>
          </cell>
          <cell r="DV241">
            <v>0</v>
          </cell>
          <cell r="DW241">
            <v>0</v>
          </cell>
          <cell r="DX241">
            <v>0</v>
          </cell>
          <cell r="DY241">
            <v>0</v>
          </cell>
          <cell r="DZ241">
            <v>0</v>
          </cell>
          <cell r="EA241">
            <v>0</v>
          </cell>
          <cell r="EB241">
            <v>0</v>
          </cell>
          <cell r="EC241">
            <v>0</v>
          </cell>
          <cell r="ED241">
            <v>0</v>
          </cell>
          <cell r="EE241">
            <v>0</v>
          </cell>
          <cell r="EF241">
            <v>0</v>
          </cell>
          <cell r="EG241">
            <v>0</v>
          </cell>
          <cell r="EH241">
            <v>0</v>
          </cell>
          <cell r="EI241">
            <v>0</v>
          </cell>
          <cell r="EJ241">
            <v>0</v>
          </cell>
          <cell r="EK241">
            <v>0</v>
          </cell>
          <cell r="EL241">
            <v>0</v>
          </cell>
          <cell r="EM241">
            <v>0</v>
          </cell>
          <cell r="EN241">
            <v>0</v>
          </cell>
          <cell r="EO241">
            <v>0</v>
          </cell>
          <cell r="EP241">
            <v>0</v>
          </cell>
          <cell r="EQ241">
            <v>0</v>
          </cell>
          <cell r="ER241">
            <v>0</v>
          </cell>
          <cell r="ES241" t="b">
            <v>0</v>
          </cell>
          <cell r="ET241">
            <v>0</v>
          </cell>
          <cell r="EU241">
            <v>0</v>
          </cell>
          <cell r="EV241">
            <v>0</v>
          </cell>
        </row>
        <row r="242">
          <cell r="A242">
            <v>61</v>
          </cell>
          <cell r="B242" t="str">
            <v>2550920020013</v>
          </cell>
          <cell r="C242" t="str">
            <v>ESTE</v>
          </cell>
          <cell r="D242" t="str">
            <v>BUDEA SEVASTITA</v>
          </cell>
          <cell r="E242" t="str">
            <v>BUDEA</v>
          </cell>
          <cell r="F242" t="str">
            <v>SEVASTITA</v>
          </cell>
          <cell r="G242" t="str">
            <v>ingrijitoare</v>
          </cell>
          <cell r="H242">
            <v>0</v>
          </cell>
          <cell r="I242">
            <v>1525267</v>
          </cell>
          <cell r="J242">
            <v>1525267</v>
          </cell>
          <cell r="K242">
            <v>1525267</v>
          </cell>
          <cell r="L242">
            <v>0</v>
          </cell>
          <cell r="M242">
            <v>0</v>
          </cell>
          <cell r="N242">
            <v>0</v>
          </cell>
          <cell r="O242">
            <v>0</v>
          </cell>
          <cell r="P242">
            <v>0</v>
          </cell>
          <cell r="Q242">
            <v>144</v>
          </cell>
          <cell r="R242">
            <v>144</v>
          </cell>
          <cell r="S242">
            <v>0</v>
          </cell>
          <cell r="T242">
            <v>0</v>
          </cell>
          <cell r="U242">
            <v>0</v>
          </cell>
          <cell r="V242">
            <v>0</v>
          </cell>
          <cell r="W242">
            <v>0</v>
          </cell>
          <cell r="X242">
            <v>0</v>
          </cell>
          <cell r="Y242">
            <v>0</v>
          </cell>
          <cell r="Z242">
            <v>20</v>
          </cell>
          <cell r="AA242">
            <v>305053</v>
          </cell>
          <cell r="AB242">
            <v>305053</v>
          </cell>
          <cell r="AC242">
            <v>0</v>
          </cell>
          <cell r="AD242">
            <v>0</v>
          </cell>
          <cell r="AE242">
            <v>0</v>
          </cell>
          <cell r="AF242">
            <v>0</v>
          </cell>
          <cell r="AG242">
            <v>0</v>
          </cell>
          <cell r="AH242">
            <v>0</v>
          </cell>
          <cell r="AI242">
            <v>0</v>
          </cell>
          <cell r="AJ242">
            <v>0</v>
          </cell>
          <cell r="AK242">
            <v>0</v>
          </cell>
          <cell r="AL242">
            <v>1249023</v>
          </cell>
          <cell r="AM242">
            <v>0</v>
          </cell>
          <cell r="AN242">
            <v>0</v>
          </cell>
          <cell r="AO242" t="b">
            <v>0</v>
          </cell>
          <cell r="AP242">
            <v>0</v>
          </cell>
          <cell r="AQ242">
            <v>0</v>
          </cell>
          <cell r="AR242">
            <v>3500000</v>
          </cell>
          <cell r="AS242">
            <v>0</v>
          </cell>
          <cell r="AT242">
            <v>0</v>
          </cell>
          <cell r="AU242">
            <v>91516</v>
          </cell>
          <cell r="AV242">
            <v>15253</v>
          </cell>
          <cell r="AW242">
            <v>6579343</v>
          </cell>
          <cell r="AX242">
            <v>460554</v>
          </cell>
          <cell r="AY242">
            <v>0</v>
          </cell>
          <cell r="AZ242">
            <v>138900</v>
          </cell>
          <cell r="BA242">
            <v>5873120</v>
          </cell>
          <cell r="BB242">
            <v>926000</v>
          </cell>
          <cell r="BC242">
            <v>1</v>
          </cell>
          <cell r="BD242">
            <v>0</v>
          </cell>
          <cell r="BE242">
            <v>926000</v>
          </cell>
          <cell r="BF242">
            <v>4947120</v>
          </cell>
          <cell r="BG242">
            <v>1250061</v>
          </cell>
          <cell r="BH242">
            <v>4761959</v>
          </cell>
          <cell r="BI242">
            <v>0</v>
          </cell>
          <cell r="BJ242">
            <v>0</v>
          </cell>
          <cell r="BK242">
            <v>0</v>
          </cell>
          <cell r="BL242">
            <v>0</v>
          </cell>
          <cell r="BM242">
            <v>4746706</v>
          </cell>
          <cell r="BN242" t="b">
            <v>1</v>
          </cell>
          <cell r="BO242">
            <v>15253</v>
          </cell>
          <cell r="BP242">
            <v>0</v>
          </cell>
          <cell r="BQ242">
            <v>0</v>
          </cell>
          <cell r="BR242">
            <v>0</v>
          </cell>
          <cell r="BS242">
            <v>0</v>
          </cell>
          <cell r="BT242">
            <v>0</v>
          </cell>
          <cell r="BU242">
            <v>0</v>
          </cell>
          <cell r="BV242">
            <v>0</v>
          </cell>
          <cell r="BW242">
            <v>0</v>
          </cell>
          <cell r="BX242">
            <v>0</v>
          </cell>
          <cell r="BY242">
            <v>0</v>
          </cell>
          <cell r="BZ242">
            <v>0</v>
          </cell>
          <cell r="CA242">
            <v>0</v>
          </cell>
          <cell r="CB242">
            <v>0</v>
          </cell>
          <cell r="CC242">
            <v>0</v>
          </cell>
          <cell r="CD242">
            <v>0</v>
          </cell>
          <cell r="CF242">
            <v>0</v>
          </cell>
          <cell r="CG242">
            <v>0</v>
          </cell>
          <cell r="CH242" t="str">
            <v>DECEMBRIE</v>
          </cell>
          <cell r="CI242" t="str">
            <v>I</v>
          </cell>
          <cell r="CJ242">
            <v>0</v>
          </cell>
          <cell r="CK242" t="b">
            <v>0</v>
          </cell>
          <cell r="CL242">
            <v>0</v>
          </cell>
          <cell r="CM242">
            <v>0</v>
          </cell>
          <cell r="CN242">
            <v>0</v>
          </cell>
          <cell r="CO242">
            <v>0</v>
          </cell>
          <cell r="CP242" t="str">
            <v>N</v>
          </cell>
          <cell r="CQ242" t="str">
            <v>N</v>
          </cell>
          <cell r="CR242" t="b">
            <v>0</v>
          </cell>
          <cell r="CS242">
            <v>0</v>
          </cell>
          <cell r="CT242">
            <v>0</v>
          </cell>
          <cell r="CU242">
            <v>0</v>
          </cell>
          <cell r="CV242">
            <v>0</v>
          </cell>
          <cell r="CW242">
            <v>0</v>
          </cell>
          <cell r="CX242">
            <v>0</v>
          </cell>
          <cell r="CY242">
            <v>0</v>
          </cell>
          <cell r="CZ242">
            <v>0</v>
          </cell>
          <cell r="DA242">
            <v>0</v>
          </cell>
          <cell r="DB242">
            <v>0</v>
          </cell>
          <cell r="DC242">
            <v>0</v>
          </cell>
          <cell r="DD242">
            <v>0</v>
          </cell>
          <cell r="DE242">
            <v>0</v>
          </cell>
          <cell r="DF242">
            <v>0</v>
          </cell>
          <cell r="DG242">
            <v>0</v>
          </cell>
          <cell r="DH242">
            <v>0</v>
          </cell>
          <cell r="DI242">
            <v>0</v>
          </cell>
          <cell r="DJ242">
            <v>0</v>
          </cell>
          <cell r="DK242">
            <v>0</v>
          </cell>
          <cell r="DL242">
            <v>0</v>
          </cell>
          <cell r="DM242">
            <v>0</v>
          </cell>
          <cell r="DN242" t="b">
            <v>0</v>
          </cell>
          <cell r="DO242" t="b">
            <v>0</v>
          </cell>
          <cell r="DP242" t="b">
            <v>0</v>
          </cell>
          <cell r="DQ242" t="b">
            <v>0</v>
          </cell>
          <cell r="DR242">
            <v>0</v>
          </cell>
          <cell r="DS242">
            <v>0</v>
          </cell>
          <cell r="DT242">
            <v>0</v>
          </cell>
          <cell r="DU242">
            <v>0</v>
          </cell>
          <cell r="DV242">
            <v>0</v>
          </cell>
          <cell r="DW242">
            <v>0</v>
          </cell>
          <cell r="DX242">
            <v>0</v>
          </cell>
          <cell r="DY242">
            <v>0</v>
          </cell>
          <cell r="DZ242">
            <v>0</v>
          </cell>
          <cell r="EA242">
            <v>0</v>
          </cell>
          <cell r="EB242">
            <v>0</v>
          </cell>
          <cell r="EC242">
            <v>0</v>
          </cell>
          <cell r="ED242">
            <v>0</v>
          </cell>
          <cell r="EE242">
            <v>0</v>
          </cell>
          <cell r="EF242">
            <v>0</v>
          </cell>
          <cell r="EG242">
            <v>0</v>
          </cell>
          <cell r="EH242">
            <v>0</v>
          </cell>
          <cell r="EI242">
            <v>0</v>
          </cell>
          <cell r="EJ242">
            <v>0</v>
          </cell>
          <cell r="EK242">
            <v>0</v>
          </cell>
          <cell r="EL242">
            <v>0</v>
          </cell>
          <cell r="EM242">
            <v>0</v>
          </cell>
          <cell r="EN242">
            <v>0</v>
          </cell>
          <cell r="EO242">
            <v>0</v>
          </cell>
          <cell r="EP242">
            <v>0</v>
          </cell>
          <cell r="EQ242">
            <v>0</v>
          </cell>
          <cell r="ER242">
            <v>0</v>
          </cell>
          <cell r="ES242" t="b">
            <v>0</v>
          </cell>
          <cell r="ET242">
            <v>0</v>
          </cell>
          <cell r="EU242">
            <v>0</v>
          </cell>
          <cell r="EV242">
            <v>0</v>
          </cell>
        </row>
        <row r="243">
          <cell r="A243">
            <v>62</v>
          </cell>
          <cell r="B243" t="str">
            <v>2520419020028</v>
          </cell>
          <cell r="C243" t="str">
            <v>ESTE</v>
          </cell>
          <cell r="D243" t="str">
            <v>GHIRAN FLOARE</v>
          </cell>
          <cell r="E243" t="str">
            <v>GHIRAN</v>
          </cell>
          <cell r="F243" t="str">
            <v>FLOARE</v>
          </cell>
          <cell r="G243" t="str">
            <v>ingrijitoare</v>
          </cell>
          <cell r="H243">
            <v>0</v>
          </cell>
          <cell r="I243">
            <v>1525267</v>
          </cell>
          <cell r="J243">
            <v>1525267</v>
          </cell>
          <cell r="K243">
            <v>1525267</v>
          </cell>
          <cell r="L243">
            <v>0</v>
          </cell>
          <cell r="M243">
            <v>0</v>
          </cell>
          <cell r="N243">
            <v>0</v>
          </cell>
          <cell r="O243">
            <v>0</v>
          </cell>
          <cell r="P243">
            <v>0</v>
          </cell>
          <cell r="Q243">
            <v>144</v>
          </cell>
          <cell r="R243">
            <v>144</v>
          </cell>
          <cell r="S243">
            <v>0</v>
          </cell>
          <cell r="T243">
            <v>0</v>
          </cell>
          <cell r="U243">
            <v>0</v>
          </cell>
          <cell r="V243">
            <v>0</v>
          </cell>
          <cell r="W243">
            <v>0</v>
          </cell>
          <cell r="X243">
            <v>0</v>
          </cell>
          <cell r="Y243">
            <v>0</v>
          </cell>
          <cell r="Z243">
            <v>20</v>
          </cell>
          <cell r="AA243">
            <v>305053</v>
          </cell>
          <cell r="AB243">
            <v>305053</v>
          </cell>
          <cell r="AC243">
            <v>10</v>
          </cell>
          <cell r="AD243">
            <v>152527</v>
          </cell>
          <cell r="AE243">
            <v>152527</v>
          </cell>
          <cell r="AF243">
            <v>0</v>
          </cell>
          <cell r="AG243">
            <v>0</v>
          </cell>
          <cell r="AH243">
            <v>0</v>
          </cell>
          <cell r="AI243">
            <v>0</v>
          </cell>
          <cell r="AJ243">
            <v>0</v>
          </cell>
          <cell r="AK243">
            <v>0</v>
          </cell>
          <cell r="AL243">
            <v>1288809</v>
          </cell>
          <cell r="AM243">
            <v>0</v>
          </cell>
          <cell r="AN243">
            <v>0</v>
          </cell>
          <cell r="AO243" t="b">
            <v>0</v>
          </cell>
          <cell r="AP243">
            <v>0</v>
          </cell>
          <cell r="AQ243">
            <v>0</v>
          </cell>
          <cell r="AR243">
            <v>3500000</v>
          </cell>
          <cell r="AS243">
            <v>0</v>
          </cell>
          <cell r="AT243">
            <v>0</v>
          </cell>
          <cell r="AU243">
            <v>99142</v>
          </cell>
          <cell r="AV243">
            <v>15253</v>
          </cell>
          <cell r="AW243">
            <v>6771656</v>
          </cell>
          <cell r="AX243">
            <v>474016</v>
          </cell>
          <cell r="AY243">
            <v>0</v>
          </cell>
          <cell r="AZ243">
            <v>138900</v>
          </cell>
          <cell r="BA243">
            <v>6044345</v>
          </cell>
          <cell r="BB243">
            <v>926000</v>
          </cell>
          <cell r="BC243">
            <v>1.35</v>
          </cell>
          <cell r="BD243">
            <v>324100</v>
          </cell>
          <cell r="BE243">
            <v>1250100</v>
          </cell>
          <cell r="BF243">
            <v>4794245</v>
          </cell>
          <cell r="BG243">
            <v>1198083</v>
          </cell>
          <cell r="BH243">
            <v>4985162</v>
          </cell>
          <cell r="BI243">
            <v>0</v>
          </cell>
          <cell r="BJ243">
            <v>0</v>
          </cell>
          <cell r="BK243">
            <v>495372</v>
          </cell>
          <cell r="BL243">
            <v>0</v>
          </cell>
          <cell r="BM243">
            <v>4474537</v>
          </cell>
          <cell r="BN243" t="b">
            <v>1</v>
          </cell>
          <cell r="BO243">
            <v>15253</v>
          </cell>
          <cell r="BP243">
            <v>0</v>
          </cell>
          <cell r="BQ243">
            <v>0</v>
          </cell>
          <cell r="BR243">
            <v>0</v>
          </cell>
          <cell r="BS243">
            <v>0</v>
          </cell>
          <cell r="BT243">
            <v>0</v>
          </cell>
          <cell r="BU243">
            <v>0</v>
          </cell>
          <cell r="BV243">
            <v>0</v>
          </cell>
          <cell r="BW243">
            <v>0</v>
          </cell>
          <cell r="BX243">
            <v>0</v>
          </cell>
          <cell r="BY243">
            <v>0</v>
          </cell>
          <cell r="BZ243">
            <v>0</v>
          </cell>
          <cell r="CA243">
            <v>0</v>
          </cell>
          <cell r="CB243">
            <v>0</v>
          </cell>
          <cell r="CC243">
            <v>0</v>
          </cell>
          <cell r="CD243">
            <v>0</v>
          </cell>
          <cell r="CE243" t="str">
            <v>d</v>
          </cell>
          <cell r="CF243">
            <v>0</v>
          </cell>
          <cell r="CG243">
            <v>0</v>
          </cell>
          <cell r="CH243" t="str">
            <v>DECEMBRIE</v>
          </cell>
          <cell r="CI243" t="str">
            <v>I</v>
          </cell>
          <cell r="CJ243">
            <v>0</v>
          </cell>
          <cell r="CK243" t="b">
            <v>0</v>
          </cell>
          <cell r="CL243">
            <v>0</v>
          </cell>
          <cell r="CM243">
            <v>0</v>
          </cell>
          <cell r="CN243">
            <v>0</v>
          </cell>
          <cell r="CO243">
            <v>0</v>
          </cell>
          <cell r="CP243" t="str">
            <v>N</v>
          </cell>
          <cell r="CQ243" t="str">
            <v>N</v>
          </cell>
          <cell r="CR243" t="b">
            <v>0</v>
          </cell>
          <cell r="CS243">
            <v>0</v>
          </cell>
          <cell r="CT243">
            <v>0</v>
          </cell>
          <cell r="CU243">
            <v>0</v>
          </cell>
          <cell r="CV243">
            <v>0</v>
          </cell>
          <cell r="CW243">
            <v>0</v>
          </cell>
          <cell r="CX243">
            <v>0</v>
          </cell>
          <cell r="CY243">
            <v>0</v>
          </cell>
          <cell r="CZ243">
            <v>0</v>
          </cell>
          <cell r="DA243">
            <v>0</v>
          </cell>
          <cell r="DB243">
            <v>0</v>
          </cell>
          <cell r="DC243">
            <v>0</v>
          </cell>
          <cell r="DD243">
            <v>0</v>
          </cell>
          <cell r="DE243">
            <v>0</v>
          </cell>
          <cell r="DF243">
            <v>0</v>
          </cell>
          <cell r="DG243">
            <v>0</v>
          </cell>
          <cell r="DH243">
            <v>0</v>
          </cell>
          <cell r="DI243">
            <v>0</v>
          </cell>
          <cell r="DJ243">
            <v>0</v>
          </cell>
          <cell r="DK243">
            <v>0</v>
          </cell>
          <cell r="DL243">
            <v>0</v>
          </cell>
          <cell r="DM243">
            <v>0</v>
          </cell>
          <cell r="DN243" t="b">
            <v>0</v>
          </cell>
          <cell r="DO243" t="b">
            <v>0</v>
          </cell>
          <cell r="DP243" t="b">
            <v>0</v>
          </cell>
          <cell r="DQ243" t="b">
            <v>0</v>
          </cell>
          <cell r="DR243">
            <v>0</v>
          </cell>
          <cell r="DS243">
            <v>0</v>
          </cell>
          <cell r="DT243">
            <v>0</v>
          </cell>
          <cell r="DU243">
            <v>0</v>
          </cell>
          <cell r="DV243">
            <v>0</v>
          </cell>
          <cell r="DW243">
            <v>0</v>
          </cell>
          <cell r="DX243">
            <v>0</v>
          </cell>
          <cell r="DY243">
            <v>0</v>
          </cell>
          <cell r="DZ243">
            <v>0</v>
          </cell>
          <cell r="EA243">
            <v>0</v>
          </cell>
          <cell r="EB243">
            <v>0</v>
          </cell>
          <cell r="EC243">
            <v>0</v>
          </cell>
          <cell r="ED243">
            <v>0</v>
          </cell>
          <cell r="EE243">
            <v>0</v>
          </cell>
          <cell r="EF243">
            <v>0</v>
          </cell>
          <cell r="EG243">
            <v>0</v>
          </cell>
          <cell r="EH243">
            <v>0</v>
          </cell>
          <cell r="EI243">
            <v>0</v>
          </cell>
          <cell r="EJ243">
            <v>0</v>
          </cell>
          <cell r="EK243">
            <v>0</v>
          </cell>
          <cell r="EL243">
            <v>0</v>
          </cell>
          <cell r="EM243">
            <v>0</v>
          </cell>
          <cell r="EN243">
            <v>0</v>
          </cell>
          <cell r="EO243">
            <v>0</v>
          </cell>
          <cell r="EP243">
            <v>0</v>
          </cell>
          <cell r="EQ243">
            <v>0</v>
          </cell>
          <cell r="ER243">
            <v>0</v>
          </cell>
          <cell r="ES243" t="b">
            <v>0</v>
          </cell>
          <cell r="ET243">
            <v>0</v>
          </cell>
          <cell r="EU243">
            <v>0</v>
          </cell>
          <cell r="EV243">
            <v>0</v>
          </cell>
        </row>
        <row r="244">
          <cell r="A244">
            <v>63</v>
          </cell>
          <cell r="B244" t="str">
            <v>2551031022806</v>
          </cell>
          <cell r="C244" t="str">
            <v>ESTE</v>
          </cell>
          <cell r="D244" t="str">
            <v>SIRB ROZA</v>
          </cell>
          <cell r="E244" t="str">
            <v>SIRB</v>
          </cell>
          <cell r="F244" t="str">
            <v>ROZA</v>
          </cell>
          <cell r="G244" t="str">
            <v>ingrijitoare</v>
          </cell>
          <cell r="H244">
            <v>0</v>
          </cell>
          <cell r="I244">
            <v>1525267</v>
          </cell>
          <cell r="J244">
            <v>1525267</v>
          </cell>
          <cell r="K244">
            <v>1525267</v>
          </cell>
          <cell r="L244">
            <v>0</v>
          </cell>
          <cell r="M244">
            <v>0</v>
          </cell>
          <cell r="N244">
            <v>0</v>
          </cell>
          <cell r="O244">
            <v>0</v>
          </cell>
          <cell r="P244">
            <v>0</v>
          </cell>
          <cell r="Q244">
            <v>144</v>
          </cell>
          <cell r="R244">
            <v>144</v>
          </cell>
          <cell r="S244">
            <v>0</v>
          </cell>
          <cell r="T244">
            <v>0</v>
          </cell>
          <cell r="U244">
            <v>0</v>
          </cell>
          <cell r="V244">
            <v>0</v>
          </cell>
          <cell r="W244">
            <v>0</v>
          </cell>
          <cell r="X244">
            <v>0</v>
          </cell>
          <cell r="Y244">
            <v>0</v>
          </cell>
          <cell r="Z244">
            <v>10</v>
          </cell>
          <cell r="AA244">
            <v>152527</v>
          </cell>
          <cell r="AB244">
            <v>152527</v>
          </cell>
          <cell r="AC244">
            <v>0</v>
          </cell>
          <cell r="AD244">
            <v>0</v>
          </cell>
          <cell r="AE244">
            <v>0</v>
          </cell>
          <cell r="AF244">
            <v>0</v>
          </cell>
          <cell r="AG244">
            <v>0</v>
          </cell>
          <cell r="AH244">
            <v>0</v>
          </cell>
          <cell r="AI244">
            <v>0</v>
          </cell>
          <cell r="AJ244">
            <v>0</v>
          </cell>
          <cell r="AK244">
            <v>0</v>
          </cell>
          <cell r="AL244">
            <v>1277958</v>
          </cell>
          <cell r="AM244">
            <v>0</v>
          </cell>
          <cell r="AN244">
            <v>0</v>
          </cell>
          <cell r="AO244" t="b">
            <v>0</v>
          </cell>
          <cell r="AP244">
            <v>0</v>
          </cell>
          <cell r="AQ244">
            <v>0</v>
          </cell>
          <cell r="AR244">
            <v>3500000</v>
          </cell>
          <cell r="AS244">
            <v>0</v>
          </cell>
          <cell r="AT244">
            <v>0</v>
          </cell>
          <cell r="AU244">
            <v>83890</v>
          </cell>
          <cell r="AV244">
            <v>15253</v>
          </cell>
          <cell r="AW244">
            <v>6455752</v>
          </cell>
          <cell r="AX244">
            <v>451903</v>
          </cell>
          <cell r="AY244">
            <v>0</v>
          </cell>
          <cell r="AZ244">
            <v>138900</v>
          </cell>
          <cell r="BA244">
            <v>5765806</v>
          </cell>
          <cell r="BB244">
            <v>926000</v>
          </cell>
          <cell r="BC244">
            <v>1.55</v>
          </cell>
          <cell r="BD244">
            <v>509300</v>
          </cell>
          <cell r="BE244">
            <v>1435300</v>
          </cell>
          <cell r="BF244">
            <v>4330506</v>
          </cell>
          <cell r="BG244">
            <v>1040412</v>
          </cell>
          <cell r="BH244">
            <v>4864294</v>
          </cell>
          <cell r="BI244">
            <v>0</v>
          </cell>
          <cell r="BJ244">
            <v>0</v>
          </cell>
          <cell r="BK244">
            <v>410000</v>
          </cell>
          <cell r="BL244">
            <v>0</v>
          </cell>
          <cell r="BM244">
            <v>4439041</v>
          </cell>
          <cell r="BN244" t="b">
            <v>1</v>
          </cell>
          <cell r="BO244">
            <v>15253</v>
          </cell>
          <cell r="BP244">
            <v>0</v>
          </cell>
          <cell r="BQ244">
            <v>0</v>
          </cell>
          <cell r="BR244">
            <v>0</v>
          </cell>
          <cell r="BS244">
            <v>0</v>
          </cell>
          <cell r="BT244">
            <v>0</v>
          </cell>
          <cell r="BU244">
            <v>0</v>
          </cell>
          <cell r="BV244">
            <v>0</v>
          </cell>
          <cell r="BW244">
            <v>0</v>
          </cell>
          <cell r="BX244">
            <v>0</v>
          </cell>
          <cell r="BY244">
            <v>0</v>
          </cell>
          <cell r="BZ244">
            <v>0</v>
          </cell>
          <cell r="CA244">
            <v>0</v>
          </cell>
          <cell r="CB244">
            <v>0</v>
          </cell>
          <cell r="CC244">
            <v>0</v>
          </cell>
          <cell r="CD244">
            <v>0</v>
          </cell>
          <cell r="CF244">
            <v>0</v>
          </cell>
          <cell r="CG244">
            <v>0</v>
          </cell>
          <cell r="CH244" t="str">
            <v>DECEMBRIE</v>
          </cell>
          <cell r="CI244" t="str">
            <v>I</v>
          </cell>
          <cell r="CJ244">
            <v>0</v>
          </cell>
          <cell r="CK244" t="b">
            <v>0</v>
          </cell>
          <cell r="CL244">
            <v>0</v>
          </cell>
          <cell r="CM244">
            <v>0</v>
          </cell>
          <cell r="CN244">
            <v>0</v>
          </cell>
          <cell r="CO244">
            <v>0</v>
          </cell>
          <cell r="CP244" t="str">
            <v>N</v>
          </cell>
          <cell r="CQ244" t="str">
            <v>N</v>
          </cell>
          <cell r="CR244" t="b">
            <v>0</v>
          </cell>
          <cell r="CS244">
            <v>0</v>
          </cell>
          <cell r="CT244">
            <v>0</v>
          </cell>
          <cell r="CU244">
            <v>0</v>
          </cell>
          <cell r="CV244">
            <v>0</v>
          </cell>
          <cell r="CW244">
            <v>0</v>
          </cell>
          <cell r="CX244">
            <v>0</v>
          </cell>
          <cell r="CY244">
            <v>0</v>
          </cell>
          <cell r="CZ244">
            <v>0</v>
          </cell>
          <cell r="DA244">
            <v>0</v>
          </cell>
          <cell r="DB244">
            <v>0</v>
          </cell>
          <cell r="DC244">
            <v>0</v>
          </cell>
          <cell r="DD244">
            <v>0</v>
          </cell>
          <cell r="DE244">
            <v>0</v>
          </cell>
          <cell r="DF244">
            <v>0</v>
          </cell>
          <cell r="DG244">
            <v>0</v>
          </cell>
          <cell r="DH244">
            <v>0</v>
          </cell>
          <cell r="DI244">
            <v>0</v>
          </cell>
          <cell r="DJ244">
            <v>0</v>
          </cell>
          <cell r="DK244">
            <v>0</v>
          </cell>
          <cell r="DL244">
            <v>0</v>
          </cell>
          <cell r="DM244">
            <v>0</v>
          </cell>
          <cell r="DN244" t="b">
            <v>0</v>
          </cell>
          <cell r="DO244" t="b">
            <v>0</v>
          </cell>
          <cell r="DP244" t="b">
            <v>0</v>
          </cell>
          <cell r="DQ244" t="b">
            <v>0</v>
          </cell>
          <cell r="DR244">
            <v>0</v>
          </cell>
          <cell r="DS244">
            <v>0</v>
          </cell>
          <cell r="DT244">
            <v>0</v>
          </cell>
          <cell r="DU244">
            <v>0</v>
          </cell>
          <cell r="DV244">
            <v>0</v>
          </cell>
          <cell r="DW244">
            <v>0</v>
          </cell>
          <cell r="DX244">
            <v>0</v>
          </cell>
          <cell r="DY244">
            <v>0</v>
          </cell>
          <cell r="DZ244">
            <v>0</v>
          </cell>
          <cell r="EA244">
            <v>0</v>
          </cell>
          <cell r="EB244">
            <v>0</v>
          </cell>
          <cell r="EC244">
            <v>0</v>
          </cell>
          <cell r="ED244">
            <v>0</v>
          </cell>
          <cell r="EE244">
            <v>0</v>
          </cell>
          <cell r="EF244">
            <v>0</v>
          </cell>
          <cell r="EG244">
            <v>0</v>
          </cell>
          <cell r="EH244">
            <v>0</v>
          </cell>
          <cell r="EI244">
            <v>0</v>
          </cell>
          <cell r="EJ244">
            <v>0</v>
          </cell>
          <cell r="EK244">
            <v>0</v>
          </cell>
          <cell r="EL244">
            <v>0</v>
          </cell>
          <cell r="EM244">
            <v>0</v>
          </cell>
          <cell r="EN244">
            <v>0</v>
          </cell>
          <cell r="EO244">
            <v>0</v>
          </cell>
          <cell r="EP244">
            <v>0</v>
          </cell>
          <cell r="EQ244">
            <v>0</v>
          </cell>
          <cell r="ER244">
            <v>0</v>
          </cell>
          <cell r="ES244" t="b">
            <v>0</v>
          </cell>
          <cell r="ET244">
            <v>0</v>
          </cell>
          <cell r="EU244">
            <v>0</v>
          </cell>
          <cell r="EV244">
            <v>0</v>
          </cell>
        </row>
        <row r="245">
          <cell r="A245">
            <v>67</v>
          </cell>
          <cell r="B245" t="str">
            <v>2491119020037</v>
          </cell>
          <cell r="C245" t="str">
            <v>ESTE</v>
          </cell>
          <cell r="D245" t="str">
            <v>VLADUT ELENA</v>
          </cell>
          <cell r="E245" t="str">
            <v>VLADUT</v>
          </cell>
          <cell r="F245" t="str">
            <v>ELENA</v>
          </cell>
          <cell r="G245" t="str">
            <v>portar</v>
          </cell>
          <cell r="H245">
            <v>0</v>
          </cell>
          <cell r="I245">
            <v>1525267</v>
          </cell>
          <cell r="J245">
            <v>1525267</v>
          </cell>
          <cell r="K245">
            <v>1525267</v>
          </cell>
          <cell r="L245">
            <v>0</v>
          </cell>
          <cell r="M245">
            <v>0</v>
          </cell>
          <cell r="N245">
            <v>0</v>
          </cell>
          <cell r="O245">
            <v>0</v>
          </cell>
          <cell r="P245">
            <v>0</v>
          </cell>
          <cell r="Q245">
            <v>144</v>
          </cell>
          <cell r="R245">
            <v>144</v>
          </cell>
          <cell r="S245">
            <v>0</v>
          </cell>
          <cell r="T245">
            <v>0</v>
          </cell>
          <cell r="U245">
            <v>0</v>
          </cell>
          <cell r="V245">
            <v>0</v>
          </cell>
          <cell r="W245">
            <v>0</v>
          </cell>
          <cell r="X245">
            <v>0</v>
          </cell>
          <cell r="Y245">
            <v>0</v>
          </cell>
          <cell r="Z245">
            <v>25</v>
          </cell>
          <cell r="AA245">
            <v>381317</v>
          </cell>
          <cell r="AB245">
            <v>381317</v>
          </cell>
          <cell r="AC245">
            <v>10</v>
          </cell>
          <cell r="AD245">
            <v>152527</v>
          </cell>
          <cell r="AE245">
            <v>152527</v>
          </cell>
          <cell r="AF245">
            <v>0</v>
          </cell>
          <cell r="AG245">
            <v>0</v>
          </cell>
          <cell r="AH245">
            <v>0</v>
          </cell>
          <cell r="AI245">
            <v>0</v>
          </cell>
          <cell r="AJ245">
            <v>0</v>
          </cell>
          <cell r="AK245">
            <v>0</v>
          </cell>
          <cell r="AL245">
            <v>1288809</v>
          </cell>
          <cell r="AM245">
            <v>0</v>
          </cell>
          <cell r="AN245">
            <v>0</v>
          </cell>
          <cell r="AO245" t="b">
            <v>0</v>
          </cell>
          <cell r="AP245">
            <v>0</v>
          </cell>
          <cell r="AQ245">
            <v>0</v>
          </cell>
          <cell r="AR245">
            <v>3500000</v>
          </cell>
          <cell r="AS245">
            <v>0</v>
          </cell>
          <cell r="AT245">
            <v>0</v>
          </cell>
          <cell r="AU245">
            <v>102956</v>
          </cell>
          <cell r="AV245">
            <v>15253</v>
          </cell>
          <cell r="AW245">
            <v>6847920</v>
          </cell>
          <cell r="AX245">
            <v>479354</v>
          </cell>
          <cell r="AY245">
            <v>0</v>
          </cell>
          <cell r="AZ245">
            <v>138900</v>
          </cell>
          <cell r="BA245">
            <v>6111457</v>
          </cell>
          <cell r="BB245">
            <v>926000</v>
          </cell>
          <cell r="BC245">
            <v>1</v>
          </cell>
          <cell r="BD245">
            <v>0</v>
          </cell>
          <cell r="BE245">
            <v>926000</v>
          </cell>
          <cell r="BF245">
            <v>5185457</v>
          </cell>
          <cell r="BG245">
            <v>1331095</v>
          </cell>
          <cell r="BH245">
            <v>4919262</v>
          </cell>
          <cell r="BI245">
            <v>0</v>
          </cell>
          <cell r="BJ245">
            <v>0</v>
          </cell>
          <cell r="BK245">
            <v>286164</v>
          </cell>
          <cell r="BL245">
            <v>0</v>
          </cell>
          <cell r="BM245">
            <v>4617845</v>
          </cell>
          <cell r="BN245" t="b">
            <v>1</v>
          </cell>
          <cell r="BO245">
            <v>15253</v>
          </cell>
          <cell r="BP245">
            <v>0</v>
          </cell>
          <cell r="BQ245">
            <v>0</v>
          </cell>
          <cell r="BR245">
            <v>0</v>
          </cell>
          <cell r="BS245">
            <v>0</v>
          </cell>
          <cell r="BT245">
            <v>0</v>
          </cell>
          <cell r="BU245">
            <v>0</v>
          </cell>
          <cell r="BV245">
            <v>0</v>
          </cell>
          <cell r="BW245">
            <v>0</v>
          </cell>
          <cell r="BX245">
            <v>0</v>
          </cell>
          <cell r="BY245">
            <v>0</v>
          </cell>
          <cell r="BZ245">
            <v>0</v>
          </cell>
          <cell r="CA245">
            <v>0</v>
          </cell>
          <cell r="CB245">
            <v>0</v>
          </cell>
          <cell r="CC245">
            <v>0</v>
          </cell>
          <cell r="CD245">
            <v>0</v>
          </cell>
          <cell r="CE245" t="str">
            <v>d</v>
          </cell>
          <cell r="CF245">
            <v>0</v>
          </cell>
          <cell r="CG245">
            <v>0</v>
          </cell>
          <cell r="CH245" t="str">
            <v>DECEMBRIE</v>
          </cell>
          <cell r="CI245" t="str">
            <v>I</v>
          </cell>
          <cell r="CJ245">
            <v>0</v>
          </cell>
          <cell r="CK245" t="b">
            <v>0</v>
          </cell>
          <cell r="CL245">
            <v>0</v>
          </cell>
          <cell r="CM245">
            <v>0</v>
          </cell>
          <cell r="CN245">
            <v>0</v>
          </cell>
          <cell r="CO245">
            <v>0</v>
          </cell>
          <cell r="CP245" t="str">
            <v>N</v>
          </cell>
          <cell r="CQ245" t="str">
            <v>N</v>
          </cell>
          <cell r="CR245" t="b">
            <v>0</v>
          </cell>
          <cell r="CS245">
            <v>0</v>
          </cell>
          <cell r="CT245">
            <v>0</v>
          </cell>
          <cell r="CU245">
            <v>0</v>
          </cell>
          <cell r="CV245">
            <v>0</v>
          </cell>
          <cell r="CW245">
            <v>0</v>
          </cell>
          <cell r="CX245">
            <v>0</v>
          </cell>
          <cell r="CY245">
            <v>0</v>
          </cell>
          <cell r="CZ245">
            <v>0</v>
          </cell>
          <cell r="DA245">
            <v>0</v>
          </cell>
          <cell r="DB245">
            <v>0</v>
          </cell>
          <cell r="DC245">
            <v>0</v>
          </cell>
          <cell r="DD245">
            <v>0</v>
          </cell>
          <cell r="DE245">
            <v>0</v>
          </cell>
          <cell r="DF245">
            <v>0</v>
          </cell>
          <cell r="DG245">
            <v>0</v>
          </cell>
          <cell r="DH245">
            <v>0</v>
          </cell>
          <cell r="DI245">
            <v>0</v>
          </cell>
          <cell r="DJ245">
            <v>0</v>
          </cell>
          <cell r="DK245">
            <v>0</v>
          </cell>
          <cell r="DL245">
            <v>0</v>
          </cell>
          <cell r="DM245">
            <v>0</v>
          </cell>
          <cell r="DN245" t="b">
            <v>0</v>
          </cell>
          <cell r="DO245" t="b">
            <v>0</v>
          </cell>
          <cell r="DP245" t="b">
            <v>0</v>
          </cell>
          <cell r="DQ245" t="b">
            <v>0</v>
          </cell>
          <cell r="DR245">
            <v>0</v>
          </cell>
          <cell r="DS245">
            <v>0</v>
          </cell>
          <cell r="DT245">
            <v>0</v>
          </cell>
          <cell r="DU245">
            <v>0</v>
          </cell>
          <cell r="DV245">
            <v>0</v>
          </cell>
          <cell r="DW245">
            <v>0</v>
          </cell>
          <cell r="DX245">
            <v>0</v>
          </cell>
          <cell r="DY245">
            <v>0</v>
          </cell>
          <cell r="DZ245">
            <v>0</v>
          </cell>
          <cell r="EA245">
            <v>0</v>
          </cell>
          <cell r="EB245">
            <v>0</v>
          </cell>
          <cell r="EC245">
            <v>0</v>
          </cell>
          <cell r="ED245">
            <v>0</v>
          </cell>
          <cell r="EE245">
            <v>0</v>
          </cell>
          <cell r="EF245">
            <v>0</v>
          </cell>
          <cell r="EG245">
            <v>0</v>
          </cell>
          <cell r="EH245">
            <v>0</v>
          </cell>
          <cell r="EI245">
            <v>0</v>
          </cell>
          <cell r="EJ245">
            <v>0</v>
          </cell>
          <cell r="EK245">
            <v>0</v>
          </cell>
          <cell r="EL245">
            <v>0</v>
          </cell>
          <cell r="EM245">
            <v>0</v>
          </cell>
          <cell r="EN245">
            <v>0</v>
          </cell>
          <cell r="EO245">
            <v>0</v>
          </cell>
          <cell r="EP245">
            <v>0</v>
          </cell>
          <cell r="EQ245">
            <v>0</v>
          </cell>
          <cell r="ER245">
            <v>0</v>
          </cell>
          <cell r="ES245" t="b">
            <v>0</v>
          </cell>
          <cell r="ET245">
            <v>0</v>
          </cell>
          <cell r="EU245">
            <v>0</v>
          </cell>
          <cell r="EV245">
            <v>0</v>
          </cell>
        </row>
        <row r="246">
          <cell r="A246">
            <v>65</v>
          </cell>
          <cell r="B246" t="str">
            <v>2491002020063</v>
          </cell>
          <cell r="C246" t="str">
            <v>ESTE</v>
          </cell>
          <cell r="D246" t="str">
            <v>LAZAR MARIA</v>
          </cell>
          <cell r="E246" t="str">
            <v>LAZAR</v>
          </cell>
          <cell r="F246" t="str">
            <v>MARIA</v>
          </cell>
          <cell r="G246" t="str">
            <v>portar</v>
          </cell>
          <cell r="H246">
            <v>0</v>
          </cell>
          <cell r="I246">
            <v>1525267</v>
          </cell>
          <cell r="J246">
            <v>1525267</v>
          </cell>
          <cell r="K246">
            <v>1525267</v>
          </cell>
          <cell r="L246">
            <v>0</v>
          </cell>
          <cell r="M246">
            <v>0</v>
          </cell>
          <cell r="N246">
            <v>0</v>
          </cell>
          <cell r="O246">
            <v>0</v>
          </cell>
          <cell r="P246">
            <v>0</v>
          </cell>
          <cell r="Q246">
            <v>144</v>
          </cell>
          <cell r="R246">
            <v>144</v>
          </cell>
          <cell r="S246">
            <v>0</v>
          </cell>
          <cell r="T246">
            <v>0</v>
          </cell>
          <cell r="U246">
            <v>0</v>
          </cell>
          <cell r="V246">
            <v>0</v>
          </cell>
          <cell r="W246">
            <v>0</v>
          </cell>
          <cell r="X246">
            <v>0</v>
          </cell>
          <cell r="Y246">
            <v>0</v>
          </cell>
          <cell r="Z246">
            <v>25</v>
          </cell>
          <cell r="AA246">
            <v>381317</v>
          </cell>
          <cell r="AB246">
            <v>381317</v>
          </cell>
          <cell r="AC246">
            <v>10</v>
          </cell>
          <cell r="AD246">
            <v>152527</v>
          </cell>
          <cell r="AE246">
            <v>152527</v>
          </cell>
          <cell r="AF246">
            <v>0</v>
          </cell>
          <cell r="AG246">
            <v>0</v>
          </cell>
          <cell r="AH246">
            <v>0</v>
          </cell>
          <cell r="AI246">
            <v>0</v>
          </cell>
          <cell r="AJ246">
            <v>0</v>
          </cell>
          <cell r="AK246">
            <v>0</v>
          </cell>
          <cell r="AL246">
            <v>1131001</v>
          </cell>
          <cell r="AM246">
            <v>0</v>
          </cell>
          <cell r="AN246">
            <v>0</v>
          </cell>
          <cell r="AO246" t="b">
            <v>0</v>
          </cell>
          <cell r="AP246">
            <v>0</v>
          </cell>
          <cell r="AQ246">
            <v>0</v>
          </cell>
          <cell r="AR246">
            <v>3500000</v>
          </cell>
          <cell r="AS246">
            <v>0</v>
          </cell>
          <cell r="AT246">
            <v>0</v>
          </cell>
          <cell r="AU246">
            <v>102956</v>
          </cell>
          <cell r="AV246">
            <v>15253</v>
          </cell>
          <cell r="AW246">
            <v>6690112</v>
          </cell>
          <cell r="AX246">
            <v>468308</v>
          </cell>
          <cell r="AY246">
            <v>0</v>
          </cell>
          <cell r="AZ246">
            <v>138900</v>
          </cell>
          <cell r="BA246">
            <v>5964695</v>
          </cell>
          <cell r="BB246">
            <v>926000</v>
          </cell>
          <cell r="BC246">
            <v>1</v>
          </cell>
          <cell r="BD246">
            <v>0</v>
          </cell>
          <cell r="BE246">
            <v>926000</v>
          </cell>
          <cell r="BF246">
            <v>5038695</v>
          </cell>
          <cell r="BG246">
            <v>1281196</v>
          </cell>
          <cell r="BH246">
            <v>4822399</v>
          </cell>
          <cell r="BI246">
            <v>0</v>
          </cell>
          <cell r="BJ246">
            <v>0</v>
          </cell>
          <cell r="BK246">
            <v>0</v>
          </cell>
          <cell r="BL246">
            <v>0</v>
          </cell>
          <cell r="BM246">
            <v>4822399</v>
          </cell>
          <cell r="BN246" t="b">
            <v>0</v>
          </cell>
          <cell r="BO246">
            <v>0</v>
          </cell>
          <cell r="BP246">
            <v>0</v>
          </cell>
          <cell r="BQ246">
            <v>0</v>
          </cell>
          <cell r="BR246">
            <v>0</v>
          </cell>
          <cell r="BS246">
            <v>0</v>
          </cell>
          <cell r="BT246">
            <v>0</v>
          </cell>
          <cell r="BU246">
            <v>0</v>
          </cell>
          <cell r="BV246">
            <v>0</v>
          </cell>
          <cell r="BW246">
            <v>0</v>
          </cell>
          <cell r="BX246">
            <v>0</v>
          </cell>
          <cell r="BY246">
            <v>0</v>
          </cell>
          <cell r="BZ246">
            <v>0</v>
          </cell>
          <cell r="CA246">
            <v>0</v>
          </cell>
          <cell r="CB246">
            <v>0</v>
          </cell>
          <cell r="CC246">
            <v>0</v>
          </cell>
          <cell r="CD246">
            <v>0</v>
          </cell>
          <cell r="CE246" t="str">
            <v>d</v>
          </cell>
          <cell r="CF246">
            <v>0</v>
          </cell>
          <cell r="CG246">
            <v>0</v>
          </cell>
          <cell r="CH246" t="str">
            <v>DECEMBRIE</v>
          </cell>
          <cell r="CI246" t="str">
            <v>I</v>
          </cell>
          <cell r="CJ246">
            <v>0</v>
          </cell>
          <cell r="CK246" t="b">
            <v>0</v>
          </cell>
          <cell r="CL246">
            <v>0</v>
          </cell>
          <cell r="CM246">
            <v>0</v>
          </cell>
          <cell r="CN246">
            <v>0</v>
          </cell>
          <cell r="CO246">
            <v>0</v>
          </cell>
          <cell r="CP246" t="str">
            <v>N</v>
          </cell>
          <cell r="CQ246" t="str">
            <v>N</v>
          </cell>
          <cell r="CR246" t="b">
            <v>0</v>
          </cell>
          <cell r="CS246">
            <v>0</v>
          </cell>
          <cell r="CT246">
            <v>0</v>
          </cell>
          <cell r="CU246">
            <v>0</v>
          </cell>
          <cell r="CV246">
            <v>0</v>
          </cell>
          <cell r="CW246">
            <v>0</v>
          </cell>
          <cell r="CX246">
            <v>0</v>
          </cell>
          <cell r="CY246">
            <v>0</v>
          </cell>
          <cell r="CZ246">
            <v>0</v>
          </cell>
          <cell r="DA246">
            <v>0</v>
          </cell>
          <cell r="DB246">
            <v>0</v>
          </cell>
          <cell r="DC246">
            <v>0</v>
          </cell>
          <cell r="DD246">
            <v>0</v>
          </cell>
          <cell r="DE246">
            <v>0</v>
          </cell>
          <cell r="DF246">
            <v>0</v>
          </cell>
          <cell r="DG246">
            <v>0</v>
          </cell>
          <cell r="DH246">
            <v>0</v>
          </cell>
          <cell r="DI246">
            <v>0</v>
          </cell>
          <cell r="DJ246">
            <v>0</v>
          </cell>
          <cell r="DK246">
            <v>0</v>
          </cell>
          <cell r="DL246">
            <v>0</v>
          </cell>
          <cell r="DM246">
            <v>0</v>
          </cell>
          <cell r="DN246" t="b">
            <v>0</v>
          </cell>
          <cell r="DO246" t="b">
            <v>0</v>
          </cell>
          <cell r="DP246" t="b">
            <v>0</v>
          </cell>
          <cell r="DQ246" t="b">
            <v>0</v>
          </cell>
          <cell r="DR246">
            <v>0</v>
          </cell>
          <cell r="DS246">
            <v>0</v>
          </cell>
          <cell r="DT246">
            <v>0</v>
          </cell>
          <cell r="DU246">
            <v>0</v>
          </cell>
          <cell r="DV246">
            <v>0</v>
          </cell>
          <cell r="DW246">
            <v>0</v>
          </cell>
          <cell r="DX246">
            <v>0</v>
          </cell>
          <cell r="DY246">
            <v>0</v>
          </cell>
          <cell r="DZ246">
            <v>0</v>
          </cell>
          <cell r="EA246">
            <v>0</v>
          </cell>
          <cell r="EB246">
            <v>0</v>
          </cell>
          <cell r="EC246">
            <v>0</v>
          </cell>
          <cell r="ED246">
            <v>0</v>
          </cell>
          <cell r="EE246">
            <v>0</v>
          </cell>
          <cell r="EF246">
            <v>0</v>
          </cell>
          <cell r="EG246">
            <v>0</v>
          </cell>
          <cell r="EH246">
            <v>0</v>
          </cell>
          <cell r="EI246">
            <v>0</v>
          </cell>
          <cell r="EJ246">
            <v>0</v>
          </cell>
          <cell r="EK246">
            <v>0</v>
          </cell>
          <cell r="EL246">
            <v>0</v>
          </cell>
          <cell r="EM246">
            <v>0</v>
          </cell>
          <cell r="EN246">
            <v>0</v>
          </cell>
          <cell r="EO246">
            <v>0</v>
          </cell>
          <cell r="EP246">
            <v>0</v>
          </cell>
          <cell r="EQ246">
            <v>0</v>
          </cell>
          <cell r="ER246">
            <v>0</v>
          </cell>
          <cell r="ES246" t="b">
            <v>0</v>
          </cell>
          <cell r="ET246">
            <v>0</v>
          </cell>
          <cell r="EU246">
            <v>0</v>
          </cell>
          <cell r="EV246">
            <v>0</v>
          </cell>
        </row>
        <row r="247">
          <cell r="A247">
            <v>66</v>
          </cell>
          <cell r="B247" t="str">
            <v>2560427020020</v>
          </cell>
          <cell r="C247" t="str">
            <v>ESTE</v>
          </cell>
          <cell r="D247" t="str">
            <v>RADU OLTITA</v>
          </cell>
          <cell r="E247" t="str">
            <v>RADU</v>
          </cell>
          <cell r="F247" t="str">
            <v>OLTITA</v>
          </cell>
          <cell r="G247" t="str">
            <v>portar</v>
          </cell>
          <cell r="H247">
            <v>0</v>
          </cell>
          <cell r="I247">
            <v>1525267</v>
          </cell>
          <cell r="J247">
            <v>1525267</v>
          </cell>
          <cell r="K247">
            <v>1525267</v>
          </cell>
          <cell r="L247">
            <v>0</v>
          </cell>
          <cell r="M247">
            <v>0</v>
          </cell>
          <cell r="N247">
            <v>0</v>
          </cell>
          <cell r="O247">
            <v>0</v>
          </cell>
          <cell r="P247">
            <v>0</v>
          </cell>
          <cell r="Q247">
            <v>144</v>
          </cell>
          <cell r="R247">
            <v>144</v>
          </cell>
          <cell r="S247">
            <v>0</v>
          </cell>
          <cell r="T247">
            <v>0</v>
          </cell>
          <cell r="U247">
            <v>0</v>
          </cell>
          <cell r="V247">
            <v>0</v>
          </cell>
          <cell r="W247">
            <v>0</v>
          </cell>
          <cell r="X247">
            <v>0</v>
          </cell>
          <cell r="Y247">
            <v>0</v>
          </cell>
          <cell r="Z247">
            <v>25</v>
          </cell>
          <cell r="AA247">
            <v>381317</v>
          </cell>
          <cell r="AB247">
            <v>381317</v>
          </cell>
          <cell r="AC247">
            <v>0</v>
          </cell>
          <cell r="AD247">
            <v>0</v>
          </cell>
          <cell r="AE247">
            <v>0</v>
          </cell>
          <cell r="AF247">
            <v>0</v>
          </cell>
          <cell r="AG247">
            <v>0</v>
          </cell>
          <cell r="AH247">
            <v>0</v>
          </cell>
          <cell r="AI247">
            <v>0</v>
          </cell>
          <cell r="AJ247">
            <v>0</v>
          </cell>
          <cell r="AK247">
            <v>0</v>
          </cell>
          <cell r="AL247">
            <v>1288809</v>
          </cell>
          <cell r="AM247">
            <v>0</v>
          </cell>
          <cell r="AN247">
            <v>0</v>
          </cell>
          <cell r="AO247" t="b">
            <v>0</v>
          </cell>
          <cell r="AP247">
            <v>0</v>
          </cell>
          <cell r="AQ247">
            <v>0</v>
          </cell>
          <cell r="AR247">
            <v>3500000</v>
          </cell>
          <cell r="AS247">
            <v>0</v>
          </cell>
          <cell r="AT247">
            <v>0</v>
          </cell>
          <cell r="AU247">
            <v>95329</v>
          </cell>
          <cell r="AV247">
            <v>15253</v>
          </cell>
          <cell r="AW247">
            <v>6695393</v>
          </cell>
          <cell r="AX247">
            <v>468678</v>
          </cell>
          <cell r="AY247">
            <v>0</v>
          </cell>
          <cell r="AZ247">
            <v>138900</v>
          </cell>
          <cell r="BA247">
            <v>5977233</v>
          </cell>
          <cell r="BB247">
            <v>926000</v>
          </cell>
          <cell r="BC247">
            <v>1.2</v>
          </cell>
          <cell r="BD247">
            <v>185200</v>
          </cell>
          <cell r="BE247">
            <v>1111200</v>
          </cell>
          <cell r="BF247">
            <v>4866033</v>
          </cell>
          <cell r="BG247">
            <v>1222491</v>
          </cell>
          <cell r="BH247">
            <v>4893642</v>
          </cell>
          <cell r="BI247">
            <v>0</v>
          </cell>
          <cell r="BJ247">
            <v>0</v>
          </cell>
          <cell r="BK247">
            <v>0</v>
          </cell>
          <cell r="BL247">
            <v>0</v>
          </cell>
          <cell r="BM247">
            <v>4878389</v>
          </cell>
          <cell r="BN247" t="b">
            <v>1</v>
          </cell>
          <cell r="BO247">
            <v>15253</v>
          </cell>
          <cell r="BP247">
            <v>0</v>
          </cell>
          <cell r="BQ247">
            <v>0</v>
          </cell>
          <cell r="BR247">
            <v>0</v>
          </cell>
          <cell r="BS247">
            <v>0</v>
          </cell>
          <cell r="BT247">
            <v>0</v>
          </cell>
          <cell r="BU247">
            <v>0</v>
          </cell>
          <cell r="BV247">
            <v>0</v>
          </cell>
          <cell r="BW247">
            <v>0</v>
          </cell>
          <cell r="BX247">
            <v>0</v>
          </cell>
          <cell r="BY247">
            <v>0</v>
          </cell>
          <cell r="BZ247">
            <v>0</v>
          </cell>
          <cell r="CA247">
            <v>0</v>
          </cell>
          <cell r="CB247">
            <v>0</v>
          </cell>
          <cell r="CC247">
            <v>0</v>
          </cell>
          <cell r="CD247">
            <v>0</v>
          </cell>
          <cell r="CF247">
            <v>0</v>
          </cell>
          <cell r="CG247">
            <v>0</v>
          </cell>
          <cell r="CH247" t="str">
            <v>DECEMBRIE</v>
          </cell>
          <cell r="CI247" t="str">
            <v>I</v>
          </cell>
          <cell r="CJ247">
            <v>0</v>
          </cell>
          <cell r="CK247" t="b">
            <v>0</v>
          </cell>
          <cell r="CL247">
            <v>0</v>
          </cell>
          <cell r="CM247">
            <v>0</v>
          </cell>
          <cell r="CN247">
            <v>0</v>
          </cell>
          <cell r="CO247">
            <v>0</v>
          </cell>
          <cell r="CP247" t="str">
            <v>N</v>
          </cell>
          <cell r="CQ247" t="str">
            <v>N</v>
          </cell>
          <cell r="CR247" t="b">
            <v>0</v>
          </cell>
          <cell r="CS247">
            <v>0</v>
          </cell>
          <cell r="CT247">
            <v>0</v>
          </cell>
          <cell r="CU247">
            <v>0</v>
          </cell>
          <cell r="CV247">
            <v>0</v>
          </cell>
          <cell r="CW247">
            <v>0</v>
          </cell>
          <cell r="CX247">
            <v>0</v>
          </cell>
          <cell r="CY247">
            <v>0</v>
          </cell>
          <cell r="CZ247">
            <v>0</v>
          </cell>
          <cell r="DA247">
            <v>0</v>
          </cell>
          <cell r="DB247">
            <v>0</v>
          </cell>
          <cell r="DC247">
            <v>0</v>
          </cell>
          <cell r="DD247">
            <v>0</v>
          </cell>
          <cell r="DE247">
            <v>0</v>
          </cell>
          <cell r="DF247">
            <v>0</v>
          </cell>
          <cell r="DG247">
            <v>0</v>
          </cell>
          <cell r="DH247">
            <v>0</v>
          </cell>
          <cell r="DI247">
            <v>0</v>
          </cell>
          <cell r="DJ247">
            <v>0</v>
          </cell>
          <cell r="DK247">
            <v>0</v>
          </cell>
          <cell r="DL247">
            <v>0</v>
          </cell>
          <cell r="DM247">
            <v>0</v>
          </cell>
          <cell r="DN247" t="b">
            <v>0</v>
          </cell>
          <cell r="DO247" t="b">
            <v>0</v>
          </cell>
          <cell r="DP247" t="b">
            <v>0</v>
          </cell>
          <cell r="DQ247" t="b">
            <v>0</v>
          </cell>
          <cell r="DR247">
            <v>0</v>
          </cell>
          <cell r="DS247">
            <v>0</v>
          </cell>
          <cell r="DT247">
            <v>0</v>
          </cell>
          <cell r="DU247">
            <v>0</v>
          </cell>
          <cell r="DV247">
            <v>0</v>
          </cell>
          <cell r="DW247">
            <v>0</v>
          </cell>
          <cell r="DX247">
            <v>0</v>
          </cell>
          <cell r="DY247">
            <v>0</v>
          </cell>
          <cell r="DZ247">
            <v>0</v>
          </cell>
          <cell r="EA247">
            <v>0</v>
          </cell>
          <cell r="EB247">
            <v>0</v>
          </cell>
          <cell r="EC247">
            <v>0</v>
          </cell>
          <cell r="ED247">
            <v>0</v>
          </cell>
          <cell r="EE247">
            <v>0</v>
          </cell>
          <cell r="EF247">
            <v>0</v>
          </cell>
          <cell r="EG247">
            <v>0</v>
          </cell>
          <cell r="EH247">
            <v>0</v>
          </cell>
          <cell r="EI247">
            <v>0</v>
          </cell>
          <cell r="EJ247">
            <v>0</v>
          </cell>
          <cell r="EK247">
            <v>0</v>
          </cell>
          <cell r="EL247">
            <v>0</v>
          </cell>
          <cell r="EM247">
            <v>0</v>
          </cell>
          <cell r="EN247">
            <v>0</v>
          </cell>
          <cell r="EO247">
            <v>0</v>
          </cell>
          <cell r="EP247">
            <v>0</v>
          </cell>
          <cell r="EQ247">
            <v>0</v>
          </cell>
          <cell r="ER247">
            <v>0</v>
          </cell>
          <cell r="ES247" t="b">
            <v>0</v>
          </cell>
          <cell r="ET247">
            <v>0</v>
          </cell>
          <cell r="EU247">
            <v>0</v>
          </cell>
          <cell r="EV247">
            <v>0</v>
          </cell>
        </row>
        <row r="248">
          <cell r="A248">
            <v>292</v>
          </cell>
          <cell r="B248" t="str">
            <v>1480112020037</v>
          </cell>
          <cell r="C248" t="str">
            <v>ESTE</v>
          </cell>
          <cell r="D248" t="str">
            <v>MARIAN TEODOR</v>
          </cell>
          <cell r="E248" t="str">
            <v>MARIAN</v>
          </cell>
          <cell r="F248" t="str">
            <v>TEODOR</v>
          </cell>
          <cell r="G248" t="str">
            <v>sef birou</v>
          </cell>
          <cell r="H248">
            <v>0</v>
          </cell>
          <cell r="I248">
            <v>3905000</v>
          </cell>
          <cell r="J248">
            <v>4959350</v>
          </cell>
          <cell r="K248">
            <v>4959350</v>
          </cell>
          <cell r="L248">
            <v>1054350</v>
          </cell>
          <cell r="M248">
            <v>1054350</v>
          </cell>
          <cell r="N248">
            <v>0</v>
          </cell>
          <cell r="O248">
            <v>0</v>
          </cell>
          <cell r="P248">
            <v>0</v>
          </cell>
          <cell r="Q248">
            <v>144</v>
          </cell>
          <cell r="R248">
            <v>144</v>
          </cell>
          <cell r="S248">
            <v>0</v>
          </cell>
          <cell r="T248">
            <v>0</v>
          </cell>
          <cell r="U248">
            <v>0</v>
          </cell>
          <cell r="V248">
            <v>0</v>
          </cell>
          <cell r="W248">
            <v>0</v>
          </cell>
          <cell r="X248">
            <v>0</v>
          </cell>
          <cell r="Y248">
            <v>0</v>
          </cell>
          <cell r="Z248">
            <v>25</v>
          </cell>
          <cell r="AA248">
            <v>1239838</v>
          </cell>
          <cell r="AB248">
            <v>1239838</v>
          </cell>
          <cell r="AC248">
            <v>10</v>
          </cell>
          <cell r="AD248">
            <v>495935</v>
          </cell>
          <cell r="AE248">
            <v>495935</v>
          </cell>
          <cell r="AF248">
            <v>0</v>
          </cell>
          <cell r="AG248">
            <v>0</v>
          </cell>
          <cell r="AH248">
            <v>0</v>
          </cell>
          <cell r="AI248">
            <v>0</v>
          </cell>
          <cell r="AJ248">
            <v>0</v>
          </cell>
          <cell r="AK248">
            <v>0</v>
          </cell>
          <cell r="AL248">
            <v>4158968</v>
          </cell>
          <cell r="AM248">
            <v>0</v>
          </cell>
          <cell r="AN248">
            <v>0</v>
          </cell>
          <cell r="AO248" t="b">
            <v>0</v>
          </cell>
          <cell r="AP248">
            <v>0</v>
          </cell>
          <cell r="AQ248">
            <v>0</v>
          </cell>
          <cell r="AR248">
            <v>3500000</v>
          </cell>
          <cell r="AS248">
            <v>0</v>
          </cell>
          <cell r="AT248">
            <v>0</v>
          </cell>
          <cell r="AU248">
            <v>334756</v>
          </cell>
          <cell r="AV248">
            <v>49594</v>
          </cell>
          <cell r="AW248">
            <v>14354091</v>
          </cell>
          <cell r="AX248">
            <v>1004786</v>
          </cell>
          <cell r="AY248">
            <v>0</v>
          </cell>
          <cell r="AZ248">
            <v>138900</v>
          </cell>
          <cell r="BA248">
            <v>12826055</v>
          </cell>
          <cell r="BB248">
            <v>926000</v>
          </cell>
          <cell r="BC248">
            <v>1.2</v>
          </cell>
          <cell r="BD248">
            <v>185200</v>
          </cell>
          <cell r="BE248">
            <v>1111200</v>
          </cell>
          <cell r="BF248">
            <v>11714855</v>
          </cell>
          <cell r="BG248">
            <v>3906882</v>
          </cell>
          <cell r="BH248">
            <v>9058073</v>
          </cell>
          <cell r="BI248">
            <v>0</v>
          </cell>
          <cell r="BJ248">
            <v>0</v>
          </cell>
          <cell r="BK248">
            <v>0</v>
          </cell>
          <cell r="BL248">
            <v>0</v>
          </cell>
          <cell r="BM248">
            <v>9019023</v>
          </cell>
          <cell r="BN248" t="b">
            <v>1</v>
          </cell>
          <cell r="BO248">
            <v>39050</v>
          </cell>
          <cell r="BP248">
            <v>0</v>
          </cell>
          <cell r="BQ248">
            <v>0</v>
          </cell>
          <cell r="BR248">
            <v>0</v>
          </cell>
          <cell r="BS248">
            <v>0</v>
          </cell>
          <cell r="BT248">
            <v>0</v>
          </cell>
          <cell r="BU248">
            <v>0</v>
          </cell>
          <cell r="BV248">
            <v>0</v>
          </cell>
          <cell r="BW248">
            <v>0</v>
          </cell>
          <cell r="BX248">
            <v>0</v>
          </cell>
          <cell r="BY248">
            <v>0</v>
          </cell>
          <cell r="BZ248">
            <v>0</v>
          </cell>
          <cell r="CA248">
            <v>0</v>
          </cell>
          <cell r="CB248">
            <v>0</v>
          </cell>
          <cell r="CC248">
            <v>0</v>
          </cell>
          <cell r="CD248">
            <v>0</v>
          </cell>
          <cell r="CE248" t="str">
            <v>d</v>
          </cell>
          <cell r="CF248">
            <v>0</v>
          </cell>
          <cell r="CG248">
            <v>0</v>
          </cell>
          <cell r="CH248" t="str">
            <v>DECEMBRIE</v>
          </cell>
          <cell r="CI248" t="str">
            <v>IA</v>
          </cell>
          <cell r="CJ248">
            <v>0</v>
          </cell>
          <cell r="CK248" t="b">
            <v>0</v>
          </cell>
          <cell r="CL248">
            <v>0</v>
          </cell>
          <cell r="CM248">
            <v>0</v>
          </cell>
          <cell r="CN248">
            <v>0</v>
          </cell>
          <cell r="CO248">
            <v>0</v>
          </cell>
          <cell r="CP248" t="str">
            <v>N</v>
          </cell>
          <cell r="CQ248" t="str">
            <v>N</v>
          </cell>
          <cell r="CR248" t="b">
            <v>0</v>
          </cell>
          <cell r="CS248">
            <v>0</v>
          </cell>
          <cell r="CT248">
            <v>0</v>
          </cell>
          <cell r="CU248">
            <v>0</v>
          </cell>
          <cell r="CV248">
            <v>0</v>
          </cell>
          <cell r="CW248">
            <v>0</v>
          </cell>
          <cell r="CX248">
            <v>0</v>
          </cell>
          <cell r="CY248">
            <v>0</v>
          </cell>
          <cell r="CZ248">
            <v>0</v>
          </cell>
          <cell r="DA248">
            <v>0</v>
          </cell>
          <cell r="DB248">
            <v>0</v>
          </cell>
          <cell r="DC248">
            <v>0</v>
          </cell>
          <cell r="DD248">
            <v>0</v>
          </cell>
          <cell r="DE248">
            <v>0</v>
          </cell>
          <cell r="DF248">
            <v>0</v>
          </cell>
          <cell r="DG248">
            <v>0</v>
          </cell>
          <cell r="DH248">
            <v>0</v>
          </cell>
          <cell r="DI248">
            <v>0</v>
          </cell>
          <cell r="DJ248">
            <v>0</v>
          </cell>
          <cell r="DK248">
            <v>0</v>
          </cell>
          <cell r="DL248">
            <v>0</v>
          </cell>
          <cell r="DM248">
            <v>0</v>
          </cell>
          <cell r="DN248" t="b">
            <v>0</v>
          </cell>
          <cell r="DO248" t="b">
            <v>0</v>
          </cell>
          <cell r="DP248" t="b">
            <v>0</v>
          </cell>
          <cell r="DQ248" t="b">
            <v>0</v>
          </cell>
          <cell r="DR248">
            <v>0</v>
          </cell>
          <cell r="DS248">
            <v>0</v>
          </cell>
          <cell r="DT248">
            <v>0</v>
          </cell>
          <cell r="DU248">
            <v>0</v>
          </cell>
          <cell r="DV248">
            <v>0</v>
          </cell>
          <cell r="DW248">
            <v>0</v>
          </cell>
          <cell r="DX248">
            <v>0</v>
          </cell>
          <cell r="DY248">
            <v>0</v>
          </cell>
          <cell r="DZ248">
            <v>0</v>
          </cell>
          <cell r="EA248">
            <v>0</v>
          </cell>
          <cell r="EB248">
            <v>0</v>
          </cell>
          <cell r="EC248">
            <v>0</v>
          </cell>
          <cell r="ED248">
            <v>0</v>
          </cell>
          <cell r="EE248">
            <v>0</v>
          </cell>
          <cell r="EF248">
            <v>0</v>
          </cell>
          <cell r="EG248">
            <v>0</v>
          </cell>
          <cell r="EH248">
            <v>0</v>
          </cell>
          <cell r="EI248">
            <v>0</v>
          </cell>
          <cell r="EJ248">
            <v>0</v>
          </cell>
          <cell r="EK248">
            <v>0</v>
          </cell>
          <cell r="EL248">
            <v>0</v>
          </cell>
          <cell r="EM248">
            <v>0</v>
          </cell>
          <cell r="EN248">
            <v>0</v>
          </cell>
          <cell r="EO248">
            <v>0</v>
          </cell>
          <cell r="EP248">
            <v>0</v>
          </cell>
          <cell r="EQ248">
            <v>0</v>
          </cell>
          <cell r="ER248">
            <v>0</v>
          </cell>
          <cell r="ES248" t="b">
            <v>0</v>
          </cell>
          <cell r="ET248">
            <v>0</v>
          </cell>
          <cell r="EU248">
            <v>0</v>
          </cell>
          <cell r="EV248">
            <v>0</v>
          </cell>
        </row>
        <row r="249">
          <cell r="A249">
            <v>297</v>
          </cell>
          <cell r="B249" t="str">
            <v>1580518020077</v>
          </cell>
          <cell r="C249" t="str">
            <v>ESTE</v>
          </cell>
          <cell r="D249" t="str">
            <v>TEOREAN GHEORGHE</v>
          </cell>
          <cell r="E249" t="str">
            <v>TEOREAN</v>
          </cell>
          <cell r="F249" t="str">
            <v>GHEORGHE</v>
          </cell>
          <cell r="G249" t="str">
            <v>subinginer</v>
          </cell>
          <cell r="H249">
            <v>0</v>
          </cell>
          <cell r="I249">
            <v>2719100</v>
          </cell>
          <cell r="J249">
            <v>2719100</v>
          </cell>
          <cell r="K249">
            <v>2719100</v>
          </cell>
          <cell r="L249">
            <v>0</v>
          </cell>
          <cell r="M249">
            <v>0</v>
          </cell>
          <cell r="N249">
            <v>0</v>
          </cell>
          <cell r="O249">
            <v>0</v>
          </cell>
          <cell r="P249">
            <v>0</v>
          </cell>
          <cell r="Q249">
            <v>144</v>
          </cell>
          <cell r="R249">
            <v>144</v>
          </cell>
          <cell r="S249">
            <v>0</v>
          </cell>
          <cell r="T249">
            <v>0</v>
          </cell>
          <cell r="U249">
            <v>0</v>
          </cell>
          <cell r="V249">
            <v>0</v>
          </cell>
          <cell r="W249">
            <v>0</v>
          </cell>
          <cell r="X249">
            <v>0</v>
          </cell>
          <cell r="Y249">
            <v>0</v>
          </cell>
          <cell r="Z249">
            <v>25</v>
          </cell>
          <cell r="AA249">
            <v>679775</v>
          </cell>
          <cell r="AB249">
            <v>679775</v>
          </cell>
          <cell r="AC249">
            <v>10</v>
          </cell>
          <cell r="AD249">
            <v>271910</v>
          </cell>
          <cell r="AE249">
            <v>271910</v>
          </cell>
          <cell r="AF249">
            <v>0</v>
          </cell>
          <cell r="AG249">
            <v>0</v>
          </cell>
          <cell r="AH249">
            <v>0</v>
          </cell>
          <cell r="AI249">
            <v>0</v>
          </cell>
          <cell r="AJ249">
            <v>0</v>
          </cell>
          <cell r="AK249">
            <v>0</v>
          </cell>
          <cell r="AL249">
            <v>2298201</v>
          </cell>
          <cell r="AM249">
            <v>0</v>
          </cell>
          <cell r="AN249">
            <v>0</v>
          </cell>
          <cell r="AO249" t="b">
            <v>0</v>
          </cell>
          <cell r="AP249">
            <v>0</v>
          </cell>
          <cell r="AQ249">
            <v>0</v>
          </cell>
          <cell r="AR249">
            <v>3500000</v>
          </cell>
          <cell r="AS249">
            <v>0</v>
          </cell>
          <cell r="AT249">
            <v>0</v>
          </cell>
          <cell r="AU249">
            <v>183539</v>
          </cell>
          <cell r="AV249">
            <v>27191</v>
          </cell>
          <cell r="AW249">
            <v>9468986</v>
          </cell>
          <cell r="AX249">
            <v>662829</v>
          </cell>
          <cell r="AY249">
            <v>0</v>
          </cell>
          <cell r="AZ249">
            <v>138900</v>
          </cell>
          <cell r="BA249">
            <v>8456527</v>
          </cell>
          <cell r="BB249">
            <v>926000</v>
          </cell>
          <cell r="BC249">
            <v>1.2</v>
          </cell>
          <cell r="BD249">
            <v>185200</v>
          </cell>
          <cell r="BE249">
            <v>1111200</v>
          </cell>
          <cell r="BF249">
            <v>7345327</v>
          </cell>
          <cell r="BG249">
            <v>2159071</v>
          </cell>
          <cell r="BH249">
            <v>6436356</v>
          </cell>
          <cell r="BI249">
            <v>0</v>
          </cell>
          <cell r="BJ249">
            <v>0</v>
          </cell>
          <cell r="BK249">
            <v>0</v>
          </cell>
          <cell r="BL249">
            <v>0</v>
          </cell>
          <cell r="BM249">
            <v>6409165</v>
          </cell>
          <cell r="BN249" t="b">
            <v>1</v>
          </cell>
          <cell r="BO249">
            <v>27191</v>
          </cell>
          <cell r="BP249">
            <v>0</v>
          </cell>
          <cell r="BQ249">
            <v>0</v>
          </cell>
          <cell r="BR249">
            <v>0</v>
          </cell>
          <cell r="BS249">
            <v>0</v>
          </cell>
          <cell r="BT249">
            <v>0</v>
          </cell>
          <cell r="BU249">
            <v>0</v>
          </cell>
          <cell r="BV249">
            <v>0</v>
          </cell>
          <cell r="BW249">
            <v>0</v>
          </cell>
          <cell r="BX249">
            <v>0</v>
          </cell>
          <cell r="BY249">
            <v>0</v>
          </cell>
          <cell r="BZ249">
            <v>0</v>
          </cell>
          <cell r="CA249">
            <v>0</v>
          </cell>
          <cell r="CB249">
            <v>0</v>
          </cell>
          <cell r="CC249">
            <v>0</v>
          </cell>
          <cell r="CD249">
            <v>0</v>
          </cell>
          <cell r="CE249" t="str">
            <v>n</v>
          </cell>
          <cell r="CF249">
            <v>0</v>
          </cell>
          <cell r="CG249">
            <v>0</v>
          </cell>
          <cell r="CH249" t="str">
            <v>DECEMBRIE</v>
          </cell>
          <cell r="CI249" t="str">
            <v>IA</v>
          </cell>
          <cell r="CJ249">
            <v>0</v>
          </cell>
          <cell r="CK249" t="b">
            <v>0</v>
          </cell>
          <cell r="CL249">
            <v>0</v>
          </cell>
          <cell r="CM249">
            <v>0</v>
          </cell>
          <cell r="CN249">
            <v>0</v>
          </cell>
          <cell r="CO249">
            <v>0</v>
          </cell>
          <cell r="CP249" t="str">
            <v>N</v>
          </cell>
          <cell r="CQ249" t="str">
            <v>N</v>
          </cell>
          <cell r="CR249" t="b">
            <v>0</v>
          </cell>
          <cell r="CS249">
            <v>0</v>
          </cell>
          <cell r="CT249">
            <v>0</v>
          </cell>
          <cell r="CU249">
            <v>0</v>
          </cell>
          <cell r="CV249">
            <v>0</v>
          </cell>
          <cell r="CW249">
            <v>0</v>
          </cell>
          <cell r="CX249">
            <v>0</v>
          </cell>
          <cell r="CY249">
            <v>0</v>
          </cell>
          <cell r="CZ249">
            <v>0</v>
          </cell>
          <cell r="DA249">
            <v>0</v>
          </cell>
          <cell r="DB249">
            <v>0</v>
          </cell>
          <cell r="DC249">
            <v>0</v>
          </cell>
          <cell r="DD249">
            <v>0</v>
          </cell>
          <cell r="DE249">
            <v>0</v>
          </cell>
          <cell r="DF249">
            <v>0</v>
          </cell>
          <cell r="DG249">
            <v>0</v>
          </cell>
          <cell r="DH249">
            <v>0</v>
          </cell>
          <cell r="DI249">
            <v>0</v>
          </cell>
          <cell r="DJ249">
            <v>0</v>
          </cell>
          <cell r="DK249">
            <v>0</v>
          </cell>
          <cell r="DL249">
            <v>0</v>
          </cell>
          <cell r="DM249">
            <v>0</v>
          </cell>
          <cell r="DN249" t="b">
            <v>0</v>
          </cell>
          <cell r="DO249" t="b">
            <v>0</v>
          </cell>
          <cell r="DP249" t="b">
            <v>0</v>
          </cell>
          <cell r="DQ249" t="b">
            <v>0</v>
          </cell>
          <cell r="DR249">
            <v>0</v>
          </cell>
          <cell r="DS249">
            <v>0</v>
          </cell>
          <cell r="DT249">
            <v>0</v>
          </cell>
          <cell r="DU249">
            <v>0</v>
          </cell>
          <cell r="DV249">
            <v>0</v>
          </cell>
          <cell r="DW249">
            <v>0</v>
          </cell>
          <cell r="DX249">
            <v>0</v>
          </cell>
          <cell r="DY249">
            <v>0</v>
          </cell>
          <cell r="DZ249">
            <v>0</v>
          </cell>
          <cell r="EA249">
            <v>0</v>
          </cell>
          <cell r="EB249">
            <v>0</v>
          </cell>
          <cell r="EC249">
            <v>0</v>
          </cell>
          <cell r="ED249">
            <v>0</v>
          </cell>
          <cell r="EE249">
            <v>0</v>
          </cell>
          <cell r="EF249">
            <v>0</v>
          </cell>
          <cell r="EG249">
            <v>0</v>
          </cell>
          <cell r="EH249">
            <v>0</v>
          </cell>
          <cell r="EI249">
            <v>0</v>
          </cell>
          <cell r="EJ249">
            <v>0</v>
          </cell>
          <cell r="EK249">
            <v>0</v>
          </cell>
          <cell r="EL249">
            <v>0</v>
          </cell>
          <cell r="EM249">
            <v>0</v>
          </cell>
          <cell r="EN249">
            <v>0</v>
          </cell>
          <cell r="EO249">
            <v>0</v>
          </cell>
          <cell r="EP249">
            <v>0</v>
          </cell>
          <cell r="EQ249">
            <v>0</v>
          </cell>
          <cell r="ER249">
            <v>0</v>
          </cell>
          <cell r="ES249" t="b">
            <v>0</v>
          </cell>
          <cell r="ET249">
            <v>0</v>
          </cell>
          <cell r="EU249">
            <v>0</v>
          </cell>
          <cell r="EV249">
            <v>0</v>
          </cell>
        </row>
        <row r="250">
          <cell r="A250">
            <v>296</v>
          </cell>
          <cell r="B250" t="str">
            <v>1540506020022</v>
          </cell>
          <cell r="C250" t="str">
            <v>ESTE</v>
          </cell>
          <cell r="D250" t="str">
            <v>PISLEAGA COSTEL</v>
          </cell>
          <cell r="E250" t="str">
            <v>PISLEAGA</v>
          </cell>
          <cell r="F250" t="str">
            <v>COSTEL</v>
          </cell>
          <cell r="G250" t="str">
            <v>subinginer</v>
          </cell>
          <cell r="H250">
            <v>0</v>
          </cell>
          <cell r="I250">
            <v>2719100</v>
          </cell>
          <cell r="J250">
            <v>2719100</v>
          </cell>
          <cell r="K250">
            <v>2719100</v>
          </cell>
          <cell r="L250">
            <v>0</v>
          </cell>
          <cell r="M250">
            <v>0</v>
          </cell>
          <cell r="N250">
            <v>0</v>
          </cell>
          <cell r="O250">
            <v>0</v>
          </cell>
          <cell r="P250">
            <v>0</v>
          </cell>
          <cell r="Q250">
            <v>144</v>
          </cell>
          <cell r="R250">
            <v>144</v>
          </cell>
          <cell r="S250">
            <v>0</v>
          </cell>
          <cell r="T250">
            <v>0</v>
          </cell>
          <cell r="U250">
            <v>9</v>
          </cell>
          <cell r="V250">
            <v>339888</v>
          </cell>
          <cell r="W250">
            <v>339888</v>
          </cell>
          <cell r="X250">
            <v>0</v>
          </cell>
          <cell r="Y250">
            <v>0</v>
          </cell>
          <cell r="Z250">
            <v>25</v>
          </cell>
          <cell r="AA250">
            <v>679775</v>
          </cell>
          <cell r="AB250">
            <v>679775</v>
          </cell>
          <cell r="AC250">
            <v>10</v>
          </cell>
          <cell r="AD250">
            <v>271910</v>
          </cell>
          <cell r="AE250">
            <v>271910</v>
          </cell>
          <cell r="AF250">
            <v>0</v>
          </cell>
          <cell r="AG250">
            <v>0</v>
          </cell>
          <cell r="AH250">
            <v>0</v>
          </cell>
          <cell r="AI250">
            <v>0</v>
          </cell>
          <cell r="AJ250">
            <v>0</v>
          </cell>
          <cell r="AK250">
            <v>0</v>
          </cell>
          <cell r="AL250">
            <v>2298201</v>
          </cell>
          <cell r="AM250">
            <v>0</v>
          </cell>
          <cell r="AN250">
            <v>0</v>
          </cell>
          <cell r="AO250" t="b">
            <v>0</v>
          </cell>
          <cell r="AP250">
            <v>0</v>
          </cell>
          <cell r="AQ250">
            <v>0</v>
          </cell>
          <cell r="AR250">
            <v>3500000</v>
          </cell>
          <cell r="AS250">
            <v>0</v>
          </cell>
          <cell r="AT250">
            <v>0</v>
          </cell>
          <cell r="AU250">
            <v>183539</v>
          </cell>
          <cell r="AV250">
            <v>27191</v>
          </cell>
          <cell r="AW250">
            <v>9808874</v>
          </cell>
          <cell r="AX250">
            <v>686621</v>
          </cell>
          <cell r="AY250">
            <v>0</v>
          </cell>
          <cell r="AZ250">
            <v>138900</v>
          </cell>
          <cell r="BA250">
            <v>8772623</v>
          </cell>
          <cell r="BB250">
            <v>926000</v>
          </cell>
          <cell r="BC250">
            <v>1.2</v>
          </cell>
          <cell r="BD250">
            <v>185200</v>
          </cell>
          <cell r="BE250">
            <v>1111200</v>
          </cell>
          <cell r="BF250">
            <v>7661423</v>
          </cell>
          <cell r="BG250">
            <v>2285509</v>
          </cell>
          <cell r="BH250">
            <v>6626014</v>
          </cell>
          <cell r="BI250">
            <v>0</v>
          </cell>
          <cell r="BJ250">
            <v>0</v>
          </cell>
          <cell r="BK250">
            <v>0</v>
          </cell>
          <cell r="BL250">
            <v>0</v>
          </cell>
          <cell r="BM250">
            <v>6598823</v>
          </cell>
          <cell r="BN250" t="b">
            <v>1</v>
          </cell>
          <cell r="BO250">
            <v>27191</v>
          </cell>
          <cell r="BP250">
            <v>0</v>
          </cell>
          <cell r="BQ250">
            <v>0</v>
          </cell>
          <cell r="BR250">
            <v>0</v>
          </cell>
          <cell r="BS250">
            <v>0</v>
          </cell>
          <cell r="BT250">
            <v>0</v>
          </cell>
          <cell r="BU250">
            <v>0</v>
          </cell>
          <cell r="BV250">
            <v>0</v>
          </cell>
          <cell r="BW250">
            <v>0</v>
          </cell>
          <cell r="BX250">
            <v>0</v>
          </cell>
          <cell r="BY250">
            <v>0</v>
          </cell>
          <cell r="BZ250">
            <v>0</v>
          </cell>
          <cell r="CA250">
            <v>0</v>
          </cell>
          <cell r="CB250">
            <v>0</v>
          </cell>
          <cell r="CC250">
            <v>0</v>
          </cell>
          <cell r="CD250">
            <v>0</v>
          </cell>
          <cell r="CF250">
            <v>0</v>
          </cell>
          <cell r="CG250">
            <v>0</v>
          </cell>
          <cell r="CH250" t="str">
            <v>DECEMBRIE</v>
          </cell>
          <cell r="CI250" t="str">
            <v>IA</v>
          </cell>
          <cell r="CJ250">
            <v>0</v>
          </cell>
          <cell r="CK250" t="b">
            <v>0</v>
          </cell>
          <cell r="CL250">
            <v>0</v>
          </cell>
          <cell r="CM250">
            <v>0</v>
          </cell>
          <cell r="CN250">
            <v>0</v>
          </cell>
          <cell r="CO250">
            <v>0</v>
          </cell>
          <cell r="CP250" t="str">
            <v>N</v>
          </cell>
          <cell r="CQ250" t="str">
            <v>N</v>
          </cell>
          <cell r="CR250" t="b">
            <v>0</v>
          </cell>
          <cell r="CS250">
            <v>0</v>
          </cell>
          <cell r="CT250">
            <v>0</v>
          </cell>
          <cell r="CU250">
            <v>0</v>
          </cell>
          <cell r="CV250">
            <v>0</v>
          </cell>
          <cell r="CW250">
            <v>0</v>
          </cell>
          <cell r="CX250">
            <v>0</v>
          </cell>
          <cell r="CY250">
            <v>0</v>
          </cell>
          <cell r="CZ250">
            <v>0</v>
          </cell>
          <cell r="DA250">
            <v>0</v>
          </cell>
          <cell r="DB250">
            <v>0</v>
          </cell>
          <cell r="DC250">
            <v>0</v>
          </cell>
          <cell r="DD250">
            <v>0</v>
          </cell>
          <cell r="DE250">
            <v>0</v>
          </cell>
          <cell r="DF250">
            <v>0</v>
          </cell>
          <cell r="DG250">
            <v>0</v>
          </cell>
          <cell r="DH250">
            <v>0</v>
          </cell>
          <cell r="DI250">
            <v>0</v>
          </cell>
          <cell r="DJ250">
            <v>0</v>
          </cell>
          <cell r="DK250">
            <v>0</v>
          </cell>
          <cell r="DL250">
            <v>0</v>
          </cell>
          <cell r="DM250">
            <v>0</v>
          </cell>
          <cell r="DN250" t="b">
            <v>0</v>
          </cell>
          <cell r="DO250" t="b">
            <v>0</v>
          </cell>
          <cell r="DP250" t="b">
            <v>0</v>
          </cell>
          <cell r="DQ250" t="b">
            <v>0</v>
          </cell>
          <cell r="DR250">
            <v>0</v>
          </cell>
          <cell r="DS250">
            <v>0</v>
          </cell>
          <cell r="DT250">
            <v>0</v>
          </cell>
          <cell r="DU250">
            <v>0</v>
          </cell>
          <cell r="DV250">
            <v>0</v>
          </cell>
          <cell r="DW250">
            <v>0</v>
          </cell>
          <cell r="DX250">
            <v>0</v>
          </cell>
          <cell r="DY250">
            <v>0</v>
          </cell>
          <cell r="DZ250">
            <v>0</v>
          </cell>
          <cell r="EA250">
            <v>0</v>
          </cell>
          <cell r="EB250">
            <v>0</v>
          </cell>
          <cell r="EC250">
            <v>0</v>
          </cell>
          <cell r="ED250">
            <v>0</v>
          </cell>
          <cell r="EE250">
            <v>0</v>
          </cell>
          <cell r="EF250">
            <v>0</v>
          </cell>
          <cell r="EG250">
            <v>0</v>
          </cell>
          <cell r="EH250">
            <v>0</v>
          </cell>
          <cell r="EI250">
            <v>0</v>
          </cell>
          <cell r="EJ250">
            <v>0</v>
          </cell>
          <cell r="EK250">
            <v>0</v>
          </cell>
          <cell r="EL250">
            <v>0</v>
          </cell>
          <cell r="EM250">
            <v>0</v>
          </cell>
          <cell r="EN250">
            <v>0</v>
          </cell>
          <cell r="EO250">
            <v>0</v>
          </cell>
          <cell r="EP250">
            <v>0</v>
          </cell>
          <cell r="EQ250">
            <v>0</v>
          </cell>
          <cell r="ER250">
            <v>0</v>
          </cell>
          <cell r="ES250" t="b">
            <v>0</v>
          </cell>
          <cell r="ET250">
            <v>0</v>
          </cell>
          <cell r="EU250">
            <v>0</v>
          </cell>
          <cell r="EV250">
            <v>0</v>
          </cell>
        </row>
        <row r="251">
          <cell r="A251">
            <v>300</v>
          </cell>
          <cell r="B251" t="str">
            <v>1570105020021</v>
          </cell>
          <cell r="C251" t="str">
            <v>ESTE</v>
          </cell>
          <cell r="D251" t="str">
            <v>DRAGAN RADU-AUREL-IOAN</v>
          </cell>
          <cell r="E251" t="str">
            <v>DRAGAN</v>
          </cell>
          <cell r="F251" t="str">
            <v>RADU-AUREL-IOAN</v>
          </cell>
          <cell r="G251" t="str">
            <v>sef serviciu</v>
          </cell>
          <cell r="H251">
            <v>0</v>
          </cell>
          <cell r="I251">
            <v>2773000</v>
          </cell>
          <cell r="J251">
            <v>4018077</v>
          </cell>
          <cell r="K251">
            <v>1785812</v>
          </cell>
          <cell r="L251">
            <v>720980</v>
          </cell>
          <cell r="M251">
            <v>320436</v>
          </cell>
          <cell r="N251">
            <v>524097</v>
          </cell>
          <cell r="O251">
            <v>15</v>
          </cell>
          <cell r="P251">
            <v>232932</v>
          </cell>
          <cell r="Q251">
            <v>144</v>
          </cell>
          <cell r="R251">
            <v>64</v>
          </cell>
          <cell r="S251">
            <v>0</v>
          </cell>
          <cell r="T251">
            <v>0</v>
          </cell>
          <cell r="U251">
            <v>0</v>
          </cell>
          <cell r="V251">
            <v>0</v>
          </cell>
          <cell r="W251">
            <v>0</v>
          </cell>
          <cell r="X251">
            <v>0</v>
          </cell>
          <cell r="Y251">
            <v>0</v>
          </cell>
          <cell r="Z251">
            <v>25</v>
          </cell>
          <cell r="AA251">
            <v>446453</v>
          </cell>
          <cell r="AB251">
            <v>1004519</v>
          </cell>
          <cell r="AC251">
            <v>10</v>
          </cell>
          <cell r="AD251">
            <v>178581</v>
          </cell>
          <cell r="AE251">
            <v>401808</v>
          </cell>
          <cell r="AF251">
            <v>0</v>
          </cell>
          <cell r="AG251">
            <v>0</v>
          </cell>
          <cell r="AH251">
            <v>0</v>
          </cell>
          <cell r="AI251">
            <v>80</v>
          </cell>
          <cell r="AJ251">
            <v>2790331</v>
          </cell>
          <cell r="AK251">
            <v>0</v>
          </cell>
          <cell r="AL251">
            <v>3355563</v>
          </cell>
          <cell r="AM251">
            <v>0</v>
          </cell>
          <cell r="AN251">
            <v>0</v>
          </cell>
          <cell r="AO251" t="b">
            <v>0</v>
          </cell>
          <cell r="AP251">
            <v>0</v>
          </cell>
          <cell r="AQ251">
            <v>0</v>
          </cell>
          <cell r="AR251">
            <v>3500000</v>
          </cell>
          <cell r="AS251">
            <v>0</v>
          </cell>
          <cell r="AT251">
            <v>0</v>
          </cell>
          <cell r="AU251">
            <v>271220</v>
          </cell>
          <cell r="AV251">
            <v>40181</v>
          </cell>
          <cell r="AW251">
            <v>12056740</v>
          </cell>
          <cell r="AX251">
            <v>843972</v>
          </cell>
          <cell r="AY251">
            <v>0</v>
          </cell>
          <cell r="AZ251">
            <v>138900</v>
          </cell>
          <cell r="BA251">
            <v>10762467</v>
          </cell>
          <cell r="BB251">
            <v>926000</v>
          </cell>
          <cell r="BC251">
            <v>1</v>
          </cell>
          <cell r="BD251">
            <v>0</v>
          </cell>
          <cell r="BE251">
            <v>926000</v>
          </cell>
          <cell r="BF251">
            <v>9836467</v>
          </cell>
          <cell r="BG251">
            <v>3155527</v>
          </cell>
          <cell r="BH251">
            <v>7745840</v>
          </cell>
          <cell r="BI251">
            <v>0</v>
          </cell>
          <cell r="BJ251">
            <v>0</v>
          </cell>
          <cell r="BK251">
            <v>0</v>
          </cell>
          <cell r="BL251">
            <v>0</v>
          </cell>
          <cell r="BM251">
            <v>7718110</v>
          </cell>
          <cell r="BN251" t="b">
            <v>1</v>
          </cell>
          <cell r="BO251">
            <v>27730</v>
          </cell>
          <cell r="BP251">
            <v>0</v>
          </cell>
          <cell r="BQ251">
            <v>0</v>
          </cell>
          <cell r="BR251">
            <v>0</v>
          </cell>
          <cell r="BS251">
            <v>0</v>
          </cell>
          <cell r="BT251">
            <v>0</v>
          </cell>
          <cell r="BU251">
            <v>0</v>
          </cell>
          <cell r="BV251">
            <v>0</v>
          </cell>
          <cell r="BW251">
            <v>0</v>
          </cell>
          <cell r="BX251">
            <v>0</v>
          </cell>
          <cell r="BY251">
            <v>0</v>
          </cell>
          <cell r="BZ251">
            <v>0</v>
          </cell>
          <cell r="CA251">
            <v>0</v>
          </cell>
          <cell r="CB251">
            <v>0</v>
          </cell>
          <cell r="CC251">
            <v>0</v>
          </cell>
          <cell r="CD251">
            <v>0</v>
          </cell>
          <cell r="CF251">
            <v>0</v>
          </cell>
          <cell r="CG251">
            <v>0</v>
          </cell>
          <cell r="CH251" t="str">
            <v>DECEMBRIE</v>
          </cell>
          <cell r="CI251" t="str">
            <v>IA</v>
          </cell>
          <cell r="CJ251">
            <v>0</v>
          </cell>
          <cell r="CK251" t="b">
            <v>0</v>
          </cell>
          <cell r="CL251">
            <v>0</v>
          </cell>
          <cell r="CM251">
            <v>0</v>
          </cell>
          <cell r="CN251">
            <v>0</v>
          </cell>
          <cell r="CO251">
            <v>0</v>
          </cell>
          <cell r="CP251" t="str">
            <v>N</v>
          </cell>
          <cell r="CQ251" t="str">
            <v>N</v>
          </cell>
          <cell r="CR251" t="b">
            <v>0</v>
          </cell>
          <cell r="CS251">
            <v>0</v>
          </cell>
          <cell r="CT251">
            <v>0</v>
          </cell>
          <cell r="CU251">
            <v>0</v>
          </cell>
          <cell r="CV251">
            <v>0</v>
          </cell>
          <cell r="CW251">
            <v>0</v>
          </cell>
          <cell r="CX251">
            <v>0</v>
          </cell>
          <cell r="CY251">
            <v>0</v>
          </cell>
          <cell r="CZ251">
            <v>0</v>
          </cell>
          <cell r="DA251">
            <v>0</v>
          </cell>
          <cell r="DB251">
            <v>0</v>
          </cell>
          <cell r="DC251">
            <v>0</v>
          </cell>
          <cell r="DD251">
            <v>0</v>
          </cell>
          <cell r="DE251">
            <v>0</v>
          </cell>
          <cell r="DF251">
            <v>0</v>
          </cell>
          <cell r="DG251">
            <v>0</v>
          </cell>
          <cell r="DH251">
            <v>0</v>
          </cell>
          <cell r="DI251">
            <v>0</v>
          </cell>
          <cell r="DJ251">
            <v>0</v>
          </cell>
          <cell r="DK251">
            <v>0</v>
          </cell>
          <cell r="DL251">
            <v>0</v>
          </cell>
          <cell r="DM251">
            <v>0</v>
          </cell>
          <cell r="DN251" t="b">
            <v>0</v>
          </cell>
          <cell r="DO251" t="b">
            <v>0</v>
          </cell>
          <cell r="DP251" t="b">
            <v>0</v>
          </cell>
          <cell r="DQ251" t="b">
            <v>0</v>
          </cell>
          <cell r="DR251">
            <v>0</v>
          </cell>
          <cell r="DS251">
            <v>0</v>
          </cell>
          <cell r="DT251">
            <v>0</v>
          </cell>
          <cell r="DU251">
            <v>0</v>
          </cell>
          <cell r="DV251">
            <v>0</v>
          </cell>
          <cell r="DW251">
            <v>0</v>
          </cell>
          <cell r="DX251">
            <v>0</v>
          </cell>
          <cell r="DY251">
            <v>0</v>
          </cell>
          <cell r="DZ251">
            <v>0</v>
          </cell>
          <cell r="EA251">
            <v>0</v>
          </cell>
          <cell r="EB251">
            <v>0</v>
          </cell>
          <cell r="EC251">
            <v>0</v>
          </cell>
          <cell r="ED251">
            <v>0</v>
          </cell>
          <cell r="EE251">
            <v>0</v>
          </cell>
          <cell r="EF251">
            <v>0</v>
          </cell>
          <cell r="EG251">
            <v>0</v>
          </cell>
          <cell r="EH251">
            <v>0</v>
          </cell>
          <cell r="EI251">
            <v>0</v>
          </cell>
          <cell r="EJ251">
            <v>0</v>
          </cell>
          <cell r="EK251">
            <v>0</v>
          </cell>
          <cell r="EL251">
            <v>0</v>
          </cell>
          <cell r="EM251">
            <v>0</v>
          </cell>
          <cell r="EN251">
            <v>0</v>
          </cell>
          <cell r="EO251">
            <v>0</v>
          </cell>
          <cell r="EP251">
            <v>0</v>
          </cell>
          <cell r="EQ251">
            <v>0</v>
          </cell>
          <cell r="ER251">
            <v>0</v>
          </cell>
          <cell r="ES251" t="b">
            <v>0</v>
          </cell>
          <cell r="ET251">
            <v>0</v>
          </cell>
          <cell r="EU251">
            <v>0</v>
          </cell>
          <cell r="EV251">
            <v>0</v>
          </cell>
        </row>
        <row r="252">
          <cell r="A252">
            <v>293</v>
          </cell>
          <cell r="B252" t="str">
            <v>1570415020026</v>
          </cell>
          <cell r="C252" t="str">
            <v>ESTE</v>
          </cell>
          <cell r="D252" t="str">
            <v>IGNAT IOAN</v>
          </cell>
          <cell r="E252" t="str">
            <v>IGNAT</v>
          </cell>
          <cell r="F252" t="str">
            <v>IOAN</v>
          </cell>
          <cell r="G252" t="str">
            <v>inspector spec.</v>
          </cell>
          <cell r="H252">
            <v>0</v>
          </cell>
          <cell r="I252">
            <v>3905000</v>
          </cell>
          <cell r="J252">
            <v>3905000</v>
          </cell>
          <cell r="K252">
            <v>3905000</v>
          </cell>
          <cell r="L252">
            <v>0</v>
          </cell>
          <cell r="M252">
            <v>0</v>
          </cell>
          <cell r="N252">
            <v>0</v>
          </cell>
          <cell r="O252">
            <v>0</v>
          </cell>
          <cell r="P252">
            <v>0</v>
          </cell>
          <cell r="Q252">
            <v>144</v>
          </cell>
          <cell r="R252">
            <v>144</v>
          </cell>
          <cell r="S252">
            <v>0</v>
          </cell>
          <cell r="T252">
            <v>0</v>
          </cell>
          <cell r="U252">
            <v>0</v>
          </cell>
          <cell r="V252">
            <v>0</v>
          </cell>
          <cell r="W252">
            <v>0</v>
          </cell>
          <cell r="X252">
            <v>0</v>
          </cell>
          <cell r="Y252">
            <v>0</v>
          </cell>
          <cell r="Z252">
            <v>20</v>
          </cell>
          <cell r="AA252">
            <v>781000</v>
          </cell>
          <cell r="AB252">
            <v>781000</v>
          </cell>
          <cell r="AC252">
            <v>0</v>
          </cell>
          <cell r="AD252">
            <v>0</v>
          </cell>
          <cell r="AE252">
            <v>0</v>
          </cell>
          <cell r="AF252">
            <v>0</v>
          </cell>
          <cell r="AG252">
            <v>0</v>
          </cell>
          <cell r="AH252">
            <v>0</v>
          </cell>
          <cell r="AI252">
            <v>0</v>
          </cell>
          <cell r="AJ252">
            <v>0</v>
          </cell>
          <cell r="AK252">
            <v>0</v>
          </cell>
          <cell r="AL252">
            <v>2612464</v>
          </cell>
          <cell r="AM252">
            <v>0</v>
          </cell>
          <cell r="AN252">
            <v>0</v>
          </cell>
          <cell r="AO252" t="b">
            <v>0</v>
          </cell>
          <cell r="AP252">
            <v>0</v>
          </cell>
          <cell r="AQ252">
            <v>0</v>
          </cell>
          <cell r="AR252">
            <v>3500000</v>
          </cell>
          <cell r="AS252">
            <v>0</v>
          </cell>
          <cell r="AT252">
            <v>0</v>
          </cell>
          <cell r="AU252">
            <v>234300</v>
          </cell>
          <cell r="AV252">
            <v>39050</v>
          </cell>
          <cell r="AW252">
            <v>10798464</v>
          </cell>
          <cell r="AX252">
            <v>755892</v>
          </cell>
          <cell r="AY252">
            <v>0</v>
          </cell>
          <cell r="AZ252">
            <v>138900</v>
          </cell>
          <cell r="BA252">
            <v>9630322</v>
          </cell>
          <cell r="BB252">
            <v>926000</v>
          </cell>
          <cell r="BC252">
            <v>1</v>
          </cell>
          <cell r="BD252">
            <v>0</v>
          </cell>
          <cell r="BE252">
            <v>926000</v>
          </cell>
          <cell r="BF252">
            <v>8704322</v>
          </cell>
          <cell r="BG252">
            <v>2702669</v>
          </cell>
          <cell r="BH252">
            <v>7066553</v>
          </cell>
          <cell r="BI252">
            <v>0</v>
          </cell>
          <cell r="BJ252">
            <v>0</v>
          </cell>
          <cell r="BK252">
            <v>0</v>
          </cell>
          <cell r="BL252">
            <v>0</v>
          </cell>
          <cell r="BM252">
            <v>7027503</v>
          </cell>
          <cell r="BN252" t="b">
            <v>1</v>
          </cell>
          <cell r="BO252">
            <v>39050</v>
          </cell>
          <cell r="BP252">
            <v>0</v>
          </cell>
          <cell r="BQ252">
            <v>0</v>
          </cell>
          <cell r="BR252">
            <v>0</v>
          </cell>
          <cell r="BS252">
            <v>0</v>
          </cell>
          <cell r="BT252">
            <v>0</v>
          </cell>
          <cell r="BU252">
            <v>0</v>
          </cell>
          <cell r="BV252">
            <v>0</v>
          </cell>
          <cell r="BW252">
            <v>0</v>
          </cell>
          <cell r="BX252">
            <v>0</v>
          </cell>
          <cell r="BY252">
            <v>0</v>
          </cell>
          <cell r="BZ252">
            <v>0</v>
          </cell>
          <cell r="CA252">
            <v>0</v>
          </cell>
          <cell r="CB252">
            <v>0</v>
          </cell>
          <cell r="CC252">
            <v>0</v>
          </cell>
          <cell r="CD252">
            <v>0</v>
          </cell>
          <cell r="CF252">
            <v>0</v>
          </cell>
          <cell r="CG252">
            <v>0</v>
          </cell>
          <cell r="CH252" t="str">
            <v>DECEMBRIE</v>
          </cell>
          <cell r="CI252" t="str">
            <v>I</v>
          </cell>
          <cell r="CJ252">
            <v>0</v>
          </cell>
          <cell r="CK252" t="b">
            <v>0</v>
          </cell>
          <cell r="CL252">
            <v>0</v>
          </cell>
          <cell r="CM252">
            <v>0</v>
          </cell>
          <cell r="CN252">
            <v>0</v>
          </cell>
          <cell r="CO252">
            <v>0</v>
          </cell>
          <cell r="CP252" t="str">
            <v>N</v>
          </cell>
          <cell r="CQ252" t="str">
            <v>N</v>
          </cell>
          <cell r="CR252" t="b">
            <v>0</v>
          </cell>
          <cell r="CS252">
            <v>0</v>
          </cell>
          <cell r="CT252">
            <v>0</v>
          </cell>
          <cell r="CU252">
            <v>0</v>
          </cell>
          <cell r="CV252">
            <v>0</v>
          </cell>
          <cell r="CW252">
            <v>0</v>
          </cell>
          <cell r="CX252">
            <v>0</v>
          </cell>
          <cell r="CY252">
            <v>0</v>
          </cell>
          <cell r="CZ252">
            <v>0</v>
          </cell>
          <cell r="DA252">
            <v>0</v>
          </cell>
          <cell r="DB252">
            <v>0</v>
          </cell>
          <cell r="DC252">
            <v>0</v>
          </cell>
          <cell r="DD252">
            <v>0</v>
          </cell>
          <cell r="DE252">
            <v>0</v>
          </cell>
          <cell r="DF252">
            <v>0</v>
          </cell>
          <cell r="DG252">
            <v>0</v>
          </cell>
          <cell r="DH252">
            <v>0</v>
          </cell>
          <cell r="DI252">
            <v>0</v>
          </cell>
          <cell r="DJ252">
            <v>0</v>
          </cell>
          <cell r="DK252">
            <v>0</v>
          </cell>
          <cell r="DL252">
            <v>0</v>
          </cell>
          <cell r="DM252">
            <v>0</v>
          </cell>
          <cell r="DN252" t="b">
            <v>0</v>
          </cell>
          <cell r="DO252" t="b">
            <v>0</v>
          </cell>
          <cell r="DP252" t="b">
            <v>0</v>
          </cell>
          <cell r="DQ252" t="b">
            <v>0</v>
          </cell>
          <cell r="DR252">
            <v>0</v>
          </cell>
          <cell r="DS252">
            <v>0</v>
          </cell>
          <cell r="DT252">
            <v>0</v>
          </cell>
          <cell r="DU252">
            <v>0</v>
          </cell>
          <cell r="DV252">
            <v>0</v>
          </cell>
          <cell r="DW252">
            <v>0</v>
          </cell>
          <cell r="DX252">
            <v>0</v>
          </cell>
          <cell r="DY252">
            <v>0</v>
          </cell>
          <cell r="DZ252">
            <v>0</v>
          </cell>
          <cell r="EA252">
            <v>0</v>
          </cell>
          <cell r="EB252">
            <v>0</v>
          </cell>
          <cell r="EC252">
            <v>0</v>
          </cell>
          <cell r="ED252">
            <v>0</v>
          </cell>
          <cell r="EE252">
            <v>0</v>
          </cell>
          <cell r="EF252">
            <v>0</v>
          </cell>
          <cell r="EG252">
            <v>0</v>
          </cell>
          <cell r="EH252">
            <v>0</v>
          </cell>
          <cell r="EI252">
            <v>0</v>
          </cell>
          <cell r="EJ252">
            <v>0</v>
          </cell>
          <cell r="EK252">
            <v>0</v>
          </cell>
          <cell r="EL252">
            <v>0</v>
          </cell>
          <cell r="EM252">
            <v>0</v>
          </cell>
          <cell r="EN252">
            <v>0</v>
          </cell>
          <cell r="EO252">
            <v>0</v>
          </cell>
          <cell r="EP252">
            <v>0</v>
          </cell>
          <cell r="EQ252">
            <v>0</v>
          </cell>
          <cell r="ER252">
            <v>0</v>
          </cell>
          <cell r="ES252" t="b">
            <v>0</v>
          </cell>
          <cell r="ET252">
            <v>8</v>
          </cell>
          <cell r="EU252">
            <v>48</v>
          </cell>
          <cell r="EV252">
            <v>0</v>
          </cell>
        </row>
        <row r="253">
          <cell r="A253">
            <v>115</v>
          </cell>
          <cell r="B253" t="str">
            <v>2680512020052</v>
          </cell>
          <cell r="C253" t="str">
            <v>ESTE</v>
          </cell>
          <cell r="D253" t="str">
            <v>PASCALAU LILIANA</v>
          </cell>
          <cell r="E253" t="str">
            <v>PASCALAU</v>
          </cell>
          <cell r="F253" t="str">
            <v>LILIANA</v>
          </cell>
          <cell r="G253" t="str">
            <v>referent</v>
          </cell>
          <cell r="H253">
            <v>0</v>
          </cell>
          <cell r="I253">
            <v>1448000</v>
          </cell>
          <cell r="J253">
            <v>1448000</v>
          </cell>
          <cell r="K253">
            <v>1448000</v>
          </cell>
          <cell r="L253">
            <v>0</v>
          </cell>
          <cell r="M253">
            <v>0</v>
          </cell>
          <cell r="N253">
            <v>0</v>
          </cell>
          <cell r="O253">
            <v>0</v>
          </cell>
          <cell r="P253">
            <v>0</v>
          </cell>
          <cell r="Q253">
            <v>144</v>
          </cell>
          <cell r="R253">
            <v>144</v>
          </cell>
          <cell r="S253">
            <v>0</v>
          </cell>
          <cell r="T253">
            <v>0</v>
          </cell>
          <cell r="U253">
            <v>0</v>
          </cell>
          <cell r="V253">
            <v>0</v>
          </cell>
          <cell r="W253">
            <v>0</v>
          </cell>
          <cell r="X253">
            <v>0</v>
          </cell>
          <cell r="Y253">
            <v>0</v>
          </cell>
          <cell r="Z253">
            <v>15</v>
          </cell>
          <cell r="AA253">
            <v>217200</v>
          </cell>
          <cell r="AB253">
            <v>217200</v>
          </cell>
          <cell r="AC253">
            <v>10</v>
          </cell>
          <cell r="AD253">
            <v>144800</v>
          </cell>
          <cell r="AE253">
            <v>144800</v>
          </cell>
          <cell r="AF253">
            <v>15</v>
          </cell>
          <cell r="AG253">
            <v>217200</v>
          </cell>
          <cell r="AH253">
            <v>217200</v>
          </cell>
          <cell r="AI253">
            <v>0</v>
          </cell>
          <cell r="AJ253">
            <v>0</v>
          </cell>
          <cell r="AK253">
            <v>0</v>
          </cell>
          <cell r="AL253">
            <v>1766691</v>
          </cell>
          <cell r="AM253">
            <v>0</v>
          </cell>
          <cell r="AN253">
            <v>0</v>
          </cell>
          <cell r="AO253" t="b">
            <v>0</v>
          </cell>
          <cell r="AP253">
            <v>0</v>
          </cell>
          <cell r="AQ253">
            <v>0</v>
          </cell>
          <cell r="AR253">
            <v>3500000</v>
          </cell>
          <cell r="AS253">
            <v>0</v>
          </cell>
          <cell r="AT253">
            <v>0</v>
          </cell>
          <cell r="AU253">
            <v>101360</v>
          </cell>
          <cell r="AV253">
            <v>14480</v>
          </cell>
          <cell r="AW253">
            <v>7293891</v>
          </cell>
          <cell r="AX253">
            <v>510572</v>
          </cell>
          <cell r="AY253">
            <v>0</v>
          </cell>
          <cell r="AZ253">
            <v>138900</v>
          </cell>
          <cell r="BA253">
            <v>6528579</v>
          </cell>
          <cell r="BB253">
            <v>926000</v>
          </cell>
          <cell r="BC253">
            <v>1</v>
          </cell>
          <cell r="BD253">
            <v>0</v>
          </cell>
          <cell r="BE253">
            <v>926000</v>
          </cell>
          <cell r="BF253">
            <v>5602579</v>
          </cell>
          <cell r="BG253">
            <v>1472917</v>
          </cell>
          <cell r="BH253">
            <v>5194562</v>
          </cell>
          <cell r="BI253">
            <v>0</v>
          </cell>
          <cell r="BJ253">
            <v>0</v>
          </cell>
          <cell r="BK253">
            <v>0</v>
          </cell>
          <cell r="BL253">
            <v>0</v>
          </cell>
          <cell r="BM253">
            <v>5180082</v>
          </cell>
          <cell r="BN253" t="b">
            <v>1</v>
          </cell>
          <cell r="BO253">
            <v>14480</v>
          </cell>
          <cell r="BP253">
            <v>0</v>
          </cell>
          <cell r="BQ253">
            <v>0</v>
          </cell>
          <cell r="BR253">
            <v>0</v>
          </cell>
          <cell r="BS253">
            <v>0</v>
          </cell>
          <cell r="BT253">
            <v>0</v>
          </cell>
          <cell r="BU253">
            <v>0</v>
          </cell>
          <cell r="BV253">
            <v>0</v>
          </cell>
          <cell r="BW253">
            <v>0</v>
          </cell>
          <cell r="BX253">
            <v>0</v>
          </cell>
          <cell r="BY253">
            <v>0</v>
          </cell>
          <cell r="BZ253">
            <v>0</v>
          </cell>
          <cell r="CA253">
            <v>0</v>
          </cell>
          <cell r="CB253">
            <v>0</v>
          </cell>
          <cell r="CC253">
            <v>0</v>
          </cell>
          <cell r="CD253">
            <v>0</v>
          </cell>
          <cell r="CF253">
            <v>0</v>
          </cell>
          <cell r="CG253">
            <v>0</v>
          </cell>
          <cell r="CH253" t="str">
            <v>DECEMBRIE</v>
          </cell>
          <cell r="CI253" t="str">
            <v>IA</v>
          </cell>
          <cell r="CJ253">
            <v>0</v>
          </cell>
          <cell r="CK253" t="b">
            <v>0</v>
          </cell>
          <cell r="CL253">
            <v>0</v>
          </cell>
          <cell r="CM253">
            <v>0</v>
          </cell>
          <cell r="CN253">
            <v>0</v>
          </cell>
          <cell r="CO253">
            <v>0</v>
          </cell>
          <cell r="CP253" t="str">
            <v>N</v>
          </cell>
          <cell r="CQ253" t="str">
            <v>N</v>
          </cell>
          <cell r="CR253" t="b">
            <v>0</v>
          </cell>
          <cell r="CS253">
            <v>0</v>
          </cell>
          <cell r="CT253">
            <v>0</v>
          </cell>
          <cell r="CU253">
            <v>0</v>
          </cell>
          <cell r="CV253">
            <v>0</v>
          </cell>
          <cell r="CW253">
            <v>0</v>
          </cell>
          <cell r="CX253">
            <v>0</v>
          </cell>
          <cell r="CY253">
            <v>0</v>
          </cell>
          <cell r="CZ253">
            <v>0</v>
          </cell>
          <cell r="DA253">
            <v>0</v>
          </cell>
          <cell r="DB253">
            <v>0</v>
          </cell>
          <cell r="DC253">
            <v>0</v>
          </cell>
          <cell r="DD253">
            <v>0</v>
          </cell>
          <cell r="DE253">
            <v>0</v>
          </cell>
          <cell r="DF253">
            <v>0</v>
          </cell>
          <cell r="DG253">
            <v>0</v>
          </cell>
          <cell r="DH253">
            <v>0</v>
          </cell>
          <cell r="DI253">
            <v>0</v>
          </cell>
          <cell r="DJ253">
            <v>0</v>
          </cell>
          <cell r="DK253">
            <v>0</v>
          </cell>
          <cell r="DL253">
            <v>0</v>
          </cell>
          <cell r="DM253">
            <v>0</v>
          </cell>
          <cell r="DN253" t="b">
            <v>0</v>
          </cell>
          <cell r="DO253" t="b">
            <v>0</v>
          </cell>
          <cell r="DP253" t="b">
            <v>0</v>
          </cell>
          <cell r="DQ253" t="b">
            <v>0</v>
          </cell>
          <cell r="DR253">
            <v>0</v>
          </cell>
          <cell r="DS253">
            <v>0</v>
          </cell>
          <cell r="DT253">
            <v>0</v>
          </cell>
          <cell r="DU253">
            <v>0</v>
          </cell>
          <cell r="DV253">
            <v>0</v>
          </cell>
          <cell r="DW253">
            <v>0</v>
          </cell>
          <cell r="DX253">
            <v>0</v>
          </cell>
          <cell r="DY253">
            <v>0</v>
          </cell>
          <cell r="DZ253">
            <v>0</v>
          </cell>
          <cell r="EA253">
            <v>0</v>
          </cell>
          <cell r="EB253">
            <v>0</v>
          </cell>
          <cell r="EC253">
            <v>0</v>
          </cell>
          <cell r="ED253">
            <v>0</v>
          </cell>
          <cell r="EE253">
            <v>0</v>
          </cell>
          <cell r="EF253">
            <v>0</v>
          </cell>
          <cell r="EG253">
            <v>0</v>
          </cell>
          <cell r="EH253">
            <v>0</v>
          </cell>
          <cell r="EI253">
            <v>0</v>
          </cell>
          <cell r="EJ253">
            <v>0</v>
          </cell>
          <cell r="EK253">
            <v>0</v>
          </cell>
          <cell r="EL253">
            <v>0</v>
          </cell>
          <cell r="EM253">
            <v>0</v>
          </cell>
          <cell r="EN253">
            <v>0</v>
          </cell>
          <cell r="EO253">
            <v>0</v>
          </cell>
          <cell r="EP253">
            <v>0</v>
          </cell>
          <cell r="EQ253">
            <v>0</v>
          </cell>
          <cell r="ER253">
            <v>0</v>
          </cell>
          <cell r="ES253" t="b">
            <v>0</v>
          </cell>
          <cell r="ET253">
            <v>0</v>
          </cell>
          <cell r="EU253">
            <v>0</v>
          </cell>
          <cell r="EV253">
            <v>0</v>
          </cell>
        </row>
        <row r="254">
          <cell r="A254">
            <v>302</v>
          </cell>
          <cell r="B254" t="str">
            <v>2531014020061</v>
          </cell>
          <cell r="C254" t="str">
            <v>ESTE</v>
          </cell>
          <cell r="D254" t="str">
            <v>SAMOILA CETINA</v>
          </cell>
          <cell r="E254" t="str">
            <v>SAMOILA</v>
          </cell>
          <cell r="F254" t="str">
            <v>CETINA</v>
          </cell>
          <cell r="G254" t="str">
            <v>inspector spec.</v>
          </cell>
          <cell r="H254">
            <v>0</v>
          </cell>
          <cell r="I254">
            <v>3829067</v>
          </cell>
          <cell r="J254">
            <v>3829067</v>
          </cell>
          <cell r="K254">
            <v>2552711</v>
          </cell>
          <cell r="L254">
            <v>0</v>
          </cell>
          <cell r="M254">
            <v>0</v>
          </cell>
          <cell r="N254">
            <v>0</v>
          </cell>
          <cell r="O254">
            <v>0</v>
          </cell>
          <cell r="P254">
            <v>0</v>
          </cell>
          <cell r="Q254">
            <v>144</v>
          </cell>
          <cell r="R254">
            <v>96</v>
          </cell>
          <cell r="S254">
            <v>0</v>
          </cell>
          <cell r="T254">
            <v>0</v>
          </cell>
          <cell r="U254">
            <v>0</v>
          </cell>
          <cell r="V254">
            <v>0</v>
          </cell>
          <cell r="W254">
            <v>0</v>
          </cell>
          <cell r="X254">
            <v>0</v>
          </cell>
          <cell r="Y254">
            <v>0</v>
          </cell>
          <cell r="Z254">
            <v>20</v>
          </cell>
          <cell r="AA254">
            <v>510542</v>
          </cell>
          <cell r="AB254">
            <v>765813</v>
          </cell>
          <cell r="AC254">
            <v>10</v>
          </cell>
          <cell r="AD254">
            <v>255271</v>
          </cell>
          <cell r="AE254">
            <v>382907</v>
          </cell>
          <cell r="AF254">
            <v>0</v>
          </cell>
          <cell r="AG254">
            <v>0</v>
          </cell>
          <cell r="AH254">
            <v>0</v>
          </cell>
          <cell r="AI254">
            <v>48</v>
          </cell>
          <cell r="AJ254">
            <v>1531627</v>
          </cell>
          <cell r="AK254">
            <v>0</v>
          </cell>
          <cell r="AL254">
            <v>3099320</v>
          </cell>
          <cell r="AM254">
            <v>0</v>
          </cell>
          <cell r="AN254">
            <v>0</v>
          </cell>
          <cell r="AO254" t="b">
            <v>0</v>
          </cell>
          <cell r="AP254">
            <v>0</v>
          </cell>
          <cell r="AQ254">
            <v>3829067</v>
          </cell>
          <cell r="AR254">
            <v>3500000</v>
          </cell>
          <cell r="AS254">
            <v>0</v>
          </cell>
          <cell r="AT254">
            <v>0</v>
          </cell>
          <cell r="AU254">
            <v>248889</v>
          </cell>
          <cell r="AV254">
            <v>38291</v>
          </cell>
          <cell r="AW254">
            <v>15278538</v>
          </cell>
          <cell r="AX254">
            <v>1069498</v>
          </cell>
          <cell r="AY254">
            <v>0</v>
          </cell>
          <cell r="AZ254">
            <v>138900</v>
          </cell>
          <cell r="BA254">
            <v>13782960</v>
          </cell>
          <cell r="BB254">
            <v>926000</v>
          </cell>
          <cell r="BC254">
            <v>1</v>
          </cell>
          <cell r="BD254">
            <v>0</v>
          </cell>
          <cell r="BE254">
            <v>926000</v>
          </cell>
          <cell r="BF254">
            <v>12856960</v>
          </cell>
          <cell r="BG254">
            <v>4363724</v>
          </cell>
          <cell r="BH254">
            <v>9558136</v>
          </cell>
          <cell r="BI254">
            <v>0</v>
          </cell>
          <cell r="BJ254">
            <v>0</v>
          </cell>
          <cell r="BK254">
            <v>0</v>
          </cell>
          <cell r="BL254">
            <v>0</v>
          </cell>
          <cell r="BM254">
            <v>9519845</v>
          </cell>
          <cell r="BN254" t="b">
            <v>1</v>
          </cell>
          <cell r="BO254">
            <v>38291</v>
          </cell>
          <cell r="BP254">
            <v>0</v>
          </cell>
          <cell r="BQ254">
            <v>0</v>
          </cell>
          <cell r="BR254">
            <v>0</v>
          </cell>
          <cell r="BS254">
            <v>0</v>
          </cell>
          <cell r="BT254">
            <v>0</v>
          </cell>
          <cell r="BU254">
            <v>0</v>
          </cell>
          <cell r="BV254">
            <v>0</v>
          </cell>
          <cell r="BW254">
            <v>0</v>
          </cell>
          <cell r="BX254">
            <v>0</v>
          </cell>
          <cell r="BY254">
            <v>0</v>
          </cell>
          <cell r="BZ254">
            <v>0</v>
          </cell>
          <cell r="CA254">
            <v>0</v>
          </cell>
          <cell r="CB254">
            <v>0</v>
          </cell>
          <cell r="CC254">
            <v>0</v>
          </cell>
          <cell r="CD254">
            <v>0</v>
          </cell>
          <cell r="CE254" t="str">
            <v>d</v>
          </cell>
          <cell r="CF254">
            <v>0</v>
          </cell>
          <cell r="CG254">
            <v>0</v>
          </cell>
          <cell r="CH254" t="str">
            <v>DECEMBRIE</v>
          </cell>
          <cell r="CI254" t="str">
            <v>IA</v>
          </cell>
          <cell r="CJ254">
            <v>0</v>
          </cell>
          <cell r="CK254" t="b">
            <v>0</v>
          </cell>
          <cell r="CL254">
            <v>0</v>
          </cell>
          <cell r="CM254">
            <v>0</v>
          </cell>
          <cell r="CN254">
            <v>0</v>
          </cell>
          <cell r="CO254">
            <v>0</v>
          </cell>
          <cell r="CP254" t="str">
            <v>N</v>
          </cell>
          <cell r="CQ254" t="str">
            <v>N</v>
          </cell>
          <cell r="CR254" t="b">
            <v>0</v>
          </cell>
          <cell r="CS254">
            <v>0</v>
          </cell>
          <cell r="CT254">
            <v>0</v>
          </cell>
          <cell r="CU254">
            <v>0</v>
          </cell>
          <cell r="CV254">
            <v>0</v>
          </cell>
          <cell r="CW254">
            <v>0</v>
          </cell>
          <cell r="CX254">
            <v>0</v>
          </cell>
          <cell r="CY254">
            <v>0</v>
          </cell>
          <cell r="CZ254">
            <v>0</v>
          </cell>
          <cell r="DA254">
            <v>0</v>
          </cell>
          <cell r="DB254">
            <v>0</v>
          </cell>
          <cell r="DC254">
            <v>0</v>
          </cell>
          <cell r="DD254">
            <v>0</v>
          </cell>
          <cell r="DE254">
            <v>0</v>
          </cell>
          <cell r="DF254">
            <v>0</v>
          </cell>
          <cell r="DG254">
            <v>0</v>
          </cell>
          <cell r="DH254">
            <v>0</v>
          </cell>
          <cell r="DI254">
            <v>0</v>
          </cell>
          <cell r="DJ254">
            <v>0</v>
          </cell>
          <cell r="DK254">
            <v>0</v>
          </cell>
          <cell r="DL254">
            <v>0</v>
          </cell>
          <cell r="DM254">
            <v>0</v>
          </cell>
          <cell r="DN254" t="b">
            <v>0</v>
          </cell>
          <cell r="DO254" t="b">
            <v>0</v>
          </cell>
          <cell r="DP254" t="b">
            <v>0</v>
          </cell>
          <cell r="DQ254" t="b">
            <v>0</v>
          </cell>
          <cell r="DR254">
            <v>0</v>
          </cell>
          <cell r="DS254">
            <v>0</v>
          </cell>
          <cell r="DT254">
            <v>0</v>
          </cell>
          <cell r="DU254">
            <v>0</v>
          </cell>
          <cell r="DV254">
            <v>0</v>
          </cell>
          <cell r="DW254">
            <v>0</v>
          </cell>
          <cell r="DX254">
            <v>0</v>
          </cell>
          <cell r="DY254">
            <v>0</v>
          </cell>
          <cell r="DZ254">
            <v>0</v>
          </cell>
          <cell r="EA254">
            <v>0</v>
          </cell>
          <cell r="EB254">
            <v>0</v>
          </cell>
          <cell r="EC254">
            <v>0</v>
          </cell>
          <cell r="ED254">
            <v>0</v>
          </cell>
          <cell r="EE254">
            <v>0</v>
          </cell>
          <cell r="EF254">
            <v>0</v>
          </cell>
          <cell r="EG254">
            <v>0</v>
          </cell>
          <cell r="EH254">
            <v>0</v>
          </cell>
          <cell r="EI254">
            <v>0</v>
          </cell>
          <cell r="EJ254">
            <v>0</v>
          </cell>
          <cell r="EK254">
            <v>0</v>
          </cell>
          <cell r="EL254">
            <v>0</v>
          </cell>
          <cell r="EM254">
            <v>0</v>
          </cell>
          <cell r="EN254">
            <v>0</v>
          </cell>
          <cell r="EO254">
            <v>0</v>
          </cell>
          <cell r="EP254">
            <v>0</v>
          </cell>
          <cell r="EQ254">
            <v>0</v>
          </cell>
          <cell r="ER254">
            <v>0</v>
          </cell>
          <cell r="ES254" t="b">
            <v>0</v>
          </cell>
          <cell r="ET254">
            <v>0</v>
          </cell>
          <cell r="EU254">
            <v>0</v>
          </cell>
          <cell r="EV254">
            <v>0</v>
          </cell>
        </row>
        <row r="255">
          <cell r="A255">
            <v>303</v>
          </cell>
          <cell r="B255" t="str">
            <v>1650628020035</v>
          </cell>
          <cell r="C255" t="str">
            <v>ESTE</v>
          </cell>
          <cell r="D255" t="str">
            <v>SZASZ EMIL-ARPAD</v>
          </cell>
          <cell r="E255" t="str">
            <v>SZASZ</v>
          </cell>
          <cell r="F255" t="str">
            <v>EMIL-ARPAD</v>
          </cell>
          <cell r="G255" t="str">
            <v>inspector spec.</v>
          </cell>
          <cell r="H255">
            <v>0</v>
          </cell>
          <cell r="I255">
            <v>3905000</v>
          </cell>
          <cell r="J255">
            <v>4490750</v>
          </cell>
          <cell r="K255">
            <v>2993833</v>
          </cell>
          <cell r="L255">
            <v>0</v>
          </cell>
          <cell r="M255">
            <v>0</v>
          </cell>
          <cell r="N255">
            <v>585750</v>
          </cell>
          <cell r="O255">
            <v>15</v>
          </cell>
          <cell r="P255">
            <v>390500</v>
          </cell>
          <cell r="Q255">
            <v>144</v>
          </cell>
          <cell r="R255">
            <v>96</v>
          </cell>
          <cell r="S255">
            <v>0</v>
          </cell>
          <cell r="T255">
            <v>0</v>
          </cell>
          <cell r="U255">
            <v>0</v>
          </cell>
          <cell r="V255">
            <v>0</v>
          </cell>
          <cell r="W255">
            <v>0</v>
          </cell>
          <cell r="X255">
            <v>0</v>
          </cell>
          <cell r="Y255">
            <v>0</v>
          </cell>
          <cell r="Z255">
            <v>15</v>
          </cell>
          <cell r="AA255">
            <v>449075</v>
          </cell>
          <cell r="AB255">
            <v>673612</v>
          </cell>
          <cell r="AC255">
            <v>10</v>
          </cell>
          <cell r="AD255">
            <v>299383</v>
          </cell>
          <cell r="AE255">
            <v>449075</v>
          </cell>
          <cell r="AF255">
            <v>0</v>
          </cell>
          <cell r="AG255">
            <v>0</v>
          </cell>
          <cell r="AH255">
            <v>0</v>
          </cell>
          <cell r="AI255">
            <v>48</v>
          </cell>
          <cell r="AJ255">
            <v>1721454</v>
          </cell>
          <cell r="AK255">
            <v>0</v>
          </cell>
          <cell r="AL255">
            <v>3315978</v>
          </cell>
          <cell r="AM255">
            <v>0</v>
          </cell>
          <cell r="AN255">
            <v>0</v>
          </cell>
          <cell r="AO255" t="b">
            <v>0</v>
          </cell>
          <cell r="AP255">
            <v>0</v>
          </cell>
          <cell r="AQ255">
            <v>0</v>
          </cell>
          <cell r="AR255">
            <v>3500000</v>
          </cell>
          <cell r="AS255">
            <v>0</v>
          </cell>
          <cell r="AT255">
            <v>0</v>
          </cell>
          <cell r="AU255">
            <v>280672</v>
          </cell>
          <cell r="AV255">
            <v>44908</v>
          </cell>
          <cell r="AW255">
            <v>12279723</v>
          </cell>
          <cell r="AX255">
            <v>859581</v>
          </cell>
          <cell r="AY255">
            <v>0</v>
          </cell>
          <cell r="AZ255">
            <v>138900</v>
          </cell>
          <cell r="BA255">
            <v>10955662</v>
          </cell>
          <cell r="BB255">
            <v>926000</v>
          </cell>
          <cell r="BC255">
            <v>1.35</v>
          </cell>
          <cell r="BD255">
            <v>324100</v>
          </cell>
          <cell r="BE255">
            <v>1250100</v>
          </cell>
          <cell r="BF255">
            <v>9705562</v>
          </cell>
          <cell r="BG255">
            <v>3103165</v>
          </cell>
          <cell r="BH255">
            <v>7991397</v>
          </cell>
          <cell r="BI255">
            <v>0</v>
          </cell>
          <cell r="BJ255">
            <v>0</v>
          </cell>
          <cell r="BK255">
            <v>0</v>
          </cell>
          <cell r="BL255">
            <v>0</v>
          </cell>
          <cell r="BM255">
            <v>7952347</v>
          </cell>
          <cell r="BN255" t="b">
            <v>1</v>
          </cell>
          <cell r="BO255">
            <v>39050</v>
          </cell>
          <cell r="BP255">
            <v>0</v>
          </cell>
          <cell r="BQ255">
            <v>0</v>
          </cell>
          <cell r="BR255">
            <v>0</v>
          </cell>
          <cell r="BS255">
            <v>0</v>
          </cell>
          <cell r="BT255">
            <v>0</v>
          </cell>
          <cell r="BU255">
            <v>0</v>
          </cell>
          <cell r="BV255">
            <v>0</v>
          </cell>
          <cell r="BW255">
            <v>0</v>
          </cell>
          <cell r="BX255">
            <v>0</v>
          </cell>
          <cell r="BY255">
            <v>0</v>
          </cell>
          <cell r="BZ255">
            <v>0</v>
          </cell>
          <cell r="CA255">
            <v>0</v>
          </cell>
          <cell r="CB255">
            <v>0</v>
          </cell>
          <cell r="CC255">
            <v>0</v>
          </cell>
          <cell r="CD255">
            <v>0</v>
          </cell>
          <cell r="CF255">
            <v>0</v>
          </cell>
          <cell r="CG255">
            <v>0</v>
          </cell>
          <cell r="CH255" t="str">
            <v>DECEMBRIE</v>
          </cell>
          <cell r="CI255" t="str">
            <v>IA</v>
          </cell>
          <cell r="CJ255">
            <v>0</v>
          </cell>
          <cell r="CK255" t="b">
            <v>0</v>
          </cell>
          <cell r="CL255">
            <v>0</v>
          </cell>
          <cell r="CM255">
            <v>0</v>
          </cell>
          <cell r="CN255">
            <v>0</v>
          </cell>
          <cell r="CO255">
            <v>0</v>
          </cell>
          <cell r="CP255" t="str">
            <v>N</v>
          </cell>
          <cell r="CQ255" t="str">
            <v>N</v>
          </cell>
          <cell r="CR255" t="b">
            <v>0</v>
          </cell>
          <cell r="CS255">
            <v>0</v>
          </cell>
          <cell r="CT255">
            <v>0</v>
          </cell>
          <cell r="CU255">
            <v>0</v>
          </cell>
          <cell r="CV255">
            <v>0</v>
          </cell>
          <cell r="CW255">
            <v>0</v>
          </cell>
          <cell r="CX255">
            <v>0</v>
          </cell>
          <cell r="CY255">
            <v>0</v>
          </cell>
          <cell r="CZ255">
            <v>0</v>
          </cell>
          <cell r="DA255">
            <v>0</v>
          </cell>
          <cell r="DB255">
            <v>0</v>
          </cell>
          <cell r="DC255">
            <v>0</v>
          </cell>
          <cell r="DD255">
            <v>0</v>
          </cell>
          <cell r="DE255">
            <v>0</v>
          </cell>
          <cell r="DF255">
            <v>0</v>
          </cell>
          <cell r="DG255">
            <v>0</v>
          </cell>
          <cell r="DH255">
            <v>0</v>
          </cell>
          <cell r="DI255">
            <v>0</v>
          </cell>
          <cell r="DJ255">
            <v>0</v>
          </cell>
          <cell r="DK255">
            <v>0</v>
          </cell>
          <cell r="DL255">
            <v>0</v>
          </cell>
          <cell r="DM255">
            <v>0</v>
          </cell>
          <cell r="DN255" t="b">
            <v>0</v>
          </cell>
          <cell r="DO255" t="b">
            <v>0</v>
          </cell>
          <cell r="DP255" t="b">
            <v>0</v>
          </cell>
          <cell r="DQ255" t="b">
            <v>0</v>
          </cell>
          <cell r="DR255">
            <v>0</v>
          </cell>
          <cell r="DS255">
            <v>0</v>
          </cell>
          <cell r="DT255">
            <v>0</v>
          </cell>
          <cell r="DU255">
            <v>0</v>
          </cell>
          <cell r="DV255">
            <v>0</v>
          </cell>
          <cell r="DW255">
            <v>0</v>
          </cell>
          <cell r="DX255">
            <v>0</v>
          </cell>
          <cell r="DY255">
            <v>0</v>
          </cell>
          <cell r="DZ255">
            <v>0</v>
          </cell>
          <cell r="EA255">
            <v>0</v>
          </cell>
          <cell r="EB255">
            <v>0</v>
          </cell>
          <cell r="EC255">
            <v>0</v>
          </cell>
          <cell r="ED255">
            <v>0</v>
          </cell>
          <cell r="EE255">
            <v>0</v>
          </cell>
          <cell r="EF255">
            <v>0</v>
          </cell>
          <cell r="EG255">
            <v>0</v>
          </cell>
          <cell r="EH255">
            <v>0</v>
          </cell>
          <cell r="EI255">
            <v>0</v>
          </cell>
          <cell r="EJ255">
            <v>0</v>
          </cell>
          <cell r="EK255">
            <v>0</v>
          </cell>
          <cell r="EL255">
            <v>0</v>
          </cell>
          <cell r="EM255">
            <v>0</v>
          </cell>
          <cell r="EN255">
            <v>0</v>
          </cell>
          <cell r="EO255">
            <v>0</v>
          </cell>
          <cell r="EP255">
            <v>0</v>
          </cell>
          <cell r="EQ255">
            <v>0</v>
          </cell>
          <cell r="ER255">
            <v>0</v>
          </cell>
          <cell r="ES255" t="b">
            <v>0</v>
          </cell>
          <cell r="ET255">
            <v>0</v>
          </cell>
          <cell r="EU255">
            <v>0</v>
          </cell>
          <cell r="EV255">
            <v>0</v>
          </cell>
        </row>
        <row r="256">
          <cell r="A256">
            <v>306</v>
          </cell>
          <cell r="B256" t="str">
            <v>1570111020016</v>
          </cell>
          <cell r="C256" t="str">
            <v>ESTE</v>
          </cell>
          <cell r="D256" t="str">
            <v>DAMB LIVIU-PETRU</v>
          </cell>
          <cell r="E256" t="str">
            <v>DAMB</v>
          </cell>
          <cell r="F256" t="str">
            <v>LIVIU-PETRU</v>
          </cell>
          <cell r="G256" t="str">
            <v>inspector spec.</v>
          </cell>
          <cell r="H256">
            <v>0</v>
          </cell>
          <cell r="I256">
            <v>3317800</v>
          </cell>
          <cell r="J256">
            <v>3317800</v>
          </cell>
          <cell r="K256">
            <v>3317800</v>
          </cell>
          <cell r="L256">
            <v>0</v>
          </cell>
          <cell r="M256">
            <v>0</v>
          </cell>
          <cell r="N256">
            <v>0</v>
          </cell>
          <cell r="O256">
            <v>0</v>
          </cell>
          <cell r="P256">
            <v>0</v>
          </cell>
          <cell r="Q256">
            <v>144</v>
          </cell>
          <cell r="R256">
            <v>144</v>
          </cell>
          <cell r="S256">
            <v>0</v>
          </cell>
          <cell r="T256">
            <v>0</v>
          </cell>
          <cell r="U256">
            <v>0</v>
          </cell>
          <cell r="V256">
            <v>0</v>
          </cell>
          <cell r="W256">
            <v>0</v>
          </cell>
          <cell r="X256">
            <v>0</v>
          </cell>
          <cell r="Y256">
            <v>0</v>
          </cell>
          <cell r="Z256">
            <v>20</v>
          </cell>
          <cell r="AA256">
            <v>663560</v>
          </cell>
          <cell r="AB256">
            <v>663560</v>
          </cell>
          <cell r="AC256">
            <v>10</v>
          </cell>
          <cell r="AD256">
            <v>331780</v>
          </cell>
          <cell r="AE256">
            <v>331780</v>
          </cell>
          <cell r="AF256">
            <v>0</v>
          </cell>
          <cell r="AG256">
            <v>0</v>
          </cell>
          <cell r="AH256">
            <v>0</v>
          </cell>
          <cell r="AI256">
            <v>0</v>
          </cell>
          <cell r="AJ256">
            <v>0</v>
          </cell>
          <cell r="AK256">
            <v>0</v>
          </cell>
          <cell r="AL256">
            <v>2806818</v>
          </cell>
          <cell r="AM256">
            <v>0</v>
          </cell>
          <cell r="AN256">
            <v>0</v>
          </cell>
          <cell r="AO256" t="b">
            <v>0</v>
          </cell>
          <cell r="AP256">
            <v>0</v>
          </cell>
          <cell r="AQ256">
            <v>0</v>
          </cell>
          <cell r="AR256">
            <v>3500000</v>
          </cell>
          <cell r="AS256">
            <v>0</v>
          </cell>
          <cell r="AT256">
            <v>0</v>
          </cell>
          <cell r="AU256">
            <v>215657</v>
          </cell>
          <cell r="AV256">
            <v>33178</v>
          </cell>
          <cell r="AW256">
            <v>10619958</v>
          </cell>
          <cell r="AX256">
            <v>743397</v>
          </cell>
          <cell r="AY256">
            <v>0</v>
          </cell>
          <cell r="AZ256">
            <v>138900</v>
          </cell>
          <cell r="BA256">
            <v>9488826</v>
          </cell>
          <cell r="BB256">
            <v>926000</v>
          </cell>
          <cell r="BC256">
            <v>1</v>
          </cell>
          <cell r="BD256">
            <v>0</v>
          </cell>
          <cell r="BE256">
            <v>926000</v>
          </cell>
          <cell r="BF256">
            <v>8562826</v>
          </cell>
          <cell r="BG256">
            <v>2646070</v>
          </cell>
          <cell r="BH256">
            <v>6981656</v>
          </cell>
          <cell r="BI256">
            <v>0</v>
          </cell>
          <cell r="BJ256">
            <v>0</v>
          </cell>
          <cell r="BK256">
            <v>0</v>
          </cell>
          <cell r="BL256">
            <v>0</v>
          </cell>
          <cell r="BM256">
            <v>6948478</v>
          </cell>
          <cell r="BN256" t="b">
            <v>1</v>
          </cell>
          <cell r="BO256">
            <v>33178</v>
          </cell>
          <cell r="BP256">
            <v>0</v>
          </cell>
          <cell r="BQ256">
            <v>0</v>
          </cell>
          <cell r="BR256">
            <v>0</v>
          </cell>
          <cell r="BS256">
            <v>0</v>
          </cell>
          <cell r="BT256">
            <v>0</v>
          </cell>
          <cell r="BU256">
            <v>0</v>
          </cell>
          <cell r="BV256">
            <v>0</v>
          </cell>
          <cell r="BW256">
            <v>0</v>
          </cell>
          <cell r="BX256">
            <v>0</v>
          </cell>
          <cell r="BY256">
            <v>0</v>
          </cell>
          <cell r="BZ256">
            <v>0</v>
          </cell>
          <cell r="CA256">
            <v>0</v>
          </cell>
          <cell r="CB256">
            <v>0</v>
          </cell>
          <cell r="CC256">
            <v>0</v>
          </cell>
          <cell r="CD256">
            <v>0</v>
          </cell>
          <cell r="CF256">
            <v>0</v>
          </cell>
          <cell r="CG256">
            <v>0</v>
          </cell>
          <cell r="CH256" t="str">
            <v>DECEMBRIE</v>
          </cell>
          <cell r="CI256" t="str">
            <v>I</v>
          </cell>
          <cell r="CJ256">
            <v>0</v>
          </cell>
          <cell r="CK256" t="b">
            <v>0</v>
          </cell>
          <cell r="CL256">
            <v>0</v>
          </cell>
          <cell r="CM256">
            <v>0</v>
          </cell>
          <cell r="CN256">
            <v>0</v>
          </cell>
          <cell r="CO256">
            <v>0</v>
          </cell>
          <cell r="CP256" t="str">
            <v>N</v>
          </cell>
          <cell r="CQ256" t="str">
            <v>N</v>
          </cell>
          <cell r="CR256" t="b">
            <v>0</v>
          </cell>
          <cell r="CS256">
            <v>0</v>
          </cell>
          <cell r="CT256">
            <v>0</v>
          </cell>
          <cell r="CU256">
            <v>0</v>
          </cell>
          <cell r="CV256">
            <v>0</v>
          </cell>
          <cell r="CW256">
            <v>0</v>
          </cell>
          <cell r="CX256">
            <v>0</v>
          </cell>
          <cell r="CY256">
            <v>0</v>
          </cell>
          <cell r="CZ256">
            <v>0</v>
          </cell>
          <cell r="DA256">
            <v>0</v>
          </cell>
          <cell r="DB256">
            <v>0</v>
          </cell>
          <cell r="DC256">
            <v>0</v>
          </cell>
          <cell r="DD256">
            <v>0</v>
          </cell>
          <cell r="DE256">
            <v>0</v>
          </cell>
          <cell r="DF256">
            <v>0</v>
          </cell>
          <cell r="DG256">
            <v>0</v>
          </cell>
          <cell r="DH256">
            <v>0</v>
          </cell>
          <cell r="DI256">
            <v>0</v>
          </cell>
          <cell r="DJ256">
            <v>0</v>
          </cell>
          <cell r="DK256">
            <v>0</v>
          </cell>
          <cell r="DL256">
            <v>0</v>
          </cell>
          <cell r="DM256">
            <v>0</v>
          </cell>
          <cell r="DN256" t="b">
            <v>0</v>
          </cell>
          <cell r="DO256" t="b">
            <v>0</v>
          </cell>
          <cell r="DP256" t="b">
            <v>0</v>
          </cell>
          <cell r="DQ256" t="b">
            <v>0</v>
          </cell>
          <cell r="DR256">
            <v>0</v>
          </cell>
          <cell r="DS256">
            <v>0</v>
          </cell>
          <cell r="DT256">
            <v>0</v>
          </cell>
          <cell r="DU256">
            <v>0</v>
          </cell>
          <cell r="DV256">
            <v>0</v>
          </cell>
          <cell r="DW256">
            <v>0</v>
          </cell>
          <cell r="DX256">
            <v>0</v>
          </cell>
          <cell r="DY256">
            <v>0</v>
          </cell>
          <cell r="DZ256">
            <v>0</v>
          </cell>
          <cell r="EA256">
            <v>0</v>
          </cell>
          <cell r="EB256">
            <v>0</v>
          </cell>
          <cell r="EC256">
            <v>0</v>
          </cell>
          <cell r="ED256">
            <v>0</v>
          </cell>
          <cell r="EE256">
            <v>0</v>
          </cell>
          <cell r="EF256">
            <v>0</v>
          </cell>
          <cell r="EG256">
            <v>0</v>
          </cell>
          <cell r="EH256">
            <v>0</v>
          </cell>
          <cell r="EI256">
            <v>0</v>
          </cell>
          <cell r="EJ256">
            <v>0</v>
          </cell>
          <cell r="EK256">
            <v>0</v>
          </cell>
          <cell r="EL256">
            <v>0</v>
          </cell>
          <cell r="EM256">
            <v>0</v>
          </cell>
          <cell r="EN256">
            <v>0</v>
          </cell>
          <cell r="EO256">
            <v>0</v>
          </cell>
          <cell r="EP256">
            <v>0</v>
          </cell>
          <cell r="EQ256">
            <v>0</v>
          </cell>
          <cell r="ER256">
            <v>0</v>
          </cell>
          <cell r="ES256" t="b">
            <v>0</v>
          </cell>
          <cell r="ET256">
            <v>0</v>
          </cell>
          <cell r="EU256">
            <v>0</v>
          </cell>
          <cell r="EV256">
            <v>0</v>
          </cell>
        </row>
        <row r="257">
          <cell r="A257">
            <v>307</v>
          </cell>
          <cell r="B257" t="str">
            <v>2680519020051</v>
          </cell>
          <cell r="C257" t="str">
            <v>ESTE</v>
          </cell>
          <cell r="D257" t="str">
            <v>JOLDEA IOANA-ROZALIA</v>
          </cell>
          <cell r="E257" t="str">
            <v>JOLDEA</v>
          </cell>
          <cell r="F257" t="str">
            <v>IOANA-ROZALIA</v>
          </cell>
          <cell r="G257" t="str">
            <v>inspector spec.</v>
          </cell>
          <cell r="H257">
            <v>0</v>
          </cell>
          <cell r="I257">
            <v>3116500</v>
          </cell>
          <cell r="J257">
            <v>3116500</v>
          </cell>
          <cell r="K257">
            <v>1904528</v>
          </cell>
          <cell r="L257">
            <v>0</v>
          </cell>
          <cell r="M257">
            <v>0</v>
          </cell>
          <cell r="N257">
            <v>0</v>
          </cell>
          <cell r="O257">
            <v>0</v>
          </cell>
          <cell r="P257">
            <v>0</v>
          </cell>
          <cell r="Q257">
            <v>144</v>
          </cell>
          <cell r="R257">
            <v>88</v>
          </cell>
          <cell r="S257">
            <v>0</v>
          </cell>
          <cell r="T257">
            <v>0</v>
          </cell>
          <cell r="U257">
            <v>0</v>
          </cell>
          <cell r="V257">
            <v>0</v>
          </cell>
          <cell r="W257">
            <v>0</v>
          </cell>
          <cell r="X257">
            <v>0</v>
          </cell>
          <cell r="Y257">
            <v>0</v>
          </cell>
          <cell r="Z257">
            <v>10</v>
          </cell>
          <cell r="AA257">
            <v>190453</v>
          </cell>
          <cell r="AB257">
            <v>311650</v>
          </cell>
          <cell r="AC257">
            <v>0</v>
          </cell>
          <cell r="AD257">
            <v>0</v>
          </cell>
          <cell r="AE257">
            <v>0</v>
          </cell>
          <cell r="AF257">
            <v>0</v>
          </cell>
          <cell r="AG257">
            <v>0</v>
          </cell>
          <cell r="AH257">
            <v>0</v>
          </cell>
          <cell r="AI257">
            <v>56</v>
          </cell>
          <cell r="AJ257">
            <v>1333169</v>
          </cell>
          <cell r="AK257">
            <v>0</v>
          </cell>
          <cell r="AL257">
            <v>2643481</v>
          </cell>
          <cell r="AM257">
            <v>0</v>
          </cell>
          <cell r="AN257">
            <v>0</v>
          </cell>
          <cell r="AO257" t="b">
            <v>0</v>
          </cell>
          <cell r="AP257">
            <v>0</v>
          </cell>
          <cell r="AQ257">
            <v>0</v>
          </cell>
          <cell r="AR257">
            <v>3500000</v>
          </cell>
          <cell r="AS257">
            <v>0</v>
          </cell>
          <cell r="AT257">
            <v>0</v>
          </cell>
          <cell r="AU257">
            <v>171408</v>
          </cell>
          <cell r="AV257">
            <v>31165</v>
          </cell>
          <cell r="AW257">
            <v>9571631</v>
          </cell>
          <cell r="AX257">
            <v>670014</v>
          </cell>
          <cell r="AY257">
            <v>0</v>
          </cell>
          <cell r="AZ257">
            <v>138900</v>
          </cell>
          <cell r="BA257">
            <v>8560144</v>
          </cell>
          <cell r="BB257">
            <v>926000</v>
          </cell>
          <cell r="BC257">
            <v>1</v>
          </cell>
          <cell r="BD257">
            <v>0</v>
          </cell>
          <cell r="BE257">
            <v>926000</v>
          </cell>
          <cell r="BF257">
            <v>7634144</v>
          </cell>
          <cell r="BG257">
            <v>2274598</v>
          </cell>
          <cell r="BH257">
            <v>6424446</v>
          </cell>
          <cell r="BI257">
            <v>0</v>
          </cell>
          <cell r="BJ257">
            <v>0</v>
          </cell>
          <cell r="BK257">
            <v>0</v>
          </cell>
          <cell r="BL257">
            <v>0</v>
          </cell>
          <cell r="BM257">
            <v>6393281</v>
          </cell>
          <cell r="BN257" t="b">
            <v>1</v>
          </cell>
          <cell r="BO257">
            <v>31165</v>
          </cell>
          <cell r="BP257">
            <v>0</v>
          </cell>
          <cell r="BQ257">
            <v>0</v>
          </cell>
          <cell r="BR257">
            <v>0</v>
          </cell>
          <cell r="BS257">
            <v>0</v>
          </cell>
          <cell r="BT257">
            <v>0</v>
          </cell>
          <cell r="BU257">
            <v>0</v>
          </cell>
          <cell r="BV257">
            <v>0</v>
          </cell>
          <cell r="BW257">
            <v>0</v>
          </cell>
          <cell r="BX257">
            <v>0</v>
          </cell>
          <cell r="BY257">
            <v>0</v>
          </cell>
          <cell r="BZ257">
            <v>0</v>
          </cell>
          <cell r="CA257">
            <v>0</v>
          </cell>
          <cell r="CB257">
            <v>0</v>
          </cell>
          <cell r="CC257">
            <v>0</v>
          </cell>
          <cell r="CD257">
            <v>0</v>
          </cell>
          <cell r="CF257">
            <v>0</v>
          </cell>
          <cell r="CG257">
            <v>0</v>
          </cell>
          <cell r="CH257" t="str">
            <v>DECEMBRIE</v>
          </cell>
          <cell r="CI257" t="str">
            <v>I</v>
          </cell>
          <cell r="CJ257">
            <v>0</v>
          </cell>
          <cell r="CK257" t="b">
            <v>0</v>
          </cell>
          <cell r="CL257">
            <v>0</v>
          </cell>
          <cell r="CM257">
            <v>0</v>
          </cell>
          <cell r="CN257">
            <v>0</v>
          </cell>
          <cell r="CO257">
            <v>0</v>
          </cell>
          <cell r="CP257" t="str">
            <v>N</v>
          </cell>
          <cell r="CQ257" t="str">
            <v>N</v>
          </cell>
          <cell r="CR257" t="b">
            <v>0</v>
          </cell>
          <cell r="CS257">
            <v>0</v>
          </cell>
          <cell r="CT257">
            <v>0</v>
          </cell>
          <cell r="CU257">
            <v>0</v>
          </cell>
          <cell r="CV257">
            <v>0</v>
          </cell>
          <cell r="CW257">
            <v>0</v>
          </cell>
          <cell r="CX257">
            <v>0</v>
          </cell>
          <cell r="CY257">
            <v>0</v>
          </cell>
          <cell r="CZ257">
            <v>0</v>
          </cell>
          <cell r="DA257">
            <v>0</v>
          </cell>
          <cell r="DB257">
            <v>0</v>
          </cell>
          <cell r="DC257">
            <v>0</v>
          </cell>
          <cell r="DD257">
            <v>0</v>
          </cell>
          <cell r="DE257">
            <v>0</v>
          </cell>
          <cell r="DF257">
            <v>0</v>
          </cell>
          <cell r="DG257">
            <v>0</v>
          </cell>
          <cell r="DH257">
            <v>0</v>
          </cell>
          <cell r="DI257">
            <v>0</v>
          </cell>
          <cell r="DJ257">
            <v>0</v>
          </cell>
          <cell r="DK257">
            <v>0</v>
          </cell>
          <cell r="DL257">
            <v>0</v>
          </cell>
          <cell r="DM257">
            <v>0</v>
          </cell>
          <cell r="DN257" t="b">
            <v>0</v>
          </cell>
          <cell r="DO257" t="b">
            <v>0</v>
          </cell>
          <cell r="DP257" t="b">
            <v>0</v>
          </cell>
          <cell r="DQ257" t="b">
            <v>0</v>
          </cell>
          <cell r="DR257">
            <v>0</v>
          </cell>
          <cell r="DS257">
            <v>0</v>
          </cell>
          <cell r="DT257">
            <v>0</v>
          </cell>
          <cell r="DU257">
            <v>0</v>
          </cell>
          <cell r="DV257">
            <v>0</v>
          </cell>
          <cell r="DW257">
            <v>0</v>
          </cell>
          <cell r="DX257">
            <v>0</v>
          </cell>
          <cell r="DY257">
            <v>0</v>
          </cell>
          <cell r="DZ257">
            <v>0</v>
          </cell>
          <cell r="EA257">
            <v>0</v>
          </cell>
          <cell r="EB257">
            <v>0</v>
          </cell>
          <cell r="EC257">
            <v>0</v>
          </cell>
          <cell r="ED257">
            <v>0</v>
          </cell>
          <cell r="EE257">
            <v>0</v>
          </cell>
          <cell r="EF257">
            <v>0</v>
          </cell>
          <cell r="EG257">
            <v>0</v>
          </cell>
          <cell r="EH257">
            <v>0</v>
          </cell>
          <cell r="EI257">
            <v>0</v>
          </cell>
          <cell r="EJ257">
            <v>0</v>
          </cell>
          <cell r="EK257">
            <v>0</v>
          </cell>
          <cell r="EL257">
            <v>0</v>
          </cell>
          <cell r="EM257">
            <v>0</v>
          </cell>
          <cell r="EN257">
            <v>0</v>
          </cell>
          <cell r="EO257">
            <v>0</v>
          </cell>
          <cell r="EP257">
            <v>0</v>
          </cell>
          <cell r="EQ257">
            <v>0</v>
          </cell>
          <cell r="ER257">
            <v>0</v>
          </cell>
          <cell r="ES257" t="b">
            <v>0</v>
          </cell>
          <cell r="ET257">
            <v>0</v>
          </cell>
          <cell r="EU257">
            <v>0</v>
          </cell>
          <cell r="EV257">
            <v>0</v>
          </cell>
        </row>
        <row r="258">
          <cell r="A258">
            <v>310</v>
          </cell>
          <cell r="B258" t="str">
            <v>1510504020030</v>
          </cell>
          <cell r="C258" t="str">
            <v>ESTE</v>
          </cell>
          <cell r="D258" t="str">
            <v>GHITA VICTOR</v>
          </cell>
          <cell r="E258" t="str">
            <v>GHITA</v>
          </cell>
          <cell r="F258" t="str">
            <v>VICTOR</v>
          </cell>
          <cell r="G258" t="str">
            <v>inspector</v>
          </cell>
          <cell r="H258">
            <v>0</v>
          </cell>
          <cell r="I258">
            <v>2547000</v>
          </cell>
          <cell r="J258">
            <v>2547000</v>
          </cell>
          <cell r="K258">
            <v>2547000</v>
          </cell>
          <cell r="L258">
            <v>0</v>
          </cell>
          <cell r="M258">
            <v>0</v>
          </cell>
          <cell r="N258">
            <v>0</v>
          </cell>
          <cell r="O258">
            <v>0</v>
          </cell>
          <cell r="P258">
            <v>0</v>
          </cell>
          <cell r="Q258">
            <v>144</v>
          </cell>
          <cell r="R258">
            <v>144</v>
          </cell>
          <cell r="S258">
            <v>0</v>
          </cell>
          <cell r="T258">
            <v>0</v>
          </cell>
          <cell r="U258">
            <v>14</v>
          </cell>
          <cell r="V258">
            <v>495250</v>
          </cell>
          <cell r="W258">
            <v>495250</v>
          </cell>
          <cell r="X258">
            <v>0</v>
          </cell>
          <cell r="Y258">
            <v>0</v>
          </cell>
          <cell r="Z258">
            <v>25</v>
          </cell>
          <cell r="AA258">
            <v>636750</v>
          </cell>
          <cell r="AB258">
            <v>636750</v>
          </cell>
          <cell r="AC258">
            <v>10</v>
          </cell>
          <cell r="AD258">
            <v>254700</v>
          </cell>
          <cell r="AE258">
            <v>254700</v>
          </cell>
          <cell r="AF258">
            <v>0</v>
          </cell>
          <cell r="AG258">
            <v>0</v>
          </cell>
          <cell r="AH258">
            <v>0</v>
          </cell>
          <cell r="AI258">
            <v>0</v>
          </cell>
          <cell r="AJ258">
            <v>0</v>
          </cell>
          <cell r="AK258">
            <v>0</v>
          </cell>
          <cell r="AL258">
            <v>2150974</v>
          </cell>
          <cell r="AM258">
            <v>0</v>
          </cell>
          <cell r="AN258">
            <v>0</v>
          </cell>
          <cell r="AO258" t="b">
            <v>0</v>
          </cell>
          <cell r="AP258">
            <v>0</v>
          </cell>
          <cell r="AQ258">
            <v>0</v>
          </cell>
          <cell r="AR258">
            <v>3500000</v>
          </cell>
          <cell r="AS258">
            <v>0</v>
          </cell>
          <cell r="AT258">
            <v>0</v>
          </cell>
          <cell r="AU258">
            <v>171922</v>
          </cell>
          <cell r="AV258">
            <v>25470</v>
          </cell>
          <cell r="AW258">
            <v>9584674</v>
          </cell>
          <cell r="AX258">
            <v>670927</v>
          </cell>
          <cell r="AY258">
            <v>0</v>
          </cell>
          <cell r="AZ258">
            <v>138900</v>
          </cell>
          <cell r="BA258">
            <v>8577455</v>
          </cell>
          <cell r="BB258">
            <v>926000</v>
          </cell>
          <cell r="BC258">
            <v>1.4</v>
          </cell>
          <cell r="BD258">
            <v>370400</v>
          </cell>
          <cell r="BE258">
            <v>1296400</v>
          </cell>
          <cell r="BF258">
            <v>7281055</v>
          </cell>
          <cell r="BG258">
            <v>2133362</v>
          </cell>
          <cell r="BH258">
            <v>6582993</v>
          </cell>
          <cell r="BI258">
            <v>0</v>
          </cell>
          <cell r="BJ258">
            <v>0</v>
          </cell>
          <cell r="BK258">
            <v>0</v>
          </cell>
          <cell r="BL258">
            <v>0</v>
          </cell>
          <cell r="BM258">
            <v>6557523</v>
          </cell>
          <cell r="BN258" t="b">
            <v>1</v>
          </cell>
          <cell r="BO258">
            <v>25470</v>
          </cell>
          <cell r="BP258">
            <v>0</v>
          </cell>
          <cell r="BQ258">
            <v>0</v>
          </cell>
          <cell r="BR258">
            <v>0</v>
          </cell>
          <cell r="BS258">
            <v>0</v>
          </cell>
          <cell r="BT258">
            <v>0</v>
          </cell>
          <cell r="BU258">
            <v>0</v>
          </cell>
          <cell r="BV258">
            <v>0</v>
          </cell>
          <cell r="BW258">
            <v>0</v>
          </cell>
          <cell r="BX258">
            <v>0</v>
          </cell>
          <cell r="BY258">
            <v>0</v>
          </cell>
          <cell r="BZ258">
            <v>0</v>
          </cell>
          <cell r="CA258">
            <v>0</v>
          </cell>
          <cell r="CB258">
            <v>0</v>
          </cell>
          <cell r="CC258">
            <v>0</v>
          </cell>
          <cell r="CD258">
            <v>0</v>
          </cell>
          <cell r="CF258">
            <v>0</v>
          </cell>
          <cell r="CG258">
            <v>0</v>
          </cell>
          <cell r="CH258" t="str">
            <v>DECEMBRIE</v>
          </cell>
          <cell r="CI258" t="str">
            <v>IA</v>
          </cell>
          <cell r="CJ258">
            <v>0</v>
          </cell>
          <cell r="CK258" t="b">
            <v>0</v>
          </cell>
          <cell r="CL258">
            <v>0</v>
          </cell>
          <cell r="CM258">
            <v>0</v>
          </cell>
          <cell r="CN258">
            <v>0</v>
          </cell>
          <cell r="CO258">
            <v>0</v>
          </cell>
          <cell r="CP258" t="str">
            <v>N</v>
          </cell>
          <cell r="CQ258" t="str">
            <v>N</v>
          </cell>
          <cell r="CR258" t="b">
            <v>0</v>
          </cell>
          <cell r="CS258">
            <v>0</v>
          </cell>
          <cell r="CT258">
            <v>0</v>
          </cell>
          <cell r="CU258">
            <v>0</v>
          </cell>
          <cell r="CV258">
            <v>0</v>
          </cell>
          <cell r="CW258">
            <v>0</v>
          </cell>
          <cell r="CX258">
            <v>0</v>
          </cell>
          <cell r="CY258">
            <v>0</v>
          </cell>
          <cell r="CZ258">
            <v>0</v>
          </cell>
          <cell r="DA258">
            <v>0</v>
          </cell>
          <cell r="DB258">
            <v>0</v>
          </cell>
          <cell r="DC258">
            <v>0</v>
          </cell>
          <cell r="DD258">
            <v>0</v>
          </cell>
          <cell r="DE258">
            <v>0</v>
          </cell>
          <cell r="DF258">
            <v>0</v>
          </cell>
          <cell r="DG258">
            <v>0</v>
          </cell>
          <cell r="DH258">
            <v>0</v>
          </cell>
          <cell r="DI258">
            <v>0</v>
          </cell>
          <cell r="DJ258">
            <v>0</v>
          </cell>
          <cell r="DK258">
            <v>0</v>
          </cell>
          <cell r="DL258">
            <v>0</v>
          </cell>
          <cell r="DM258">
            <v>0</v>
          </cell>
          <cell r="DN258" t="b">
            <v>0</v>
          </cell>
          <cell r="DO258" t="b">
            <v>0</v>
          </cell>
          <cell r="DP258" t="b">
            <v>0</v>
          </cell>
          <cell r="DQ258" t="b">
            <v>0</v>
          </cell>
          <cell r="DR258">
            <v>0</v>
          </cell>
          <cell r="DS258">
            <v>0</v>
          </cell>
          <cell r="DT258">
            <v>0</v>
          </cell>
          <cell r="DU258">
            <v>0</v>
          </cell>
          <cell r="DV258">
            <v>0</v>
          </cell>
          <cell r="DW258">
            <v>0</v>
          </cell>
          <cell r="DX258">
            <v>0</v>
          </cell>
          <cell r="DY258">
            <v>0</v>
          </cell>
          <cell r="DZ258">
            <v>0</v>
          </cell>
          <cell r="EA258">
            <v>0</v>
          </cell>
          <cell r="EB258">
            <v>0</v>
          </cell>
          <cell r="EC258">
            <v>0</v>
          </cell>
          <cell r="ED258">
            <v>0</v>
          </cell>
          <cell r="EE258">
            <v>0</v>
          </cell>
          <cell r="EF258">
            <v>0</v>
          </cell>
          <cell r="EG258">
            <v>0</v>
          </cell>
          <cell r="EH258">
            <v>0</v>
          </cell>
          <cell r="EI258">
            <v>0</v>
          </cell>
          <cell r="EJ258">
            <v>0</v>
          </cell>
          <cell r="EK258">
            <v>0</v>
          </cell>
          <cell r="EL258">
            <v>0</v>
          </cell>
          <cell r="EM258">
            <v>0</v>
          </cell>
          <cell r="EN258">
            <v>0</v>
          </cell>
          <cell r="EO258">
            <v>0</v>
          </cell>
          <cell r="EP258">
            <v>0</v>
          </cell>
          <cell r="EQ258">
            <v>0</v>
          </cell>
          <cell r="ER258">
            <v>0</v>
          </cell>
          <cell r="ES258" t="b">
            <v>0</v>
          </cell>
          <cell r="ET258">
            <v>0</v>
          </cell>
          <cell r="EU258">
            <v>0</v>
          </cell>
          <cell r="EV258">
            <v>0</v>
          </cell>
        </row>
        <row r="259">
          <cell r="A259">
            <v>308</v>
          </cell>
          <cell r="B259" t="str">
            <v>2540319020039</v>
          </cell>
          <cell r="C259" t="str">
            <v>ESTE</v>
          </cell>
          <cell r="D259" t="str">
            <v>LAZAR FLORICA-IUSTINA</v>
          </cell>
          <cell r="E259" t="str">
            <v>LAZAR</v>
          </cell>
          <cell r="F259" t="str">
            <v>FLORICA-IUSTINA</v>
          </cell>
          <cell r="G259" t="str">
            <v>cond. arhitect</v>
          </cell>
          <cell r="H259">
            <v>0</v>
          </cell>
          <cell r="I259">
            <v>2719100</v>
          </cell>
          <cell r="J259">
            <v>2719100</v>
          </cell>
          <cell r="K259">
            <v>2719100</v>
          </cell>
          <cell r="L259">
            <v>0</v>
          </cell>
          <cell r="M259">
            <v>0</v>
          </cell>
          <cell r="N259">
            <v>0</v>
          </cell>
          <cell r="O259">
            <v>0</v>
          </cell>
          <cell r="P259">
            <v>0</v>
          </cell>
          <cell r="Q259">
            <v>144</v>
          </cell>
          <cell r="R259">
            <v>144</v>
          </cell>
          <cell r="S259">
            <v>0</v>
          </cell>
          <cell r="T259">
            <v>0</v>
          </cell>
          <cell r="U259">
            <v>0</v>
          </cell>
          <cell r="V259">
            <v>0</v>
          </cell>
          <cell r="W259">
            <v>0</v>
          </cell>
          <cell r="X259">
            <v>0</v>
          </cell>
          <cell r="Y259">
            <v>0</v>
          </cell>
          <cell r="Z259">
            <v>25</v>
          </cell>
          <cell r="AA259">
            <v>679775</v>
          </cell>
          <cell r="AB259">
            <v>679775</v>
          </cell>
          <cell r="AC259">
            <v>10</v>
          </cell>
          <cell r="AD259">
            <v>271910</v>
          </cell>
          <cell r="AE259">
            <v>271910</v>
          </cell>
          <cell r="AF259">
            <v>0</v>
          </cell>
          <cell r="AG259">
            <v>0</v>
          </cell>
          <cell r="AH259">
            <v>0</v>
          </cell>
          <cell r="AI259">
            <v>0</v>
          </cell>
          <cell r="AJ259">
            <v>0</v>
          </cell>
          <cell r="AK259">
            <v>0</v>
          </cell>
          <cell r="AL259">
            <v>2235697</v>
          </cell>
          <cell r="AM259">
            <v>0</v>
          </cell>
          <cell r="AN259">
            <v>0</v>
          </cell>
          <cell r="AO259" t="b">
            <v>0</v>
          </cell>
          <cell r="AP259">
            <v>0</v>
          </cell>
          <cell r="AQ259">
            <v>0</v>
          </cell>
          <cell r="AR259">
            <v>3500000</v>
          </cell>
          <cell r="AS259">
            <v>0</v>
          </cell>
          <cell r="AT259">
            <v>0</v>
          </cell>
          <cell r="AU259">
            <v>183539</v>
          </cell>
          <cell r="AV259">
            <v>27191</v>
          </cell>
          <cell r="AW259">
            <v>9406482</v>
          </cell>
          <cell r="AX259">
            <v>658454</v>
          </cell>
          <cell r="AY259">
            <v>0</v>
          </cell>
          <cell r="AZ259">
            <v>138900</v>
          </cell>
          <cell r="BA259">
            <v>8398398</v>
          </cell>
          <cell r="BB259">
            <v>926000</v>
          </cell>
          <cell r="BC259">
            <v>1</v>
          </cell>
          <cell r="BD259">
            <v>0</v>
          </cell>
          <cell r="BE259">
            <v>926000</v>
          </cell>
          <cell r="BF259">
            <v>7472398</v>
          </cell>
          <cell r="BG259">
            <v>2209899</v>
          </cell>
          <cell r="BH259">
            <v>6327399</v>
          </cell>
          <cell r="BI259">
            <v>0</v>
          </cell>
          <cell r="BJ259">
            <v>0</v>
          </cell>
          <cell r="BK259">
            <v>20000</v>
          </cell>
          <cell r="BL259">
            <v>0</v>
          </cell>
          <cell r="BM259">
            <v>6280208</v>
          </cell>
          <cell r="BN259" t="b">
            <v>1</v>
          </cell>
          <cell r="BO259">
            <v>27191</v>
          </cell>
          <cell r="BP259">
            <v>0</v>
          </cell>
          <cell r="BQ259">
            <v>0</v>
          </cell>
          <cell r="BR259">
            <v>0</v>
          </cell>
          <cell r="BS259">
            <v>0</v>
          </cell>
          <cell r="BT259">
            <v>0</v>
          </cell>
          <cell r="BU259">
            <v>0</v>
          </cell>
          <cell r="BV259">
            <v>0</v>
          </cell>
          <cell r="BW259">
            <v>0</v>
          </cell>
          <cell r="BX259">
            <v>0</v>
          </cell>
          <cell r="BY259">
            <v>0</v>
          </cell>
          <cell r="BZ259">
            <v>0</v>
          </cell>
          <cell r="CA259">
            <v>0</v>
          </cell>
          <cell r="CB259">
            <v>0</v>
          </cell>
          <cell r="CC259">
            <v>0</v>
          </cell>
          <cell r="CD259">
            <v>0</v>
          </cell>
          <cell r="CF259">
            <v>0</v>
          </cell>
          <cell r="CG259">
            <v>0</v>
          </cell>
          <cell r="CH259" t="str">
            <v>DECEMBRIE</v>
          </cell>
          <cell r="CI259" t="str">
            <v>IA</v>
          </cell>
          <cell r="CJ259">
            <v>0</v>
          </cell>
          <cell r="CK259" t="b">
            <v>0</v>
          </cell>
          <cell r="CL259">
            <v>0</v>
          </cell>
          <cell r="CM259">
            <v>0</v>
          </cell>
          <cell r="CN259">
            <v>0</v>
          </cell>
          <cell r="CO259">
            <v>0</v>
          </cell>
          <cell r="CP259" t="str">
            <v>N</v>
          </cell>
          <cell r="CQ259" t="str">
            <v>N</v>
          </cell>
          <cell r="CR259" t="b">
            <v>0</v>
          </cell>
          <cell r="CS259">
            <v>0</v>
          </cell>
          <cell r="CT259">
            <v>0</v>
          </cell>
          <cell r="CU259">
            <v>0</v>
          </cell>
          <cell r="CV259">
            <v>0</v>
          </cell>
          <cell r="CW259">
            <v>0</v>
          </cell>
          <cell r="CX259">
            <v>0</v>
          </cell>
          <cell r="CY259">
            <v>0</v>
          </cell>
          <cell r="CZ259">
            <v>0</v>
          </cell>
          <cell r="DA259">
            <v>0</v>
          </cell>
          <cell r="DB259">
            <v>0</v>
          </cell>
          <cell r="DC259">
            <v>0</v>
          </cell>
          <cell r="DD259">
            <v>0</v>
          </cell>
          <cell r="DE259">
            <v>0</v>
          </cell>
          <cell r="DF259">
            <v>0</v>
          </cell>
          <cell r="DG259">
            <v>0</v>
          </cell>
          <cell r="DH259">
            <v>0</v>
          </cell>
          <cell r="DI259">
            <v>0</v>
          </cell>
          <cell r="DJ259">
            <v>0</v>
          </cell>
          <cell r="DK259">
            <v>0</v>
          </cell>
          <cell r="DL259">
            <v>0</v>
          </cell>
          <cell r="DM259">
            <v>0</v>
          </cell>
          <cell r="DN259" t="b">
            <v>0</v>
          </cell>
          <cell r="DO259" t="b">
            <v>0</v>
          </cell>
          <cell r="DP259" t="b">
            <v>0</v>
          </cell>
          <cell r="DQ259" t="b">
            <v>0</v>
          </cell>
          <cell r="DR259">
            <v>0</v>
          </cell>
          <cell r="DS259">
            <v>0</v>
          </cell>
          <cell r="DT259">
            <v>0</v>
          </cell>
          <cell r="DU259">
            <v>0</v>
          </cell>
          <cell r="DV259">
            <v>0</v>
          </cell>
          <cell r="DW259">
            <v>0</v>
          </cell>
          <cell r="DX259">
            <v>0</v>
          </cell>
          <cell r="DY259">
            <v>0</v>
          </cell>
          <cell r="DZ259">
            <v>0</v>
          </cell>
          <cell r="EA259">
            <v>0</v>
          </cell>
          <cell r="EB259">
            <v>0</v>
          </cell>
          <cell r="EC259">
            <v>0</v>
          </cell>
          <cell r="ED259">
            <v>0</v>
          </cell>
          <cell r="EE259">
            <v>0</v>
          </cell>
          <cell r="EF259">
            <v>0</v>
          </cell>
          <cell r="EG259">
            <v>0</v>
          </cell>
          <cell r="EH259">
            <v>0</v>
          </cell>
          <cell r="EI259">
            <v>0</v>
          </cell>
          <cell r="EJ259">
            <v>0</v>
          </cell>
          <cell r="EK259">
            <v>0</v>
          </cell>
          <cell r="EL259">
            <v>0</v>
          </cell>
          <cell r="EM259">
            <v>0</v>
          </cell>
          <cell r="EN259">
            <v>0</v>
          </cell>
          <cell r="EO259">
            <v>0</v>
          </cell>
          <cell r="EP259">
            <v>0</v>
          </cell>
          <cell r="EQ259">
            <v>0</v>
          </cell>
          <cell r="ER259">
            <v>0</v>
          </cell>
          <cell r="ES259" t="b">
            <v>0</v>
          </cell>
          <cell r="ET259">
            <v>0</v>
          </cell>
          <cell r="EU259">
            <v>0</v>
          </cell>
          <cell r="EV259">
            <v>0</v>
          </cell>
        </row>
        <row r="260">
          <cell r="A260">
            <v>304</v>
          </cell>
          <cell r="B260" t="str">
            <v>2670628020041</v>
          </cell>
          <cell r="C260" t="str">
            <v>ESTE</v>
          </cell>
          <cell r="D260" t="str">
            <v>SZASZ MIRELA</v>
          </cell>
          <cell r="E260" t="str">
            <v>SZASZ</v>
          </cell>
          <cell r="F260" t="str">
            <v>MIRELA</v>
          </cell>
          <cell r="G260" t="str">
            <v>inspector spec.</v>
          </cell>
          <cell r="H260">
            <v>0</v>
          </cell>
          <cell r="I260">
            <v>3829067</v>
          </cell>
          <cell r="J260">
            <v>3829067</v>
          </cell>
          <cell r="K260">
            <v>2552711</v>
          </cell>
          <cell r="L260">
            <v>0</v>
          </cell>
          <cell r="M260">
            <v>0</v>
          </cell>
          <cell r="N260">
            <v>0</v>
          </cell>
          <cell r="O260">
            <v>0</v>
          </cell>
          <cell r="P260">
            <v>0</v>
          </cell>
          <cell r="Q260">
            <v>144</v>
          </cell>
          <cell r="R260">
            <v>96</v>
          </cell>
          <cell r="S260">
            <v>0</v>
          </cell>
          <cell r="T260">
            <v>0</v>
          </cell>
          <cell r="U260">
            <v>0</v>
          </cell>
          <cell r="V260">
            <v>0</v>
          </cell>
          <cell r="W260">
            <v>0</v>
          </cell>
          <cell r="X260">
            <v>0</v>
          </cell>
          <cell r="Y260">
            <v>0</v>
          </cell>
          <cell r="Z260">
            <v>15</v>
          </cell>
          <cell r="AA260">
            <v>382907</v>
          </cell>
          <cell r="AB260">
            <v>574360</v>
          </cell>
          <cell r="AC260">
            <v>10</v>
          </cell>
          <cell r="AD260">
            <v>255271</v>
          </cell>
          <cell r="AE260">
            <v>382907</v>
          </cell>
          <cell r="AF260">
            <v>0</v>
          </cell>
          <cell r="AG260">
            <v>0</v>
          </cell>
          <cell r="AH260">
            <v>0</v>
          </cell>
          <cell r="AI260">
            <v>48</v>
          </cell>
          <cell r="AJ260">
            <v>1467809</v>
          </cell>
          <cell r="AK260">
            <v>0</v>
          </cell>
          <cell r="AL260">
            <v>3051020</v>
          </cell>
          <cell r="AM260">
            <v>0</v>
          </cell>
          <cell r="AN260">
            <v>0</v>
          </cell>
          <cell r="AO260" t="b">
            <v>0</v>
          </cell>
          <cell r="AP260">
            <v>0</v>
          </cell>
          <cell r="AQ260">
            <v>0</v>
          </cell>
          <cell r="AR260">
            <v>3500000</v>
          </cell>
          <cell r="AS260">
            <v>0</v>
          </cell>
          <cell r="AT260">
            <v>0</v>
          </cell>
          <cell r="AU260">
            <v>239317</v>
          </cell>
          <cell r="AV260">
            <v>38291</v>
          </cell>
          <cell r="AW260">
            <v>11209718</v>
          </cell>
          <cell r="AX260">
            <v>784680</v>
          </cell>
          <cell r="AY260">
            <v>0</v>
          </cell>
          <cell r="AZ260">
            <v>138900</v>
          </cell>
          <cell r="BA260">
            <v>10008530</v>
          </cell>
          <cell r="BB260">
            <v>926000</v>
          </cell>
          <cell r="BC260">
            <v>1</v>
          </cell>
          <cell r="BD260">
            <v>0</v>
          </cell>
          <cell r="BE260">
            <v>926000</v>
          </cell>
          <cell r="BF260">
            <v>9082530</v>
          </cell>
          <cell r="BG260">
            <v>2853952</v>
          </cell>
          <cell r="BH260">
            <v>7293478</v>
          </cell>
          <cell r="BI260">
            <v>0</v>
          </cell>
          <cell r="BJ260">
            <v>0</v>
          </cell>
          <cell r="BK260">
            <v>0</v>
          </cell>
          <cell r="BL260">
            <v>0</v>
          </cell>
          <cell r="BM260">
            <v>7255187</v>
          </cell>
          <cell r="BN260" t="b">
            <v>1</v>
          </cell>
          <cell r="BO260">
            <v>38291</v>
          </cell>
          <cell r="BP260">
            <v>0</v>
          </cell>
          <cell r="BQ260">
            <v>0</v>
          </cell>
          <cell r="BR260">
            <v>0</v>
          </cell>
          <cell r="BS260">
            <v>0</v>
          </cell>
          <cell r="BT260">
            <v>0</v>
          </cell>
          <cell r="BU260">
            <v>0</v>
          </cell>
          <cell r="BV260">
            <v>0</v>
          </cell>
          <cell r="BW260">
            <v>0</v>
          </cell>
          <cell r="BX260">
            <v>0</v>
          </cell>
          <cell r="BY260">
            <v>0</v>
          </cell>
          <cell r="BZ260">
            <v>0</v>
          </cell>
          <cell r="CA260">
            <v>0</v>
          </cell>
          <cell r="CB260">
            <v>0</v>
          </cell>
          <cell r="CC260">
            <v>0</v>
          </cell>
          <cell r="CD260">
            <v>0</v>
          </cell>
          <cell r="CF260">
            <v>0</v>
          </cell>
          <cell r="CG260">
            <v>0</v>
          </cell>
          <cell r="CH260" t="str">
            <v>DECEMBRIE</v>
          </cell>
          <cell r="CI260" t="str">
            <v>IA</v>
          </cell>
          <cell r="CJ260">
            <v>0</v>
          </cell>
          <cell r="CK260" t="b">
            <v>0</v>
          </cell>
          <cell r="CL260">
            <v>0</v>
          </cell>
          <cell r="CM260">
            <v>0</v>
          </cell>
          <cell r="CN260">
            <v>0</v>
          </cell>
          <cell r="CO260">
            <v>0</v>
          </cell>
          <cell r="CP260" t="str">
            <v>N</v>
          </cell>
          <cell r="CQ260" t="str">
            <v>N</v>
          </cell>
          <cell r="CR260" t="b">
            <v>0</v>
          </cell>
          <cell r="CS260">
            <v>0</v>
          </cell>
          <cell r="CT260">
            <v>0</v>
          </cell>
          <cell r="CU260">
            <v>0</v>
          </cell>
          <cell r="CV260">
            <v>0</v>
          </cell>
          <cell r="CW260">
            <v>0</v>
          </cell>
          <cell r="CX260">
            <v>0</v>
          </cell>
          <cell r="CY260">
            <v>0</v>
          </cell>
          <cell r="CZ260">
            <v>0</v>
          </cell>
          <cell r="DA260">
            <v>0</v>
          </cell>
          <cell r="DB260">
            <v>0</v>
          </cell>
          <cell r="DC260">
            <v>0</v>
          </cell>
          <cell r="DD260">
            <v>0</v>
          </cell>
          <cell r="DE260">
            <v>0</v>
          </cell>
          <cell r="DF260">
            <v>0</v>
          </cell>
          <cell r="DG260">
            <v>0</v>
          </cell>
          <cell r="DH260">
            <v>0</v>
          </cell>
          <cell r="DI260">
            <v>0</v>
          </cell>
          <cell r="DJ260">
            <v>0</v>
          </cell>
          <cell r="DK260">
            <v>0</v>
          </cell>
          <cell r="DL260">
            <v>0</v>
          </cell>
          <cell r="DM260">
            <v>0</v>
          </cell>
          <cell r="DN260" t="b">
            <v>0</v>
          </cell>
          <cell r="DO260" t="b">
            <v>0</v>
          </cell>
          <cell r="DP260" t="b">
            <v>0</v>
          </cell>
          <cell r="DQ260" t="b">
            <v>0</v>
          </cell>
          <cell r="DR260">
            <v>0</v>
          </cell>
          <cell r="DS260">
            <v>0</v>
          </cell>
          <cell r="DT260">
            <v>0</v>
          </cell>
          <cell r="DU260">
            <v>0</v>
          </cell>
          <cell r="DV260">
            <v>0</v>
          </cell>
          <cell r="DW260">
            <v>0</v>
          </cell>
          <cell r="DX260">
            <v>0</v>
          </cell>
          <cell r="DY260">
            <v>0</v>
          </cell>
          <cell r="DZ260">
            <v>0</v>
          </cell>
          <cell r="EA260">
            <v>0</v>
          </cell>
          <cell r="EB260">
            <v>0</v>
          </cell>
          <cell r="EC260">
            <v>0</v>
          </cell>
          <cell r="ED260">
            <v>0</v>
          </cell>
          <cell r="EE260">
            <v>0</v>
          </cell>
          <cell r="EF260">
            <v>0</v>
          </cell>
          <cell r="EG260">
            <v>0</v>
          </cell>
          <cell r="EH260">
            <v>0</v>
          </cell>
          <cell r="EI260">
            <v>0</v>
          </cell>
          <cell r="EJ260">
            <v>0</v>
          </cell>
          <cell r="EK260">
            <v>0</v>
          </cell>
          <cell r="EL260">
            <v>0</v>
          </cell>
          <cell r="EM260">
            <v>0</v>
          </cell>
          <cell r="EN260">
            <v>0</v>
          </cell>
          <cell r="EO260">
            <v>0</v>
          </cell>
          <cell r="EP260">
            <v>0</v>
          </cell>
          <cell r="EQ260">
            <v>0</v>
          </cell>
          <cell r="ER260">
            <v>0</v>
          </cell>
          <cell r="ES260" t="b">
            <v>0</v>
          </cell>
          <cell r="ET260">
            <v>0</v>
          </cell>
          <cell r="EU260">
            <v>0</v>
          </cell>
          <cell r="EV260">
            <v>0</v>
          </cell>
        </row>
        <row r="261">
          <cell r="A261">
            <v>305</v>
          </cell>
          <cell r="B261" t="str">
            <v>2670922020142</v>
          </cell>
          <cell r="C261" t="str">
            <v>ESTE</v>
          </cell>
          <cell r="D261" t="str">
            <v>BALAZS CARMEN</v>
          </cell>
          <cell r="E261" t="str">
            <v>BALAZS</v>
          </cell>
          <cell r="F261" t="str">
            <v>CARMEN-DANIELA</v>
          </cell>
          <cell r="G261" t="str">
            <v>inspector spec.</v>
          </cell>
          <cell r="H261">
            <v>0</v>
          </cell>
          <cell r="I261">
            <v>1903638</v>
          </cell>
          <cell r="J261">
            <v>1903638</v>
          </cell>
          <cell r="K261">
            <v>0</v>
          </cell>
          <cell r="L261">
            <v>0</v>
          </cell>
          <cell r="M261">
            <v>0</v>
          </cell>
          <cell r="N261">
            <v>0</v>
          </cell>
          <cell r="O261">
            <v>0</v>
          </cell>
          <cell r="P261">
            <v>0</v>
          </cell>
          <cell r="Q261">
            <v>144</v>
          </cell>
          <cell r="R261">
            <v>0</v>
          </cell>
          <cell r="S261">
            <v>0</v>
          </cell>
          <cell r="T261">
            <v>0</v>
          </cell>
          <cell r="U261">
            <v>0</v>
          </cell>
          <cell r="V261">
            <v>0</v>
          </cell>
          <cell r="W261">
            <v>0</v>
          </cell>
          <cell r="X261">
            <v>0</v>
          </cell>
          <cell r="Y261">
            <v>0</v>
          </cell>
          <cell r="Z261">
            <v>10</v>
          </cell>
          <cell r="AA261">
            <v>0</v>
          </cell>
          <cell r="AB261">
            <v>190364</v>
          </cell>
          <cell r="AC261">
            <v>10</v>
          </cell>
          <cell r="AD261">
            <v>0</v>
          </cell>
          <cell r="AE261">
            <v>190364</v>
          </cell>
          <cell r="AF261">
            <v>0</v>
          </cell>
          <cell r="AG261">
            <v>0</v>
          </cell>
          <cell r="AH261">
            <v>0</v>
          </cell>
          <cell r="AI261">
            <v>0</v>
          </cell>
          <cell r="AJ261">
            <v>0</v>
          </cell>
          <cell r="AK261">
            <v>1941711</v>
          </cell>
          <cell r="AL261">
            <v>0</v>
          </cell>
          <cell r="AM261">
            <v>0</v>
          </cell>
          <cell r="AN261">
            <v>0</v>
          </cell>
          <cell r="AO261" t="b">
            <v>0</v>
          </cell>
          <cell r="AP261">
            <v>0</v>
          </cell>
          <cell r="AQ261">
            <v>0</v>
          </cell>
          <cell r="AR261">
            <v>0</v>
          </cell>
          <cell r="AS261">
            <v>0</v>
          </cell>
          <cell r="AT261">
            <v>0</v>
          </cell>
          <cell r="AU261">
            <v>114218</v>
          </cell>
          <cell r="AV261">
            <v>19036</v>
          </cell>
          <cell r="AW261">
            <v>1941711</v>
          </cell>
          <cell r="AX261">
            <v>135920</v>
          </cell>
          <cell r="AY261">
            <v>0</v>
          </cell>
          <cell r="AZ261">
            <v>138900</v>
          </cell>
          <cell r="BA261">
            <v>1533637</v>
          </cell>
          <cell r="BB261">
            <v>926000</v>
          </cell>
          <cell r="BC261">
            <v>1</v>
          </cell>
          <cell r="BD261">
            <v>0</v>
          </cell>
          <cell r="BE261">
            <v>926000</v>
          </cell>
          <cell r="BF261">
            <v>607637</v>
          </cell>
          <cell r="BG261">
            <v>109375</v>
          </cell>
          <cell r="BH261">
            <v>1563162</v>
          </cell>
          <cell r="BI261">
            <v>0</v>
          </cell>
          <cell r="BJ261">
            <v>0</v>
          </cell>
          <cell r="BK261">
            <v>450000</v>
          </cell>
          <cell r="BL261">
            <v>0</v>
          </cell>
          <cell r="BM261">
            <v>1113162</v>
          </cell>
          <cell r="BN261" t="b">
            <v>0</v>
          </cell>
          <cell r="BO261">
            <v>0</v>
          </cell>
          <cell r="BP261">
            <v>0</v>
          </cell>
          <cell r="BQ261">
            <v>0</v>
          </cell>
          <cell r="BR261">
            <v>0</v>
          </cell>
          <cell r="BS261">
            <v>0</v>
          </cell>
          <cell r="BT261">
            <v>0</v>
          </cell>
          <cell r="BU261">
            <v>0</v>
          </cell>
          <cell r="BV261">
            <v>0</v>
          </cell>
          <cell r="BW261">
            <v>0</v>
          </cell>
          <cell r="BX261">
            <v>0</v>
          </cell>
          <cell r="BY261">
            <v>0</v>
          </cell>
          <cell r="BZ261">
            <v>0</v>
          </cell>
          <cell r="CA261">
            <v>0</v>
          </cell>
          <cell r="CB261">
            <v>0</v>
          </cell>
          <cell r="CC261">
            <v>0</v>
          </cell>
          <cell r="CD261">
            <v>0</v>
          </cell>
          <cell r="CF261">
            <v>0</v>
          </cell>
          <cell r="CG261">
            <v>0</v>
          </cell>
          <cell r="CH261" t="str">
            <v>DECEMBRIE</v>
          </cell>
          <cell r="CI261" t="str">
            <v>I</v>
          </cell>
          <cell r="CJ261">
            <v>0</v>
          </cell>
          <cell r="CK261" t="b">
            <v>0</v>
          </cell>
          <cell r="CL261">
            <v>0</v>
          </cell>
          <cell r="CM261">
            <v>0</v>
          </cell>
          <cell r="CN261">
            <v>0</v>
          </cell>
          <cell r="CO261">
            <v>0</v>
          </cell>
          <cell r="CP261" t="str">
            <v>N</v>
          </cell>
          <cell r="CQ261" t="str">
            <v>N</v>
          </cell>
          <cell r="CR261" t="b">
            <v>0</v>
          </cell>
          <cell r="CS261">
            <v>85</v>
          </cell>
          <cell r="CT261">
            <v>0</v>
          </cell>
          <cell r="CU261">
            <v>144</v>
          </cell>
          <cell r="CV261">
            <v>0</v>
          </cell>
          <cell r="CW261">
            <v>144</v>
          </cell>
          <cell r="CX261">
            <v>0</v>
          </cell>
          <cell r="CY261">
            <v>0</v>
          </cell>
          <cell r="CZ261">
            <v>1941711</v>
          </cell>
          <cell r="DA261">
            <v>144</v>
          </cell>
          <cell r="DB261">
            <v>0</v>
          </cell>
          <cell r="DC261">
            <v>144</v>
          </cell>
          <cell r="DD261">
            <v>0</v>
          </cell>
          <cell r="DE261">
            <v>1941711</v>
          </cell>
          <cell r="DF261">
            <v>1941711</v>
          </cell>
          <cell r="DG261">
            <v>0</v>
          </cell>
          <cell r="DH261">
            <v>0</v>
          </cell>
          <cell r="DI261">
            <v>0</v>
          </cell>
          <cell r="DJ261">
            <v>0</v>
          </cell>
          <cell r="DK261">
            <v>0</v>
          </cell>
          <cell r="DL261">
            <v>0</v>
          </cell>
          <cell r="DM261">
            <v>0</v>
          </cell>
          <cell r="DN261" t="b">
            <v>0</v>
          </cell>
          <cell r="DO261" t="b">
            <v>0</v>
          </cell>
          <cell r="DP261" t="b">
            <v>0</v>
          </cell>
          <cell r="DQ261" t="b">
            <v>1</v>
          </cell>
          <cell r="DR261">
            <v>0</v>
          </cell>
          <cell r="DS261">
            <v>0</v>
          </cell>
          <cell r="DT261">
            <v>0</v>
          </cell>
          <cell r="DU261">
            <v>0</v>
          </cell>
          <cell r="DV261">
            <v>0</v>
          </cell>
          <cell r="DW261">
            <v>0</v>
          </cell>
          <cell r="DX261">
            <v>0</v>
          </cell>
          <cell r="DY261">
            <v>0</v>
          </cell>
          <cell r="DZ261">
            <v>0</v>
          </cell>
          <cell r="EA261">
            <v>0</v>
          </cell>
          <cell r="EB261">
            <v>0</v>
          </cell>
          <cell r="EC261">
            <v>0</v>
          </cell>
          <cell r="ED261">
            <v>0</v>
          </cell>
          <cell r="EE261">
            <v>0</v>
          </cell>
          <cell r="EF261">
            <v>0</v>
          </cell>
          <cell r="EG261">
            <v>0</v>
          </cell>
          <cell r="EH261">
            <v>0</v>
          </cell>
          <cell r="EI261">
            <v>0</v>
          </cell>
          <cell r="EJ261">
            <v>0</v>
          </cell>
          <cell r="EK261">
            <v>0</v>
          </cell>
          <cell r="EL261">
            <v>0</v>
          </cell>
          <cell r="EM261">
            <v>0</v>
          </cell>
          <cell r="EN261">
            <v>0</v>
          </cell>
          <cell r="EO261">
            <v>0</v>
          </cell>
          <cell r="EP261">
            <v>0</v>
          </cell>
          <cell r="EQ261">
            <v>0</v>
          </cell>
          <cell r="ER261">
            <v>0</v>
          </cell>
          <cell r="ES261" t="b">
            <v>0</v>
          </cell>
          <cell r="ET261">
            <v>0</v>
          </cell>
          <cell r="EU261">
            <v>0</v>
          </cell>
          <cell r="EV261">
            <v>0</v>
          </cell>
        </row>
        <row r="262">
          <cell r="A262">
            <v>309</v>
          </cell>
          <cell r="B262" t="str">
            <v>1480606020022</v>
          </cell>
          <cell r="C262" t="str">
            <v>ESTE</v>
          </cell>
          <cell r="D262" t="str">
            <v>DRAGAN TRAIAN</v>
          </cell>
          <cell r="E262" t="str">
            <v>DRAGAN</v>
          </cell>
          <cell r="F262" t="str">
            <v>TRAIAN</v>
          </cell>
          <cell r="G262" t="str">
            <v>inspector</v>
          </cell>
          <cell r="H262">
            <v>0</v>
          </cell>
          <cell r="I262">
            <v>2447933</v>
          </cell>
          <cell r="J262">
            <v>2447933</v>
          </cell>
          <cell r="K262">
            <v>1767952</v>
          </cell>
          <cell r="L262">
            <v>0</v>
          </cell>
          <cell r="M262">
            <v>0</v>
          </cell>
          <cell r="N262">
            <v>0</v>
          </cell>
          <cell r="O262">
            <v>0</v>
          </cell>
          <cell r="P262">
            <v>0</v>
          </cell>
          <cell r="Q262">
            <v>144</v>
          </cell>
          <cell r="R262">
            <v>104</v>
          </cell>
          <cell r="S262">
            <v>0</v>
          </cell>
          <cell r="T262">
            <v>0</v>
          </cell>
          <cell r="U262">
            <v>14</v>
          </cell>
          <cell r="V262">
            <v>475987</v>
          </cell>
          <cell r="W262">
            <v>475987</v>
          </cell>
          <cell r="X262">
            <v>0</v>
          </cell>
          <cell r="Y262">
            <v>0</v>
          </cell>
          <cell r="Z262">
            <v>25</v>
          </cell>
          <cell r="AA262">
            <v>441988</v>
          </cell>
          <cell r="AB262">
            <v>611983</v>
          </cell>
          <cell r="AC262">
            <v>10</v>
          </cell>
          <cell r="AD262">
            <v>176795</v>
          </cell>
          <cell r="AE262">
            <v>244793</v>
          </cell>
          <cell r="AF262">
            <v>0</v>
          </cell>
          <cell r="AG262">
            <v>0</v>
          </cell>
          <cell r="AH262">
            <v>0</v>
          </cell>
          <cell r="AI262">
            <v>40</v>
          </cell>
          <cell r="AJ262">
            <v>849977</v>
          </cell>
          <cell r="AK262">
            <v>0</v>
          </cell>
          <cell r="AL262">
            <v>2000771</v>
          </cell>
          <cell r="AM262">
            <v>0</v>
          </cell>
          <cell r="AN262">
            <v>0</v>
          </cell>
          <cell r="AO262" t="b">
            <v>0</v>
          </cell>
          <cell r="AP262">
            <v>0</v>
          </cell>
          <cell r="AQ262">
            <v>0</v>
          </cell>
          <cell r="AR262">
            <v>3500000</v>
          </cell>
          <cell r="AS262">
            <v>0</v>
          </cell>
          <cell r="AT262">
            <v>0</v>
          </cell>
          <cell r="AU262">
            <v>165235</v>
          </cell>
          <cell r="AV262">
            <v>24479</v>
          </cell>
          <cell r="AW262">
            <v>9213470</v>
          </cell>
          <cell r="AX262">
            <v>644943</v>
          </cell>
          <cell r="AY262">
            <v>0</v>
          </cell>
          <cell r="AZ262">
            <v>138900</v>
          </cell>
          <cell r="BA262">
            <v>8239913</v>
          </cell>
          <cell r="BB262">
            <v>926000</v>
          </cell>
          <cell r="BC262">
            <v>1</v>
          </cell>
          <cell r="BD262">
            <v>0</v>
          </cell>
          <cell r="BE262">
            <v>926000</v>
          </cell>
          <cell r="BF262">
            <v>7313913</v>
          </cell>
          <cell r="BG262">
            <v>2146505</v>
          </cell>
          <cell r="BH262">
            <v>6232308</v>
          </cell>
          <cell r="BI262">
            <v>0</v>
          </cell>
          <cell r="BJ262">
            <v>0</v>
          </cell>
          <cell r="BK262">
            <v>0</v>
          </cell>
          <cell r="BL262">
            <v>0</v>
          </cell>
          <cell r="BM262">
            <v>6232308</v>
          </cell>
          <cell r="BN262" t="b">
            <v>0</v>
          </cell>
          <cell r="BO262">
            <v>0</v>
          </cell>
          <cell r="BP262">
            <v>0</v>
          </cell>
          <cell r="BQ262">
            <v>0</v>
          </cell>
          <cell r="BR262">
            <v>0</v>
          </cell>
          <cell r="BS262">
            <v>0</v>
          </cell>
          <cell r="BT262">
            <v>0</v>
          </cell>
          <cell r="BU262">
            <v>0</v>
          </cell>
          <cell r="BV262">
            <v>0</v>
          </cell>
          <cell r="BW262">
            <v>0</v>
          </cell>
          <cell r="BX262">
            <v>0</v>
          </cell>
          <cell r="BY262">
            <v>0</v>
          </cell>
          <cell r="BZ262">
            <v>0</v>
          </cell>
          <cell r="CA262">
            <v>0</v>
          </cell>
          <cell r="CB262">
            <v>0</v>
          </cell>
          <cell r="CC262">
            <v>0</v>
          </cell>
          <cell r="CD262">
            <v>0</v>
          </cell>
          <cell r="CF262">
            <v>0</v>
          </cell>
          <cell r="CG262">
            <v>0</v>
          </cell>
          <cell r="CH262" t="str">
            <v>DECEMBRIE</v>
          </cell>
          <cell r="CI262" t="str">
            <v>IA</v>
          </cell>
          <cell r="CJ262">
            <v>0</v>
          </cell>
          <cell r="CK262" t="b">
            <v>0</v>
          </cell>
          <cell r="CL262">
            <v>0</v>
          </cell>
          <cell r="CM262">
            <v>0</v>
          </cell>
          <cell r="CN262">
            <v>0</v>
          </cell>
          <cell r="CO262">
            <v>0</v>
          </cell>
          <cell r="CP262" t="str">
            <v>N</v>
          </cell>
          <cell r="CQ262" t="str">
            <v>N</v>
          </cell>
          <cell r="CR262" t="b">
            <v>0</v>
          </cell>
          <cell r="CS262">
            <v>0</v>
          </cell>
          <cell r="CT262">
            <v>0</v>
          </cell>
          <cell r="CU262">
            <v>0</v>
          </cell>
          <cell r="CV262">
            <v>0</v>
          </cell>
          <cell r="CW262">
            <v>0</v>
          </cell>
          <cell r="CX262">
            <v>0</v>
          </cell>
          <cell r="CY262">
            <v>0</v>
          </cell>
          <cell r="CZ262">
            <v>0</v>
          </cell>
          <cell r="DA262">
            <v>0</v>
          </cell>
          <cell r="DB262">
            <v>0</v>
          </cell>
          <cell r="DC262">
            <v>0</v>
          </cell>
          <cell r="DD262">
            <v>0</v>
          </cell>
          <cell r="DE262">
            <v>0</v>
          </cell>
          <cell r="DF262">
            <v>0</v>
          </cell>
          <cell r="DG262">
            <v>0</v>
          </cell>
          <cell r="DH262">
            <v>0</v>
          </cell>
          <cell r="DI262">
            <v>0</v>
          </cell>
          <cell r="DJ262">
            <v>0</v>
          </cell>
          <cell r="DK262">
            <v>0</v>
          </cell>
          <cell r="DL262">
            <v>0</v>
          </cell>
          <cell r="DM262">
            <v>0</v>
          </cell>
          <cell r="DN262" t="b">
            <v>0</v>
          </cell>
          <cell r="DO262" t="b">
            <v>0</v>
          </cell>
          <cell r="DP262" t="b">
            <v>0</v>
          </cell>
          <cell r="DQ262" t="b">
            <v>0</v>
          </cell>
          <cell r="DR262">
            <v>0</v>
          </cell>
          <cell r="DS262">
            <v>0</v>
          </cell>
          <cell r="DT262">
            <v>0</v>
          </cell>
          <cell r="DU262">
            <v>0</v>
          </cell>
          <cell r="DV262">
            <v>0</v>
          </cell>
          <cell r="DW262">
            <v>0</v>
          </cell>
          <cell r="DX262">
            <v>0</v>
          </cell>
          <cell r="DY262">
            <v>0</v>
          </cell>
          <cell r="DZ262">
            <v>0</v>
          </cell>
          <cell r="EA262">
            <v>0</v>
          </cell>
          <cell r="EB262">
            <v>0</v>
          </cell>
          <cell r="EC262">
            <v>0</v>
          </cell>
          <cell r="ED262">
            <v>0</v>
          </cell>
          <cell r="EE262">
            <v>0</v>
          </cell>
          <cell r="EF262">
            <v>0</v>
          </cell>
          <cell r="EG262">
            <v>0</v>
          </cell>
          <cell r="EH262">
            <v>0</v>
          </cell>
          <cell r="EI262">
            <v>0</v>
          </cell>
          <cell r="EJ262">
            <v>0</v>
          </cell>
          <cell r="EK262">
            <v>0</v>
          </cell>
          <cell r="EL262">
            <v>0</v>
          </cell>
          <cell r="EM262">
            <v>0</v>
          </cell>
          <cell r="EN262">
            <v>0</v>
          </cell>
          <cell r="EO262">
            <v>0</v>
          </cell>
          <cell r="EP262">
            <v>0</v>
          </cell>
          <cell r="EQ262">
            <v>0</v>
          </cell>
          <cell r="ER262">
            <v>0</v>
          </cell>
          <cell r="ES262" t="b">
            <v>0</v>
          </cell>
          <cell r="ET262">
            <v>0</v>
          </cell>
          <cell r="EU262">
            <v>0</v>
          </cell>
          <cell r="EV262">
            <v>0</v>
          </cell>
        </row>
        <row r="263">
          <cell r="A263">
            <v>311</v>
          </cell>
          <cell r="B263" t="str">
            <v>2511101020057</v>
          </cell>
          <cell r="C263" t="str">
            <v>ESTE</v>
          </cell>
          <cell r="D263" t="str">
            <v>SOIMA MARIA</v>
          </cell>
          <cell r="E263" t="str">
            <v>SOIMA</v>
          </cell>
          <cell r="F263" t="str">
            <v>MARIA</v>
          </cell>
          <cell r="G263" t="str">
            <v>inspector</v>
          </cell>
          <cell r="H263">
            <v>0</v>
          </cell>
          <cell r="I263">
            <v>2330800</v>
          </cell>
          <cell r="J263">
            <v>2330800</v>
          </cell>
          <cell r="K263">
            <v>0</v>
          </cell>
          <cell r="L263">
            <v>0</v>
          </cell>
          <cell r="M263">
            <v>0</v>
          </cell>
          <cell r="N263">
            <v>0</v>
          </cell>
          <cell r="O263">
            <v>0</v>
          </cell>
          <cell r="P263">
            <v>0</v>
          </cell>
          <cell r="Q263">
            <v>144</v>
          </cell>
          <cell r="R263">
            <v>0</v>
          </cell>
          <cell r="S263">
            <v>0</v>
          </cell>
          <cell r="T263">
            <v>0</v>
          </cell>
          <cell r="U263">
            <v>0</v>
          </cell>
          <cell r="V263">
            <v>0</v>
          </cell>
          <cell r="W263">
            <v>0</v>
          </cell>
          <cell r="X263">
            <v>0</v>
          </cell>
          <cell r="Y263">
            <v>0</v>
          </cell>
          <cell r="Z263">
            <v>25</v>
          </cell>
          <cell r="AA263">
            <v>0</v>
          </cell>
          <cell r="AB263">
            <v>582700</v>
          </cell>
          <cell r="AC263">
            <v>10</v>
          </cell>
          <cell r="AD263">
            <v>0</v>
          </cell>
          <cell r="AE263">
            <v>233080</v>
          </cell>
          <cell r="AF263">
            <v>15</v>
          </cell>
          <cell r="AG263">
            <v>0</v>
          </cell>
          <cell r="AH263">
            <v>349620</v>
          </cell>
          <cell r="AI263">
            <v>16</v>
          </cell>
          <cell r="AJ263">
            <v>323722</v>
          </cell>
          <cell r="AK263">
            <v>2393926</v>
          </cell>
          <cell r="AL263">
            <v>1511626</v>
          </cell>
          <cell r="AM263">
            <v>0</v>
          </cell>
          <cell r="AN263">
            <v>0</v>
          </cell>
          <cell r="AO263" t="b">
            <v>0</v>
          </cell>
          <cell r="AP263">
            <v>0</v>
          </cell>
          <cell r="AQ263">
            <v>0</v>
          </cell>
          <cell r="AR263">
            <v>3500000</v>
          </cell>
          <cell r="AS263">
            <v>0</v>
          </cell>
          <cell r="AT263">
            <v>0</v>
          </cell>
          <cell r="AU263">
            <v>174810</v>
          </cell>
          <cell r="AV263">
            <v>23308</v>
          </cell>
          <cell r="AW263">
            <v>7729274</v>
          </cell>
          <cell r="AX263">
            <v>373474</v>
          </cell>
          <cell r="AY263">
            <v>0</v>
          </cell>
          <cell r="AZ263">
            <v>138900</v>
          </cell>
          <cell r="BA263">
            <v>7018782</v>
          </cell>
          <cell r="BB263">
            <v>926000</v>
          </cell>
          <cell r="BC263">
            <v>1</v>
          </cell>
          <cell r="BD263">
            <v>0</v>
          </cell>
          <cell r="BE263">
            <v>926000</v>
          </cell>
          <cell r="BF263">
            <v>6092782</v>
          </cell>
          <cell r="BG263">
            <v>1658053</v>
          </cell>
          <cell r="BH263">
            <v>5499629</v>
          </cell>
          <cell r="BI263">
            <v>0</v>
          </cell>
          <cell r="BJ263">
            <v>0</v>
          </cell>
          <cell r="BK263">
            <v>0</v>
          </cell>
          <cell r="BL263">
            <v>0</v>
          </cell>
          <cell r="BM263">
            <v>5476321</v>
          </cell>
          <cell r="BN263" t="b">
            <v>1</v>
          </cell>
          <cell r="BO263">
            <v>23308</v>
          </cell>
          <cell r="BP263">
            <v>0</v>
          </cell>
          <cell r="BQ263">
            <v>0</v>
          </cell>
          <cell r="BR263">
            <v>0</v>
          </cell>
          <cell r="BS263">
            <v>0</v>
          </cell>
          <cell r="BT263">
            <v>0</v>
          </cell>
          <cell r="BU263">
            <v>0</v>
          </cell>
          <cell r="BV263">
            <v>0</v>
          </cell>
          <cell r="BW263">
            <v>0</v>
          </cell>
          <cell r="BX263">
            <v>0</v>
          </cell>
          <cell r="BY263">
            <v>0</v>
          </cell>
          <cell r="BZ263">
            <v>0</v>
          </cell>
          <cell r="CA263">
            <v>0</v>
          </cell>
          <cell r="CB263">
            <v>0</v>
          </cell>
          <cell r="CC263">
            <v>0</v>
          </cell>
          <cell r="CD263">
            <v>0</v>
          </cell>
          <cell r="CF263">
            <v>0</v>
          </cell>
          <cell r="CG263">
            <v>0</v>
          </cell>
          <cell r="CH263" t="str">
            <v>DECEMBRIE</v>
          </cell>
          <cell r="CI263" t="str">
            <v>I</v>
          </cell>
          <cell r="CJ263">
            <v>0</v>
          </cell>
          <cell r="CK263" t="b">
            <v>0</v>
          </cell>
          <cell r="CL263">
            <v>0</v>
          </cell>
          <cell r="CM263">
            <v>0</v>
          </cell>
          <cell r="CN263">
            <v>0</v>
          </cell>
          <cell r="CO263">
            <v>0</v>
          </cell>
          <cell r="CP263" t="str">
            <v>N</v>
          </cell>
          <cell r="CQ263" t="str">
            <v>N</v>
          </cell>
          <cell r="CR263" t="b">
            <v>0</v>
          </cell>
          <cell r="CS263">
            <v>85</v>
          </cell>
          <cell r="CT263">
            <v>0</v>
          </cell>
          <cell r="CU263">
            <v>128</v>
          </cell>
          <cell r="CV263">
            <v>80</v>
          </cell>
          <cell r="CW263">
            <v>48</v>
          </cell>
          <cell r="CX263">
            <v>24</v>
          </cell>
          <cell r="CY263">
            <v>1403336</v>
          </cell>
          <cell r="CZ263">
            <v>990590</v>
          </cell>
          <cell r="DA263">
            <v>128</v>
          </cell>
          <cell r="DB263">
            <v>80</v>
          </cell>
          <cell r="DC263">
            <v>48</v>
          </cell>
          <cell r="DD263">
            <v>1403336</v>
          </cell>
          <cell r="DE263">
            <v>990590</v>
          </cell>
          <cell r="DF263">
            <v>2393926</v>
          </cell>
          <cell r="DG263">
            <v>0</v>
          </cell>
          <cell r="DH263">
            <v>0</v>
          </cell>
          <cell r="DI263">
            <v>0</v>
          </cell>
          <cell r="DJ263">
            <v>0</v>
          </cell>
          <cell r="DK263">
            <v>0</v>
          </cell>
          <cell r="DL263">
            <v>0</v>
          </cell>
          <cell r="DM263">
            <v>0</v>
          </cell>
          <cell r="DN263" t="b">
            <v>0</v>
          </cell>
          <cell r="DO263" t="b">
            <v>0</v>
          </cell>
          <cell r="DP263" t="b">
            <v>0</v>
          </cell>
          <cell r="DQ263" t="b">
            <v>0</v>
          </cell>
          <cell r="DR263">
            <v>0</v>
          </cell>
          <cell r="DS263">
            <v>0</v>
          </cell>
          <cell r="DT263">
            <v>0</v>
          </cell>
          <cell r="DU263">
            <v>0</v>
          </cell>
          <cell r="DV263">
            <v>0</v>
          </cell>
          <cell r="DW263">
            <v>0</v>
          </cell>
          <cell r="DX263">
            <v>0</v>
          </cell>
          <cell r="DY263">
            <v>0</v>
          </cell>
          <cell r="DZ263">
            <v>0</v>
          </cell>
          <cell r="EA263">
            <v>0</v>
          </cell>
          <cell r="EB263">
            <v>0</v>
          </cell>
          <cell r="EC263">
            <v>0</v>
          </cell>
          <cell r="ED263">
            <v>0</v>
          </cell>
          <cell r="EE263">
            <v>0</v>
          </cell>
          <cell r="EF263">
            <v>0</v>
          </cell>
          <cell r="EG263">
            <v>0</v>
          </cell>
          <cell r="EH263">
            <v>0</v>
          </cell>
          <cell r="EI263">
            <v>0</v>
          </cell>
          <cell r="EJ263">
            <v>0</v>
          </cell>
          <cell r="EK263">
            <v>0</v>
          </cell>
          <cell r="EL263">
            <v>0</v>
          </cell>
          <cell r="EM263">
            <v>0</v>
          </cell>
          <cell r="EN263">
            <v>0</v>
          </cell>
          <cell r="EO263">
            <v>0</v>
          </cell>
          <cell r="EP263">
            <v>0</v>
          </cell>
          <cell r="EQ263">
            <v>0</v>
          </cell>
          <cell r="ER263">
            <v>0</v>
          </cell>
          <cell r="ES263" t="b">
            <v>0</v>
          </cell>
          <cell r="ET263">
            <v>0</v>
          </cell>
          <cell r="EU263">
            <v>0</v>
          </cell>
          <cell r="EV263">
            <v>0</v>
          </cell>
        </row>
        <row r="264">
          <cell r="A264">
            <v>301</v>
          </cell>
          <cell r="B264" t="str">
            <v>1460428400336</v>
          </cell>
          <cell r="C264" t="str">
            <v>ESTE</v>
          </cell>
          <cell r="D264" t="str">
            <v>PETRESCU DUMITRU</v>
          </cell>
          <cell r="E264" t="str">
            <v>PETRESCU</v>
          </cell>
          <cell r="F264" t="str">
            <v>DUMITRU</v>
          </cell>
          <cell r="G264" t="str">
            <v>inspector spec.</v>
          </cell>
          <cell r="H264">
            <v>0</v>
          </cell>
          <cell r="I264">
            <v>3829067</v>
          </cell>
          <cell r="J264">
            <v>4403427</v>
          </cell>
          <cell r="K264">
            <v>2446348</v>
          </cell>
          <cell r="L264">
            <v>0</v>
          </cell>
          <cell r="M264">
            <v>0</v>
          </cell>
          <cell r="N264">
            <v>574360</v>
          </cell>
          <cell r="O264">
            <v>15</v>
          </cell>
          <cell r="P264">
            <v>319089</v>
          </cell>
          <cell r="Q264">
            <v>144</v>
          </cell>
          <cell r="R264">
            <v>80</v>
          </cell>
          <cell r="S264">
            <v>0</v>
          </cell>
          <cell r="T264">
            <v>0</v>
          </cell>
          <cell r="U264">
            <v>0</v>
          </cell>
          <cell r="V264">
            <v>0</v>
          </cell>
          <cell r="W264">
            <v>0</v>
          </cell>
          <cell r="X264">
            <v>0</v>
          </cell>
          <cell r="Y264">
            <v>0</v>
          </cell>
          <cell r="Z264">
            <v>25</v>
          </cell>
          <cell r="AA264">
            <v>611587</v>
          </cell>
          <cell r="AB264">
            <v>1100857</v>
          </cell>
          <cell r="AC264">
            <v>0</v>
          </cell>
          <cell r="AD264">
            <v>0</v>
          </cell>
          <cell r="AE264">
            <v>0</v>
          </cell>
          <cell r="AF264">
            <v>0</v>
          </cell>
          <cell r="AG264">
            <v>0</v>
          </cell>
          <cell r="AH264">
            <v>0</v>
          </cell>
          <cell r="AI264">
            <v>64</v>
          </cell>
          <cell r="AJ264">
            <v>2446348</v>
          </cell>
          <cell r="AK264">
            <v>0</v>
          </cell>
          <cell r="AL264">
            <v>3721998</v>
          </cell>
          <cell r="AM264">
            <v>0</v>
          </cell>
          <cell r="AN264">
            <v>0</v>
          </cell>
          <cell r="AO264" t="b">
            <v>0</v>
          </cell>
          <cell r="AP264">
            <v>0</v>
          </cell>
          <cell r="AQ264">
            <v>0</v>
          </cell>
          <cell r="AR264">
            <v>3500000</v>
          </cell>
          <cell r="AS264">
            <v>0</v>
          </cell>
          <cell r="AT264">
            <v>0</v>
          </cell>
          <cell r="AU264">
            <v>275214</v>
          </cell>
          <cell r="AV264">
            <v>44034</v>
          </cell>
          <cell r="AW264">
            <v>12726281</v>
          </cell>
          <cell r="AX264">
            <v>890840</v>
          </cell>
          <cell r="AY264">
            <v>0</v>
          </cell>
          <cell r="AZ264">
            <v>138900</v>
          </cell>
          <cell r="BA264">
            <v>11377293</v>
          </cell>
          <cell r="BB264">
            <v>926000</v>
          </cell>
          <cell r="BC264">
            <v>1</v>
          </cell>
          <cell r="BD264">
            <v>0</v>
          </cell>
          <cell r="BE264">
            <v>926000</v>
          </cell>
          <cell r="BF264">
            <v>10451293</v>
          </cell>
          <cell r="BG264">
            <v>3401457</v>
          </cell>
          <cell r="BH264">
            <v>8114736</v>
          </cell>
          <cell r="BI264">
            <v>0</v>
          </cell>
          <cell r="BJ264">
            <v>0</v>
          </cell>
          <cell r="BK264">
            <v>0</v>
          </cell>
          <cell r="BL264">
            <v>0</v>
          </cell>
          <cell r="BM264">
            <v>8076445</v>
          </cell>
          <cell r="BN264" t="b">
            <v>1</v>
          </cell>
          <cell r="BO264">
            <v>38291</v>
          </cell>
          <cell r="BP264">
            <v>0</v>
          </cell>
          <cell r="BQ264">
            <v>0</v>
          </cell>
          <cell r="BR264">
            <v>0</v>
          </cell>
          <cell r="BS264">
            <v>0</v>
          </cell>
          <cell r="BT264">
            <v>0</v>
          </cell>
          <cell r="BU264">
            <v>0</v>
          </cell>
          <cell r="BV264">
            <v>0</v>
          </cell>
          <cell r="BW264">
            <v>0</v>
          </cell>
          <cell r="BX264">
            <v>0</v>
          </cell>
          <cell r="BY264">
            <v>0</v>
          </cell>
          <cell r="BZ264">
            <v>0</v>
          </cell>
          <cell r="CA264">
            <v>0</v>
          </cell>
          <cell r="CB264">
            <v>0</v>
          </cell>
          <cell r="CC264">
            <v>0</v>
          </cell>
          <cell r="CD264">
            <v>0</v>
          </cell>
          <cell r="CF264">
            <v>0</v>
          </cell>
          <cell r="CG264">
            <v>0</v>
          </cell>
          <cell r="CH264" t="str">
            <v>DECEMBRIE</v>
          </cell>
          <cell r="CI264" t="str">
            <v>IA</v>
          </cell>
          <cell r="CJ264">
            <v>0</v>
          </cell>
          <cell r="CK264" t="b">
            <v>0</v>
          </cell>
          <cell r="CL264">
            <v>0</v>
          </cell>
          <cell r="CM264">
            <v>0</v>
          </cell>
          <cell r="CN264">
            <v>0</v>
          </cell>
          <cell r="CO264">
            <v>0</v>
          </cell>
          <cell r="CP264" t="str">
            <v>N</v>
          </cell>
          <cell r="CQ264" t="str">
            <v>N</v>
          </cell>
          <cell r="CR264" t="b">
            <v>0</v>
          </cell>
          <cell r="CS264">
            <v>0</v>
          </cell>
          <cell r="CT264">
            <v>0</v>
          </cell>
          <cell r="CU264">
            <v>0</v>
          </cell>
          <cell r="CV264">
            <v>0</v>
          </cell>
          <cell r="CW264">
            <v>0</v>
          </cell>
          <cell r="CX264">
            <v>0</v>
          </cell>
          <cell r="CY264">
            <v>0</v>
          </cell>
          <cell r="CZ264">
            <v>0</v>
          </cell>
          <cell r="DA264">
            <v>0</v>
          </cell>
          <cell r="DB264">
            <v>0</v>
          </cell>
          <cell r="DC264">
            <v>0</v>
          </cell>
          <cell r="DD264">
            <v>0</v>
          </cell>
          <cell r="DE264">
            <v>0</v>
          </cell>
          <cell r="DF264">
            <v>0</v>
          </cell>
          <cell r="DG264">
            <v>0</v>
          </cell>
          <cell r="DH264">
            <v>0</v>
          </cell>
          <cell r="DI264">
            <v>0</v>
          </cell>
          <cell r="DJ264">
            <v>0</v>
          </cell>
          <cell r="DK264">
            <v>0</v>
          </cell>
          <cell r="DL264">
            <v>0</v>
          </cell>
          <cell r="DM264">
            <v>0</v>
          </cell>
          <cell r="DN264" t="b">
            <v>0</v>
          </cell>
          <cell r="DO264" t="b">
            <v>0</v>
          </cell>
          <cell r="DP264" t="b">
            <v>0</v>
          </cell>
          <cell r="DQ264" t="b">
            <v>0</v>
          </cell>
          <cell r="DR264">
            <v>0</v>
          </cell>
          <cell r="DS264">
            <v>0</v>
          </cell>
          <cell r="DT264">
            <v>0</v>
          </cell>
          <cell r="DU264">
            <v>0</v>
          </cell>
          <cell r="DV264">
            <v>0</v>
          </cell>
          <cell r="DW264">
            <v>0</v>
          </cell>
          <cell r="DX264">
            <v>0</v>
          </cell>
          <cell r="DY264">
            <v>0</v>
          </cell>
          <cell r="DZ264">
            <v>0</v>
          </cell>
          <cell r="EA264">
            <v>0</v>
          </cell>
          <cell r="EB264">
            <v>0</v>
          </cell>
          <cell r="EC264">
            <v>0</v>
          </cell>
          <cell r="ED264">
            <v>0</v>
          </cell>
          <cell r="EE264">
            <v>0</v>
          </cell>
          <cell r="EF264">
            <v>0</v>
          </cell>
          <cell r="EG264">
            <v>0</v>
          </cell>
          <cell r="EH264">
            <v>0</v>
          </cell>
          <cell r="EI264">
            <v>0</v>
          </cell>
          <cell r="EJ264">
            <v>0</v>
          </cell>
          <cell r="EK264">
            <v>0</v>
          </cell>
          <cell r="EL264">
            <v>0</v>
          </cell>
          <cell r="EM264">
            <v>0</v>
          </cell>
          <cell r="EN264">
            <v>0</v>
          </cell>
          <cell r="EO264">
            <v>0</v>
          </cell>
          <cell r="EP264">
            <v>0</v>
          </cell>
          <cell r="EQ264">
            <v>0</v>
          </cell>
          <cell r="ER264">
            <v>0</v>
          </cell>
          <cell r="ES264" t="b">
            <v>0</v>
          </cell>
          <cell r="ET264">
            <v>0</v>
          </cell>
          <cell r="EU264">
            <v>0</v>
          </cell>
          <cell r="EV264">
            <v>0</v>
          </cell>
        </row>
        <row r="265">
          <cell r="A265">
            <v>105</v>
          </cell>
          <cell r="B265" t="str">
            <v>2720528020019</v>
          </cell>
          <cell r="C265" t="str">
            <v>ESTE</v>
          </cell>
          <cell r="D265" t="str">
            <v>AVRAMUTI AURELIA-SIMONA</v>
          </cell>
          <cell r="E265" t="str">
            <v>AVRAMUTI</v>
          </cell>
          <cell r="F265" t="str">
            <v>AURELIA-SIMONA</v>
          </cell>
          <cell r="G265" t="str">
            <v>consilier jurid</v>
          </cell>
          <cell r="H265">
            <v>0</v>
          </cell>
          <cell r="I265">
            <v>3841667</v>
          </cell>
          <cell r="J265">
            <v>3841667</v>
          </cell>
          <cell r="K265">
            <v>3841667</v>
          </cell>
          <cell r="L265">
            <v>0</v>
          </cell>
          <cell r="M265">
            <v>0</v>
          </cell>
          <cell r="N265">
            <v>0</v>
          </cell>
          <cell r="O265">
            <v>0</v>
          </cell>
          <cell r="P265">
            <v>0</v>
          </cell>
          <cell r="Q265">
            <v>144</v>
          </cell>
          <cell r="R265">
            <v>144</v>
          </cell>
          <cell r="S265">
            <v>0</v>
          </cell>
          <cell r="T265">
            <v>0</v>
          </cell>
          <cell r="U265">
            <v>0</v>
          </cell>
          <cell r="V265">
            <v>0</v>
          </cell>
          <cell r="W265">
            <v>0</v>
          </cell>
          <cell r="X265">
            <v>0</v>
          </cell>
          <cell r="Y265">
            <v>0</v>
          </cell>
          <cell r="Z265">
            <v>10</v>
          </cell>
          <cell r="AA265">
            <v>384167</v>
          </cell>
          <cell r="AB265">
            <v>384167</v>
          </cell>
          <cell r="AC265">
            <v>0</v>
          </cell>
          <cell r="AD265">
            <v>0</v>
          </cell>
          <cell r="AE265">
            <v>0</v>
          </cell>
          <cell r="AF265">
            <v>0</v>
          </cell>
          <cell r="AG265">
            <v>0</v>
          </cell>
          <cell r="AH265">
            <v>0</v>
          </cell>
          <cell r="AI265">
            <v>0</v>
          </cell>
          <cell r="AJ265">
            <v>0</v>
          </cell>
          <cell r="AK265">
            <v>0</v>
          </cell>
          <cell r="AL265">
            <v>3182435</v>
          </cell>
          <cell r="AM265">
            <v>0</v>
          </cell>
          <cell r="AN265">
            <v>0</v>
          </cell>
          <cell r="AO265" t="b">
            <v>0</v>
          </cell>
          <cell r="AP265">
            <v>0</v>
          </cell>
          <cell r="AQ265">
            <v>0</v>
          </cell>
          <cell r="AR265">
            <v>3500000</v>
          </cell>
          <cell r="AS265">
            <v>0</v>
          </cell>
          <cell r="AT265">
            <v>0</v>
          </cell>
          <cell r="AU265">
            <v>211292</v>
          </cell>
          <cell r="AV265">
            <v>38417</v>
          </cell>
          <cell r="AW265">
            <v>10908269</v>
          </cell>
          <cell r="AX265">
            <v>763579</v>
          </cell>
          <cell r="AY265">
            <v>0</v>
          </cell>
          <cell r="AZ265">
            <v>138900</v>
          </cell>
          <cell r="BA265">
            <v>9756081</v>
          </cell>
          <cell r="BB265">
            <v>926000</v>
          </cell>
          <cell r="BC265">
            <v>1</v>
          </cell>
          <cell r="BD265">
            <v>0</v>
          </cell>
          <cell r="BE265">
            <v>926000</v>
          </cell>
          <cell r="BF265">
            <v>8830081</v>
          </cell>
          <cell r="BG265">
            <v>2752972</v>
          </cell>
          <cell r="BH265">
            <v>7142009</v>
          </cell>
          <cell r="BI265">
            <v>0</v>
          </cell>
          <cell r="BJ265">
            <v>0</v>
          </cell>
          <cell r="BK265">
            <v>0</v>
          </cell>
          <cell r="BL265">
            <v>0</v>
          </cell>
          <cell r="BM265">
            <v>7103592</v>
          </cell>
          <cell r="BN265" t="b">
            <v>1</v>
          </cell>
          <cell r="BO265">
            <v>38417</v>
          </cell>
          <cell r="BP265">
            <v>0</v>
          </cell>
          <cell r="BQ265">
            <v>0</v>
          </cell>
          <cell r="BR265">
            <v>0</v>
          </cell>
          <cell r="BS265">
            <v>0</v>
          </cell>
          <cell r="BT265">
            <v>0</v>
          </cell>
          <cell r="BU265">
            <v>0</v>
          </cell>
          <cell r="BV265">
            <v>0</v>
          </cell>
          <cell r="BW265">
            <v>0</v>
          </cell>
          <cell r="BX265">
            <v>0</v>
          </cell>
          <cell r="BY265">
            <v>0</v>
          </cell>
          <cell r="BZ265">
            <v>0</v>
          </cell>
          <cell r="CA265">
            <v>0</v>
          </cell>
          <cell r="CB265">
            <v>0</v>
          </cell>
          <cell r="CC265">
            <v>0</v>
          </cell>
          <cell r="CD265">
            <v>0</v>
          </cell>
          <cell r="CF265">
            <v>0</v>
          </cell>
          <cell r="CG265">
            <v>0</v>
          </cell>
          <cell r="CH265" t="str">
            <v>DECEMBRIE</v>
          </cell>
          <cell r="CI265" t="str">
            <v>I</v>
          </cell>
          <cell r="CJ265">
            <v>0</v>
          </cell>
          <cell r="CK265" t="b">
            <v>0</v>
          </cell>
          <cell r="CL265">
            <v>0</v>
          </cell>
          <cell r="CM265">
            <v>0</v>
          </cell>
          <cell r="CN265">
            <v>0</v>
          </cell>
          <cell r="CO265">
            <v>0</v>
          </cell>
          <cell r="CP265" t="str">
            <v>N</v>
          </cell>
          <cell r="CQ265" t="str">
            <v>N</v>
          </cell>
          <cell r="CR265" t="b">
            <v>0</v>
          </cell>
          <cell r="CS265">
            <v>0</v>
          </cell>
          <cell r="CT265">
            <v>0</v>
          </cell>
          <cell r="CU265">
            <v>0</v>
          </cell>
          <cell r="CV265">
            <v>0</v>
          </cell>
          <cell r="CW265">
            <v>0</v>
          </cell>
          <cell r="CX265">
            <v>0</v>
          </cell>
          <cell r="CY265">
            <v>0</v>
          </cell>
          <cell r="CZ265">
            <v>0</v>
          </cell>
          <cell r="DA265">
            <v>0</v>
          </cell>
          <cell r="DB265">
            <v>0</v>
          </cell>
          <cell r="DC265">
            <v>0</v>
          </cell>
          <cell r="DD265">
            <v>0</v>
          </cell>
          <cell r="DE265">
            <v>0</v>
          </cell>
          <cell r="DF265">
            <v>0</v>
          </cell>
          <cell r="DG265">
            <v>0</v>
          </cell>
          <cell r="DH265">
            <v>0</v>
          </cell>
          <cell r="DI265">
            <v>0</v>
          </cell>
          <cell r="DJ265">
            <v>0</v>
          </cell>
          <cell r="DK265">
            <v>0</v>
          </cell>
          <cell r="DL265">
            <v>0</v>
          </cell>
          <cell r="DM265">
            <v>0</v>
          </cell>
          <cell r="DN265" t="b">
            <v>0</v>
          </cell>
          <cell r="DO265" t="b">
            <v>0</v>
          </cell>
          <cell r="DP265" t="b">
            <v>0</v>
          </cell>
          <cell r="DQ265" t="b">
            <v>0</v>
          </cell>
          <cell r="DR265">
            <v>0</v>
          </cell>
          <cell r="DS265">
            <v>0</v>
          </cell>
          <cell r="DT265">
            <v>0</v>
          </cell>
          <cell r="DU265">
            <v>0</v>
          </cell>
          <cell r="DV265">
            <v>0</v>
          </cell>
          <cell r="DW265">
            <v>0</v>
          </cell>
          <cell r="DX265">
            <v>0</v>
          </cell>
          <cell r="DY265">
            <v>0</v>
          </cell>
          <cell r="DZ265">
            <v>0</v>
          </cell>
          <cell r="EA265">
            <v>0</v>
          </cell>
          <cell r="EB265">
            <v>0</v>
          </cell>
          <cell r="EC265">
            <v>0</v>
          </cell>
          <cell r="ED265">
            <v>0</v>
          </cell>
          <cell r="EE265">
            <v>0</v>
          </cell>
          <cell r="EF265">
            <v>0</v>
          </cell>
          <cell r="EG265">
            <v>0</v>
          </cell>
          <cell r="EH265">
            <v>0</v>
          </cell>
          <cell r="EI265">
            <v>0</v>
          </cell>
          <cell r="EJ265">
            <v>0</v>
          </cell>
          <cell r="EK265">
            <v>0</v>
          </cell>
          <cell r="EL265">
            <v>0</v>
          </cell>
          <cell r="EM265">
            <v>0</v>
          </cell>
          <cell r="EN265">
            <v>0</v>
          </cell>
          <cell r="EO265">
            <v>0</v>
          </cell>
          <cell r="EP265">
            <v>0</v>
          </cell>
          <cell r="EQ265">
            <v>0</v>
          </cell>
          <cell r="ER265">
            <v>0</v>
          </cell>
          <cell r="ES265" t="b">
            <v>0</v>
          </cell>
          <cell r="ET265">
            <v>0</v>
          </cell>
          <cell r="EU265">
            <v>0</v>
          </cell>
          <cell r="EV265">
            <v>0</v>
          </cell>
        </row>
        <row r="266">
          <cell r="A266">
            <v>313</v>
          </cell>
          <cell r="B266" t="str">
            <v>2681030020050</v>
          </cell>
          <cell r="C266" t="str">
            <v>ESTE</v>
          </cell>
          <cell r="D266" t="str">
            <v>MANG DANIELA</v>
          </cell>
          <cell r="E266" t="str">
            <v>MANG</v>
          </cell>
          <cell r="F266" t="str">
            <v>DANIELA</v>
          </cell>
          <cell r="G266" t="str">
            <v>referent</v>
          </cell>
          <cell r="H266">
            <v>0</v>
          </cell>
          <cell r="I266">
            <v>2330800</v>
          </cell>
          <cell r="J266">
            <v>2330800</v>
          </cell>
          <cell r="K266">
            <v>2330800</v>
          </cell>
          <cell r="L266">
            <v>0</v>
          </cell>
          <cell r="M266">
            <v>0</v>
          </cell>
          <cell r="N266">
            <v>0</v>
          </cell>
          <cell r="O266">
            <v>0</v>
          </cell>
          <cell r="P266">
            <v>0</v>
          </cell>
          <cell r="Q266">
            <v>144</v>
          </cell>
          <cell r="R266">
            <v>144</v>
          </cell>
          <cell r="S266">
            <v>0</v>
          </cell>
          <cell r="T266">
            <v>0</v>
          </cell>
          <cell r="U266">
            <v>0</v>
          </cell>
          <cell r="V266">
            <v>0</v>
          </cell>
          <cell r="W266">
            <v>0</v>
          </cell>
          <cell r="X266">
            <v>0</v>
          </cell>
          <cell r="Y266">
            <v>0</v>
          </cell>
          <cell r="Z266">
            <v>15</v>
          </cell>
          <cell r="AA266">
            <v>349620</v>
          </cell>
          <cell r="AB266">
            <v>349620</v>
          </cell>
          <cell r="AC266">
            <v>10</v>
          </cell>
          <cell r="AD266">
            <v>233080</v>
          </cell>
          <cell r="AE266">
            <v>233080</v>
          </cell>
          <cell r="AF266">
            <v>15</v>
          </cell>
          <cell r="AG266">
            <v>349620</v>
          </cell>
          <cell r="AH266">
            <v>349620</v>
          </cell>
          <cell r="AI266">
            <v>0</v>
          </cell>
          <cell r="AJ266">
            <v>0</v>
          </cell>
          <cell r="AK266">
            <v>0</v>
          </cell>
          <cell r="AL266">
            <v>1970011</v>
          </cell>
          <cell r="AM266">
            <v>0</v>
          </cell>
          <cell r="AN266">
            <v>0</v>
          </cell>
          <cell r="AO266" t="b">
            <v>0</v>
          </cell>
          <cell r="AP266">
            <v>0</v>
          </cell>
          <cell r="AQ266">
            <v>0</v>
          </cell>
          <cell r="AR266">
            <v>3500000</v>
          </cell>
          <cell r="AS266">
            <v>0</v>
          </cell>
          <cell r="AT266">
            <v>0</v>
          </cell>
          <cell r="AU266">
            <v>163156</v>
          </cell>
          <cell r="AV266">
            <v>23308</v>
          </cell>
          <cell r="AW266">
            <v>8733131</v>
          </cell>
          <cell r="AX266">
            <v>611319</v>
          </cell>
          <cell r="AY266">
            <v>0</v>
          </cell>
          <cell r="AZ266">
            <v>138900</v>
          </cell>
          <cell r="BA266">
            <v>7796448</v>
          </cell>
          <cell r="BB266">
            <v>926000</v>
          </cell>
          <cell r="BC266">
            <v>1</v>
          </cell>
          <cell r="BD266">
            <v>0</v>
          </cell>
          <cell r="BE266">
            <v>926000</v>
          </cell>
          <cell r="BF266">
            <v>6870448</v>
          </cell>
          <cell r="BG266">
            <v>1969119</v>
          </cell>
          <cell r="BH266">
            <v>5966229</v>
          </cell>
          <cell r="BI266">
            <v>0</v>
          </cell>
          <cell r="BJ266">
            <v>0</v>
          </cell>
          <cell r="BK266">
            <v>0</v>
          </cell>
          <cell r="BL266">
            <v>0</v>
          </cell>
          <cell r="BM266">
            <v>5942921</v>
          </cell>
          <cell r="BN266" t="b">
            <v>1</v>
          </cell>
          <cell r="BO266">
            <v>23308</v>
          </cell>
          <cell r="BP266">
            <v>0</v>
          </cell>
          <cell r="BQ266">
            <v>0</v>
          </cell>
          <cell r="BR266">
            <v>0</v>
          </cell>
          <cell r="BS266">
            <v>0</v>
          </cell>
          <cell r="BT266">
            <v>0</v>
          </cell>
          <cell r="BU266">
            <v>0</v>
          </cell>
          <cell r="BV266">
            <v>0</v>
          </cell>
          <cell r="BW266">
            <v>0</v>
          </cell>
          <cell r="BX266">
            <v>0</v>
          </cell>
          <cell r="BY266">
            <v>0</v>
          </cell>
          <cell r="BZ266">
            <v>0</v>
          </cell>
          <cell r="CA266">
            <v>0</v>
          </cell>
          <cell r="CB266">
            <v>0</v>
          </cell>
          <cell r="CC266">
            <v>0</v>
          </cell>
          <cell r="CD266">
            <v>0</v>
          </cell>
          <cell r="CF266">
            <v>0</v>
          </cell>
          <cell r="CG266">
            <v>0</v>
          </cell>
          <cell r="CH266" t="str">
            <v>DECEMBRIE</v>
          </cell>
          <cell r="CI266" t="str">
            <v>I</v>
          </cell>
          <cell r="CJ266">
            <v>0</v>
          </cell>
          <cell r="CK266" t="b">
            <v>0</v>
          </cell>
          <cell r="CL266">
            <v>0</v>
          </cell>
          <cell r="CM266">
            <v>0</v>
          </cell>
          <cell r="CN266">
            <v>0</v>
          </cell>
          <cell r="CO266">
            <v>0</v>
          </cell>
          <cell r="CP266" t="str">
            <v>N</v>
          </cell>
          <cell r="CQ266" t="str">
            <v>N</v>
          </cell>
          <cell r="CR266" t="b">
            <v>0</v>
          </cell>
          <cell r="CS266">
            <v>0</v>
          </cell>
          <cell r="CT266">
            <v>0</v>
          </cell>
          <cell r="CU266">
            <v>0</v>
          </cell>
          <cell r="CV266">
            <v>0</v>
          </cell>
          <cell r="CW266">
            <v>0</v>
          </cell>
          <cell r="CX266">
            <v>0</v>
          </cell>
          <cell r="CY266">
            <v>0</v>
          </cell>
          <cell r="CZ266">
            <v>0</v>
          </cell>
          <cell r="DA266">
            <v>0</v>
          </cell>
          <cell r="DB266">
            <v>0</v>
          </cell>
          <cell r="DC266">
            <v>0</v>
          </cell>
          <cell r="DD266">
            <v>0</v>
          </cell>
          <cell r="DE266">
            <v>0</v>
          </cell>
          <cell r="DF266">
            <v>0</v>
          </cell>
          <cell r="DG266">
            <v>0</v>
          </cell>
          <cell r="DH266">
            <v>0</v>
          </cell>
          <cell r="DI266">
            <v>0</v>
          </cell>
          <cell r="DJ266">
            <v>0</v>
          </cell>
          <cell r="DK266">
            <v>0</v>
          </cell>
          <cell r="DL266">
            <v>0</v>
          </cell>
          <cell r="DM266">
            <v>0</v>
          </cell>
          <cell r="DN266" t="b">
            <v>0</v>
          </cell>
          <cell r="DO266" t="b">
            <v>0</v>
          </cell>
          <cell r="DP266" t="b">
            <v>0</v>
          </cell>
          <cell r="DQ266" t="b">
            <v>0</v>
          </cell>
          <cell r="DR266">
            <v>0</v>
          </cell>
          <cell r="DS266">
            <v>0</v>
          </cell>
          <cell r="DT266">
            <v>0</v>
          </cell>
          <cell r="DU266">
            <v>0</v>
          </cell>
          <cell r="DV266">
            <v>0</v>
          </cell>
          <cell r="DW266">
            <v>0</v>
          </cell>
          <cell r="DX266">
            <v>0</v>
          </cell>
          <cell r="DY266">
            <v>0</v>
          </cell>
          <cell r="DZ266">
            <v>0</v>
          </cell>
          <cell r="EA266">
            <v>0</v>
          </cell>
          <cell r="EB266">
            <v>0</v>
          </cell>
          <cell r="EC266">
            <v>0</v>
          </cell>
          <cell r="ED266">
            <v>0</v>
          </cell>
          <cell r="EE266">
            <v>0</v>
          </cell>
          <cell r="EF266">
            <v>0</v>
          </cell>
          <cell r="EG266">
            <v>0</v>
          </cell>
          <cell r="EH266">
            <v>0</v>
          </cell>
          <cell r="EI266">
            <v>0</v>
          </cell>
          <cell r="EJ266">
            <v>0</v>
          </cell>
          <cell r="EK266">
            <v>0</v>
          </cell>
          <cell r="EL266">
            <v>0</v>
          </cell>
          <cell r="EM266">
            <v>0</v>
          </cell>
          <cell r="EN266">
            <v>0</v>
          </cell>
          <cell r="EO266">
            <v>0</v>
          </cell>
          <cell r="EP266">
            <v>0</v>
          </cell>
          <cell r="EQ266">
            <v>0</v>
          </cell>
          <cell r="ER266">
            <v>0</v>
          </cell>
          <cell r="ES266" t="b">
            <v>0</v>
          </cell>
          <cell r="ET266">
            <v>0</v>
          </cell>
          <cell r="EU266">
            <v>0</v>
          </cell>
          <cell r="EV266">
            <v>0</v>
          </cell>
        </row>
        <row r="267">
          <cell r="A267">
            <v>315</v>
          </cell>
          <cell r="B267" t="str">
            <v>2641106020019</v>
          </cell>
          <cell r="C267" t="str">
            <v>ESTE</v>
          </cell>
          <cell r="D267" t="str">
            <v>GRAUR VIORICA</v>
          </cell>
          <cell r="E267" t="str">
            <v>GRAUR</v>
          </cell>
          <cell r="F267" t="str">
            <v>VIORICA</v>
          </cell>
          <cell r="G267" t="str">
            <v>sef birou</v>
          </cell>
          <cell r="H267">
            <v>0</v>
          </cell>
          <cell r="I267">
            <v>2773000</v>
          </cell>
          <cell r="J267">
            <v>3535575</v>
          </cell>
          <cell r="K267">
            <v>3535575</v>
          </cell>
          <cell r="L267">
            <v>762575</v>
          </cell>
          <cell r="M267">
            <v>762575</v>
          </cell>
          <cell r="N267">
            <v>0</v>
          </cell>
          <cell r="O267">
            <v>0</v>
          </cell>
          <cell r="P267">
            <v>0</v>
          </cell>
          <cell r="Q267">
            <v>144</v>
          </cell>
          <cell r="R267">
            <v>144</v>
          </cell>
          <cell r="S267">
            <v>0</v>
          </cell>
          <cell r="T267">
            <v>0</v>
          </cell>
          <cell r="U267">
            <v>0</v>
          </cell>
          <cell r="V267">
            <v>0</v>
          </cell>
          <cell r="W267">
            <v>0</v>
          </cell>
          <cell r="X267">
            <v>0</v>
          </cell>
          <cell r="Y267">
            <v>0</v>
          </cell>
          <cell r="Z267">
            <v>20</v>
          </cell>
          <cell r="AA267">
            <v>707115</v>
          </cell>
          <cell r="AB267">
            <v>707115</v>
          </cell>
          <cell r="AC267">
            <v>0</v>
          </cell>
          <cell r="AD267">
            <v>0</v>
          </cell>
          <cell r="AE267">
            <v>0</v>
          </cell>
          <cell r="AF267">
            <v>15</v>
          </cell>
          <cell r="AG267">
            <v>530336</v>
          </cell>
          <cell r="AH267">
            <v>530336</v>
          </cell>
          <cell r="AI267">
            <v>0</v>
          </cell>
          <cell r="AJ267">
            <v>0</v>
          </cell>
          <cell r="AK267">
            <v>0</v>
          </cell>
          <cell r="AL267">
            <v>2938805</v>
          </cell>
          <cell r="AM267">
            <v>0</v>
          </cell>
          <cell r="AN267">
            <v>0</v>
          </cell>
          <cell r="AO267" t="b">
            <v>0</v>
          </cell>
          <cell r="AP267">
            <v>0</v>
          </cell>
          <cell r="AQ267">
            <v>3535575</v>
          </cell>
          <cell r="AR267">
            <v>3500000</v>
          </cell>
          <cell r="AS267">
            <v>0</v>
          </cell>
          <cell r="AT267">
            <v>0</v>
          </cell>
          <cell r="AU267">
            <v>238651</v>
          </cell>
          <cell r="AV267">
            <v>35356</v>
          </cell>
          <cell r="AW267">
            <v>14747406</v>
          </cell>
          <cell r="AX267">
            <v>1032318</v>
          </cell>
          <cell r="AY267">
            <v>0</v>
          </cell>
          <cell r="AZ267">
            <v>138900</v>
          </cell>
          <cell r="BA267">
            <v>13302181</v>
          </cell>
          <cell r="BB267">
            <v>926000</v>
          </cell>
          <cell r="BC267">
            <v>1.35</v>
          </cell>
          <cell r="BD267">
            <v>324100</v>
          </cell>
          <cell r="BE267">
            <v>1250100</v>
          </cell>
          <cell r="BF267">
            <v>12052081</v>
          </cell>
          <cell r="BG267">
            <v>4041772</v>
          </cell>
          <cell r="BH267">
            <v>9399309</v>
          </cell>
          <cell r="BI267">
            <v>0</v>
          </cell>
          <cell r="BJ267">
            <v>0</v>
          </cell>
          <cell r="BK267">
            <v>0</v>
          </cell>
          <cell r="BL267">
            <v>0</v>
          </cell>
          <cell r="BM267">
            <v>9371579</v>
          </cell>
          <cell r="BN267" t="b">
            <v>1</v>
          </cell>
          <cell r="BO267">
            <v>27730</v>
          </cell>
          <cell r="BP267">
            <v>0</v>
          </cell>
          <cell r="BQ267">
            <v>0</v>
          </cell>
          <cell r="BR267">
            <v>0</v>
          </cell>
          <cell r="BS267">
            <v>0</v>
          </cell>
          <cell r="BT267">
            <v>0</v>
          </cell>
          <cell r="BU267">
            <v>0</v>
          </cell>
          <cell r="BV267">
            <v>0</v>
          </cell>
          <cell r="BW267">
            <v>0</v>
          </cell>
          <cell r="BX267">
            <v>0</v>
          </cell>
          <cell r="BY267">
            <v>0</v>
          </cell>
          <cell r="BZ267">
            <v>0</v>
          </cell>
          <cell r="CA267">
            <v>0</v>
          </cell>
          <cell r="CB267">
            <v>0</v>
          </cell>
          <cell r="CC267">
            <v>0</v>
          </cell>
          <cell r="CD267">
            <v>0</v>
          </cell>
          <cell r="CF267">
            <v>0</v>
          </cell>
          <cell r="CG267">
            <v>0</v>
          </cell>
          <cell r="CH267" t="str">
            <v>DECEMBRIE</v>
          </cell>
          <cell r="CI267" t="str">
            <v>IA</v>
          </cell>
          <cell r="CJ267">
            <v>0</v>
          </cell>
          <cell r="CK267" t="b">
            <v>0</v>
          </cell>
          <cell r="CL267">
            <v>0</v>
          </cell>
          <cell r="CM267">
            <v>0</v>
          </cell>
          <cell r="CN267">
            <v>0</v>
          </cell>
          <cell r="CO267">
            <v>0</v>
          </cell>
          <cell r="CP267" t="str">
            <v>N</v>
          </cell>
          <cell r="CQ267" t="str">
            <v>N</v>
          </cell>
          <cell r="CR267" t="b">
            <v>0</v>
          </cell>
          <cell r="CS267">
            <v>0</v>
          </cell>
          <cell r="CT267">
            <v>0</v>
          </cell>
          <cell r="CU267">
            <v>0</v>
          </cell>
          <cell r="CV267">
            <v>0</v>
          </cell>
          <cell r="CW267">
            <v>0</v>
          </cell>
          <cell r="CX267">
            <v>0</v>
          </cell>
          <cell r="CY267">
            <v>0</v>
          </cell>
          <cell r="CZ267">
            <v>0</v>
          </cell>
          <cell r="DA267">
            <v>0</v>
          </cell>
          <cell r="DB267">
            <v>0</v>
          </cell>
          <cell r="DC267">
            <v>0</v>
          </cell>
          <cell r="DD267">
            <v>0</v>
          </cell>
          <cell r="DE267">
            <v>0</v>
          </cell>
          <cell r="DF267">
            <v>0</v>
          </cell>
          <cell r="DG267">
            <v>0</v>
          </cell>
          <cell r="DH267">
            <v>0</v>
          </cell>
          <cell r="DI267">
            <v>0</v>
          </cell>
          <cell r="DJ267">
            <v>0</v>
          </cell>
          <cell r="DK267">
            <v>0</v>
          </cell>
          <cell r="DL267">
            <v>0</v>
          </cell>
          <cell r="DM267">
            <v>0</v>
          </cell>
          <cell r="DN267" t="b">
            <v>0</v>
          </cell>
          <cell r="DO267" t="b">
            <v>0</v>
          </cell>
          <cell r="DP267" t="b">
            <v>0</v>
          </cell>
          <cell r="DQ267" t="b">
            <v>0</v>
          </cell>
          <cell r="DR267">
            <v>0</v>
          </cell>
          <cell r="DS267">
            <v>0</v>
          </cell>
          <cell r="DT267">
            <v>0</v>
          </cell>
          <cell r="DU267">
            <v>0</v>
          </cell>
          <cell r="DV267">
            <v>0</v>
          </cell>
          <cell r="DW267">
            <v>0</v>
          </cell>
          <cell r="DX267">
            <v>0</v>
          </cell>
          <cell r="DY267">
            <v>0</v>
          </cell>
          <cell r="DZ267">
            <v>0</v>
          </cell>
          <cell r="EA267">
            <v>0</v>
          </cell>
          <cell r="EB267">
            <v>0</v>
          </cell>
          <cell r="EC267">
            <v>0</v>
          </cell>
          <cell r="ED267">
            <v>0</v>
          </cell>
          <cell r="EE267">
            <v>0</v>
          </cell>
          <cell r="EF267">
            <v>0</v>
          </cell>
          <cell r="EG267">
            <v>0</v>
          </cell>
          <cell r="EH267">
            <v>0</v>
          </cell>
          <cell r="EI267">
            <v>0</v>
          </cell>
          <cell r="EJ267">
            <v>0</v>
          </cell>
          <cell r="EK267">
            <v>0</v>
          </cell>
          <cell r="EL267">
            <v>0</v>
          </cell>
          <cell r="EM267">
            <v>0</v>
          </cell>
          <cell r="EN267">
            <v>0</v>
          </cell>
          <cell r="EO267">
            <v>0</v>
          </cell>
          <cell r="EP267">
            <v>0</v>
          </cell>
          <cell r="EQ267">
            <v>0</v>
          </cell>
          <cell r="ER267">
            <v>0</v>
          </cell>
          <cell r="ES267" t="b">
            <v>0</v>
          </cell>
          <cell r="ET267">
            <v>0</v>
          </cell>
          <cell r="EU267">
            <v>0</v>
          </cell>
          <cell r="EV267">
            <v>0</v>
          </cell>
        </row>
        <row r="268">
          <cell r="A268">
            <v>312</v>
          </cell>
          <cell r="B268" t="str">
            <v>2590203020034</v>
          </cell>
          <cell r="C268" t="str">
            <v>ESTE</v>
          </cell>
          <cell r="D268" t="str">
            <v>FARAGO ELENA-DANA</v>
          </cell>
          <cell r="E268" t="str">
            <v>FARAGO</v>
          </cell>
          <cell r="F268" t="str">
            <v>ELENA-DANA</v>
          </cell>
          <cell r="G268" t="str">
            <v>referent</v>
          </cell>
          <cell r="H268">
            <v>0</v>
          </cell>
          <cell r="I268">
            <v>2497467</v>
          </cell>
          <cell r="J268">
            <v>2497467</v>
          </cell>
          <cell r="K268">
            <v>2497467</v>
          </cell>
          <cell r="L268">
            <v>0</v>
          </cell>
          <cell r="M268">
            <v>0</v>
          </cell>
          <cell r="N268">
            <v>0</v>
          </cell>
          <cell r="O268">
            <v>0</v>
          </cell>
          <cell r="P268">
            <v>0</v>
          </cell>
          <cell r="Q268">
            <v>144</v>
          </cell>
          <cell r="R268">
            <v>144</v>
          </cell>
          <cell r="S268">
            <v>0</v>
          </cell>
          <cell r="T268">
            <v>0</v>
          </cell>
          <cell r="U268">
            <v>0</v>
          </cell>
          <cell r="V268">
            <v>0</v>
          </cell>
          <cell r="W268">
            <v>0</v>
          </cell>
          <cell r="X268">
            <v>0</v>
          </cell>
          <cell r="Y268">
            <v>0</v>
          </cell>
          <cell r="Z268">
            <v>25</v>
          </cell>
          <cell r="AA268">
            <v>624367</v>
          </cell>
          <cell r="AB268">
            <v>624367</v>
          </cell>
          <cell r="AC268">
            <v>10</v>
          </cell>
          <cell r="AD268">
            <v>249747</v>
          </cell>
          <cell r="AE268">
            <v>249747</v>
          </cell>
          <cell r="AF268">
            <v>15</v>
          </cell>
          <cell r="AG268">
            <v>374620</v>
          </cell>
          <cell r="AH268">
            <v>374620</v>
          </cell>
          <cell r="AI268">
            <v>0</v>
          </cell>
          <cell r="AJ268">
            <v>0</v>
          </cell>
          <cell r="AK268">
            <v>0</v>
          </cell>
          <cell r="AL268">
            <v>1969460</v>
          </cell>
          <cell r="AM268">
            <v>0</v>
          </cell>
          <cell r="AN268">
            <v>0</v>
          </cell>
          <cell r="AO268" t="b">
            <v>0</v>
          </cell>
          <cell r="AP268">
            <v>0</v>
          </cell>
          <cell r="AQ268">
            <v>0</v>
          </cell>
          <cell r="AR268">
            <v>3500000</v>
          </cell>
          <cell r="AS268">
            <v>0</v>
          </cell>
          <cell r="AT268">
            <v>0</v>
          </cell>
          <cell r="AU268">
            <v>187310</v>
          </cell>
          <cell r="AV268">
            <v>24975</v>
          </cell>
          <cell r="AW268">
            <v>9215661</v>
          </cell>
          <cell r="AX268">
            <v>645096</v>
          </cell>
          <cell r="AY268">
            <v>0</v>
          </cell>
          <cell r="AZ268">
            <v>138900</v>
          </cell>
          <cell r="BA268">
            <v>8219380</v>
          </cell>
          <cell r="BB268">
            <v>926000</v>
          </cell>
          <cell r="BC268">
            <v>1.7</v>
          </cell>
          <cell r="BD268">
            <v>648200</v>
          </cell>
          <cell r="BE268">
            <v>1574200</v>
          </cell>
          <cell r="BF268">
            <v>6645180</v>
          </cell>
          <cell r="BG268">
            <v>1879012</v>
          </cell>
          <cell r="BH268">
            <v>6479268</v>
          </cell>
          <cell r="BI268">
            <v>0</v>
          </cell>
          <cell r="BJ268">
            <v>0</v>
          </cell>
          <cell r="BK268">
            <v>3454293</v>
          </cell>
          <cell r="BL268">
            <v>0</v>
          </cell>
          <cell r="BM268">
            <v>3000000</v>
          </cell>
          <cell r="BN268" t="b">
            <v>1</v>
          </cell>
          <cell r="BO268">
            <v>24975</v>
          </cell>
          <cell r="BP268">
            <v>0</v>
          </cell>
          <cell r="BQ268">
            <v>0</v>
          </cell>
          <cell r="BR268">
            <v>0</v>
          </cell>
          <cell r="BS268">
            <v>0</v>
          </cell>
          <cell r="BT268">
            <v>0</v>
          </cell>
          <cell r="BU268">
            <v>0</v>
          </cell>
          <cell r="BV268">
            <v>0</v>
          </cell>
          <cell r="BW268">
            <v>0</v>
          </cell>
          <cell r="BX268">
            <v>0</v>
          </cell>
          <cell r="BY268">
            <v>0</v>
          </cell>
          <cell r="BZ268">
            <v>0</v>
          </cell>
          <cell r="CA268">
            <v>0</v>
          </cell>
          <cell r="CB268">
            <v>0</v>
          </cell>
          <cell r="CC268">
            <v>0</v>
          </cell>
          <cell r="CD268">
            <v>0</v>
          </cell>
          <cell r="CE268" t="str">
            <v>d</v>
          </cell>
          <cell r="CF268">
            <v>0</v>
          </cell>
          <cell r="CG268">
            <v>0</v>
          </cell>
          <cell r="CH268" t="str">
            <v>DECEMBRIE</v>
          </cell>
          <cell r="CI268" t="str">
            <v>IA</v>
          </cell>
          <cell r="CJ268">
            <v>0</v>
          </cell>
          <cell r="CK268" t="b">
            <v>0</v>
          </cell>
          <cell r="CL268">
            <v>0</v>
          </cell>
          <cell r="CM268">
            <v>0</v>
          </cell>
          <cell r="CN268">
            <v>0</v>
          </cell>
          <cell r="CO268">
            <v>0</v>
          </cell>
          <cell r="CP268" t="str">
            <v>N</v>
          </cell>
          <cell r="CQ268" t="str">
            <v>N</v>
          </cell>
          <cell r="CR268" t="b">
            <v>0</v>
          </cell>
          <cell r="CS268">
            <v>0</v>
          </cell>
          <cell r="CT268">
            <v>0</v>
          </cell>
          <cell r="CU268">
            <v>0</v>
          </cell>
          <cell r="CV268">
            <v>0</v>
          </cell>
          <cell r="CW268">
            <v>0</v>
          </cell>
          <cell r="CX268">
            <v>0</v>
          </cell>
          <cell r="CY268">
            <v>0</v>
          </cell>
          <cell r="CZ268">
            <v>0</v>
          </cell>
          <cell r="DA268">
            <v>0</v>
          </cell>
          <cell r="DB268">
            <v>0</v>
          </cell>
          <cell r="DC268">
            <v>0</v>
          </cell>
          <cell r="DD268">
            <v>0</v>
          </cell>
          <cell r="DE268">
            <v>0</v>
          </cell>
          <cell r="DF268">
            <v>0</v>
          </cell>
          <cell r="DG268">
            <v>0</v>
          </cell>
          <cell r="DH268">
            <v>0</v>
          </cell>
          <cell r="DI268">
            <v>0</v>
          </cell>
          <cell r="DJ268">
            <v>0</v>
          </cell>
          <cell r="DK268">
            <v>0</v>
          </cell>
          <cell r="DL268">
            <v>0</v>
          </cell>
          <cell r="DM268">
            <v>0</v>
          </cell>
          <cell r="DN268" t="b">
            <v>0</v>
          </cell>
          <cell r="DO268" t="b">
            <v>0</v>
          </cell>
          <cell r="DP268" t="b">
            <v>0</v>
          </cell>
          <cell r="DQ268" t="b">
            <v>0</v>
          </cell>
          <cell r="DR268">
            <v>0</v>
          </cell>
          <cell r="DS268">
            <v>0</v>
          </cell>
          <cell r="DT268">
            <v>0</v>
          </cell>
          <cell r="DU268">
            <v>0</v>
          </cell>
          <cell r="DV268">
            <v>0</v>
          </cell>
          <cell r="DW268">
            <v>0</v>
          </cell>
          <cell r="DX268">
            <v>0</v>
          </cell>
          <cell r="DY268">
            <v>0</v>
          </cell>
          <cell r="DZ268">
            <v>0</v>
          </cell>
          <cell r="EA268">
            <v>0</v>
          </cell>
          <cell r="EB268">
            <v>0</v>
          </cell>
          <cell r="EC268">
            <v>0</v>
          </cell>
          <cell r="ED268">
            <v>0</v>
          </cell>
          <cell r="EE268">
            <v>0</v>
          </cell>
          <cell r="EF268">
            <v>0</v>
          </cell>
          <cell r="EG268">
            <v>0</v>
          </cell>
          <cell r="EH268">
            <v>0</v>
          </cell>
          <cell r="EI268">
            <v>0</v>
          </cell>
          <cell r="EJ268">
            <v>0</v>
          </cell>
          <cell r="EK268">
            <v>0</v>
          </cell>
          <cell r="EL268">
            <v>0</v>
          </cell>
          <cell r="EM268">
            <v>0</v>
          </cell>
          <cell r="EN268">
            <v>0</v>
          </cell>
          <cell r="EO268">
            <v>0</v>
          </cell>
          <cell r="EP268">
            <v>0</v>
          </cell>
          <cell r="EQ268">
            <v>0</v>
          </cell>
          <cell r="ER268">
            <v>0</v>
          </cell>
          <cell r="ES268" t="b">
            <v>0</v>
          </cell>
          <cell r="ET268">
            <v>0</v>
          </cell>
          <cell r="EU268">
            <v>0</v>
          </cell>
          <cell r="EV268">
            <v>0</v>
          </cell>
        </row>
        <row r="269">
          <cell r="A269">
            <v>316</v>
          </cell>
          <cell r="B269" t="str">
            <v>2540821020022</v>
          </cell>
          <cell r="C269" t="str">
            <v>ESTE</v>
          </cell>
          <cell r="D269" t="str">
            <v>BRANUTIU DOINA</v>
          </cell>
          <cell r="E269" t="str">
            <v>BRANUTIU</v>
          </cell>
          <cell r="F269" t="str">
            <v>DOINA</v>
          </cell>
          <cell r="G269" t="str">
            <v>inspector spec.</v>
          </cell>
          <cell r="H269">
            <v>0</v>
          </cell>
          <cell r="I269">
            <v>2915200</v>
          </cell>
          <cell r="J269">
            <v>2915200</v>
          </cell>
          <cell r="K269">
            <v>2915200</v>
          </cell>
          <cell r="L269">
            <v>0</v>
          </cell>
          <cell r="M269">
            <v>0</v>
          </cell>
          <cell r="N269">
            <v>0</v>
          </cell>
          <cell r="O269">
            <v>0</v>
          </cell>
          <cell r="P269">
            <v>0</v>
          </cell>
          <cell r="Q269">
            <v>144</v>
          </cell>
          <cell r="R269">
            <v>144</v>
          </cell>
          <cell r="S269">
            <v>0</v>
          </cell>
          <cell r="T269">
            <v>0</v>
          </cell>
          <cell r="U269">
            <v>0</v>
          </cell>
          <cell r="V269">
            <v>0</v>
          </cell>
          <cell r="W269">
            <v>0</v>
          </cell>
          <cell r="X269">
            <v>0</v>
          </cell>
          <cell r="Y269">
            <v>0</v>
          </cell>
          <cell r="Z269">
            <v>25</v>
          </cell>
          <cell r="AA269">
            <v>728800</v>
          </cell>
          <cell r="AB269">
            <v>728800</v>
          </cell>
          <cell r="AC269">
            <v>0</v>
          </cell>
          <cell r="AD269">
            <v>0</v>
          </cell>
          <cell r="AE269">
            <v>0</v>
          </cell>
          <cell r="AF269">
            <v>15</v>
          </cell>
          <cell r="AG269">
            <v>437280</v>
          </cell>
          <cell r="AH269">
            <v>437280</v>
          </cell>
          <cell r="AI269">
            <v>0</v>
          </cell>
          <cell r="AJ269">
            <v>0</v>
          </cell>
          <cell r="AK269">
            <v>0</v>
          </cell>
          <cell r="AL269">
            <v>899612</v>
          </cell>
          <cell r="AM269">
            <v>0</v>
          </cell>
          <cell r="AN269">
            <v>0</v>
          </cell>
          <cell r="AO269" t="b">
            <v>0</v>
          </cell>
          <cell r="AP269">
            <v>0</v>
          </cell>
          <cell r="AQ269">
            <v>0</v>
          </cell>
          <cell r="AR269">
            <v>3500000</v>
          </cell>
          <cell r="AS269">
            <v>0</v>
          </cell>
          <cell r="AT269">
            <v>0</v>
          </cell>
          <cell r="AU269">
            <v>204064</v>
          </cell>
          <cell r="AV269">
            <v>29152</v>
          </cell>
          <cell r="AW269">
            <v>8480892</v>
          </cell>
          <cell r="AX269">
            <v>593662</v>
          </cell>
          <cell r="AY269">
            <v>0</v>
          </cell>
          <cell r="AZ269">
            <v>138900</v>
          </cell>
          <cell r="BA269">
            <v>7515114</v>
          </cell>
          <cell r="BB269">
            <v>926000</v>
          </cell>
          <cell r="BC269">
            <v>1.35</v>
          </cell>
          <cell r="BD269">
            <v>324100</v>
          </cell>
          <cell r="BE269">
            <v>1250100</v>
          </cell>
          <cell r="BF269">
            <v>6265014</v>
          </cell>
          <cell r="BG269">
            <v>1726946</v>
          </cell>
          <cell r="BH269">
            <v>5927068</v>
          </cell>
          <cell r="BI269">
            <v>0</v>
          </cell>
          <cell r="BJ269">
            <v>0</v>
          </cell>
          <cell r="BK269">
            <v>0</v>
          </cell>
          <cell r="BL269">
            <v>0</v>
          </cell>
          <cell r="BM269">
            <v>5897916</v>
          </cell>
          <cell r="BN269" t="b">
            <v>1</v>
          </cell>
          <cell r="BO269">
            <v>29152</v>
          </cell>
          <cell r="BP269">
            <v>0</v>
          </cell>
          <cell r="BQ269">
            <v>0</v>
          </cell>
          <cell r="BR269">
            <v>0</v>
          </cell>
          <cell r="BS269">
            <v>0</v>
          </cell>
          <cell r="BT269">
            <v>0</v>
          </cell>
          <cell r="BU269">
            <v>0</v>
          </cell>
          <cell r="BV269">
            <v>0</v>
          </cell>
          <cell r="BW269">
            <v>0</v>
          </cell>
          <cell r="BX269">
            <v>0</v>
          </cell>
          <cell r="BY269">
            <v>0</v>
          </cell>
          <cell r="BZ269">
            <v>0</v>
          </cell>
          <cell r="CA269">
            <v>0</v>
          </cell>
          <cell r="CB269">
            <v>0</v>
          </cell>
          <cell r="CC269">
            <v>0</v>
          </cell>
          <cell r="CD269">
            <v>0</v>
          </cell>
          <cell r="CF269">
            <v>0</v>
          </cell>
          <cell r="CG269">
            <v>0</v>
          </cell>
          <cell r="CH269" t="str">
            <v>DECEMBRIE</v>
          </cell>
          <cell r="CI269" t="str">
            <v>I</v>
          </cell>
          <cell r="CJ269">
            <v>0</v>
          </cell>
          <cell r="CK269" t="b">
            <v>0</v>
          </cell>
          <cell r="CL269">
            <v>0</v>
          </cell>
          <cell r="CM269">
            <v>0</v>
          </cell>
          <cell r="CN269">
            <v>0</v>
          </cell>
          <cell r="CO269">
            <v>0</v>
          </cell>
          <cell r="CP269" t="str">
            <v>N</v>
          </cell>
          <cell r="CQ269" t="str">
            <v>N</v>
          </cell>
          <cell r="CR269" t="b">
            <v>0</v>
          </cell>
          <cell r="CS269">
            <v>0</v>
          </cell>
          <cell r="CT269">
            <v>0</v>
          </cell>
          <cell r="CU269">
            <v>0</v>
          </cell>
          <cell r="CV269">
            <v>0</v>
          </cell>
          <cell r="CW269">
            <v>0</v>
          </cell>
          <cell r="CX269">
            <v>0</v>
          </cell>
          <cell r="CY269">
            <v>0</v>
          </cell>
          <cell r="CZ269">
            <v>0</v>
          </cell>
          <cell r="DA269">
            <v>0</v>
          </cell>
          <cell r="DB269">
            <v>0</v>
          </cell>
          <cell r="DC269">
            <v>0</v>
          </cell>
          <cell r="DD269">
            <v>0</v>
          </cell>
          <cell r="DE269">
            <v>0</v>
          </cell>
          <cell r="DF269">
            <v>0</v>
          </cell>
          <cell r="DG269">
            <v>0</v>
          </cell>
          <cell r="DH269">
            <v>0</v>
          </cell>
          <cell r="DI269">
            <v>0</v>
          </cell>
          <cell r="DJ269">
            <v>0</v>
          </cell>
          <cell r="DK269">
            <v>0</v>
          </cell>
          <cell r="DL269">
            <v>0</v>
          </cell>
          <cell r="DM269">
            <v>0</v>
          </cell>
          <cell r="DN269" t="b">
            <v>0</v>
          </cell>
          <cell r="DO269" t="b">
            <v>0</v>
          </cell>
          <cell r="DP269" t="b">
            <v>0</v>
          </cell>
          <cell r="DQ269" t="b">
            <v>0</v>
          </cell>
          <cell r="DR269">
            <v>0</v>
          </cell>
          <cell r="DS269">
            <v>0</v>
          </cell>
          <cell r="DT269">
            <v>0</v>
          </cell>
          <cell r="DU269">
            <v>0</v>
          </cell>
          <cell r="DV269">
            <v>0</v>
          </cell>
          <cell r="DW269">
            <v>0</v>
          </cell>
          <cell r="DX269">
            <v>0</v>
          </cell>
          <cell r="DY269">
            <v>0</v>
          </cell>
          <cell r="DZ269">
            <v>0</v>
          </cell>
          <cell r="EA269">
            <v>0</v>
          </cell>
          <cell r="EB269">
            <v>0</v>
          </cell>
          <cell r="EC269">
            <v>0</v>
          </cell>
          <cell r="ED269">
            <v>0</v>
          </cell>
          <cell r="EE269">
            <v>0</v>
          </cell>
          <cell r="EF269">
            <v>0</v>
          </cell>
          <cell r="EG269">
            <v>0</v>
          </cell>
          <cell r="EH269">
            <v>0</v>
          </cell>
          <cell r="EI269">
            <v>0</v>
          </cell>
          <cell r="EJ269">
            <v>0</v>
          </cell>
          <cell r="EK269">
            <v>0</v>
          </cell>
          <cell r="EL269">
            <v>0</v>
          </cell>
          <cell r="EM269">
            <v>0</v>
          </cell>
          <cell r="EN269">
            <v>0</v>
          </cell>
          <cell r="EO269">
            <v>0</v>
          </cell>
          <cell r="EP269">
            <v>0</v>
          </cell>
          <cell r="EQ269">
            <v>0</v>
          </cell>
          <cell r="ER269">
            <v>0</v>
          </cell>
          <cell r="ES269" t="b">
            <v>0</v>
          </cell>
          <cell r="ET269">
            <v>0</v>
          </cell>
          <cell r="EU269">
            <v>0</v>
          </cell>
          <cell r="EV269">
            <v>0</v>
          </cell>
        </row>
        <row r="270">
          <cell r="A270">
            <v>317</v>
          </cell>
          <cell r="B270" t="str">
            <v>1580715020068</v>
          </cell>
          <cell r="C270" t="str">
            <v>ESTE</v>
          </cell>
          <cell r="D270" t="str">
            <v>PECICAN MIRCEA</v>
          </cell>
          <cell r="E270" t="str">
            <v>PECICAN</v>
          </cell>
          <cell r="F270" t="str">
            <v>MIRCEA</v>
          </cell>
          <cell r="G270" t="str">
            <v>inspector spec.</v>
          </cell>
          <cell r="H270">
            <v>0</v>
          </cell>
          <cell r="I270">
            <v>3384900</v>
          </cell>
          <cell r="J270">
            <v>3384900</v>
          </cell>
          <cell r="K270">
            <v>3384900</v>
          </cell>
          <cell r="L270">
            <v>0</v>
          </cell>
          <cell r="M270">
            <v>0</v>
          </cell>
          <cell r="N270">
            <v>0</v>
          </cell>
          <cell r="O270">
            <v>0</v>
          </cell>
          <cell r="P270">
            <v>0</v>
          </cell>
          <cell r="Q270">
            <v>144</v>
          </cell>
          <cell r="R270">
            <v>144</v>
          </cell>
          <cell r="S270">
            <v>0</v>
          </cell>
          <cell r="T270">
            <v>0</v>
          </cell>
          <cell r="U270">
            <v>6</v>
          </cell>
          <cell r="V270">
            <v>282075</v>
          </cell>
          <cell r="W270">
            <v>282075</v>
          </cell>
          <cell r="X270">
            <v>0</v>
          </cell>
          <cell r="Y270">
            <v>0</v>
          </cell>
          <cell r="Z270">
            <v>20</v>
          </cell>
          <cell r="AA270">
            <v>676980</v>
          </cell>
          <cell r="AB270">
            <v>676980</v>
          </cell>
          <cell r="AC270">
            <v>10</v>
          </cell>
          <cell r="AD270">
            <v>338490</v>
          </cell>
          <cell r="AE270">
            <v>338490</v>
          </cell>
          <cell r="AF270">
            <v>15</v>
          </cell>
          <cell r="AG270">
            <v>507735</v>
          </cell>
          <cell r="AH270">
            <v>507735</v>
          </cell>
          <cell r="AI270">
            <v>0</v>
          </cell>
          <cell r="AJ270">
            <v>0</v>
          </cell>
          <cell r="AK270">
            <v>0</v>
          </cell>
          <cell r="AL270">
            <v>2861019</v>
          </cell>
          <cell r="AM270">
            <v>0</v>
          </cell>
          <cell r="AN270">
            <v>0</v>
          </cell>
          <cell r="AO270" t="b">
            <v>0</v>
          </cell>
          <cell r="AP270">
            <v>0</v>
          </cell>
          <cell r="AQ270">
            <v>0</v>
          </cell>
          <cell r="AR270">
            <v>3500000</v>
          </cell>
          <cell r="AS270">
            <v>0</v>
          </cell>
          <cell r="AT270">
            <v>0</v>
          </cell>
          <cell r="AU270">
            <v>245405</v>
          </cell>
          <cell r="AV270">
            <v>33849</v>
          </cell>
          <cell r="AW270">
            <v>11551199</v>
          </cell>
          <cell r="AX270">
            <v>808584</v>
          </cell>
          <cell r="AY270">
            <v>0</v>
          </cell>
          <cell r="AZ270">
            <v>138900</v>
          </cell>
          <cell r="BA270">
            <v>10324461</v>
          </cell>
          <cell r="BB270">
            <v>926000</v>
          </cell>
          <cell r="BC270">
            <v>1.35</v>
          </cell>
          <cell r="BD270">
            <v>324100</v>
          </cell>
          <cell r="BE270">
            <v>1250100</v>
          </cell>
          <cell r="BF270">
            <v>9074361</v>
          </cell>
          <cell r="BG270">
            <v>2850684</v>
          </cell>
          <cell r="BH270">
            <v>7612677</v>
          </cell>
          <cell r="BI270">
            <v>0</v>
          </cell>
          <cell r="BJ270">
            <v>0</v>
          </cell>
          <cell r="BK270">
            <v>0</v>
          </cell>
          <cell r="BL270">
            <v>0</v>
          </cell>
          <cell r="BM270">
            <v>7578828</v>
          </cell>
          <cell r="BN270" t="b">
            <v>1</v>
          </cell>
          <cell r="BO270">
            <v>33849</v>
          </cell>
          <cell r="BP270">
            <v>0</v>
          </cell>
          <cell r="BQ270">
            <v>0</v>
          </cell>
          <cell r="BR270">
            <v>0</v>
          </cell>
          <cell r="BS270">
            <v>0</v>
          </cell>
          <cell r="BT270">
            <v>0</v>
          </cell>
          <cell r="BU270">
            <v>0</v>
          </cell>
          <cell r="BV270">
            <v>0</v>
          </cell>
          <cell r="BW270">
            <v>0</v>
          </cell>
          <cell r="BX270">
            <v>0</v>
          </cell>
          <cell r="BY270">
            <v>0</v>
          </cell>
          <cell r="BZ270">
            <v>0</v>
          </cell>
          <cell r="CA270">
            <v>0</v>
          </cell>
          <cell r="CB270">
            <v>0</v>
          </cell>
          <cell r="CC270">
            <v>0</v>
          </cell>
          <cell r="CD270">
            <v>0</v>
          </cell>
          <cell r="CF270">
            <v>0</v>
          </cell>
          <cell r="CG270">
            <v>0</v>
          </cell>
          <cell r="CH270" t="str">
            <v>DECEMBRIE</v>
          </cell>
          <cell r="CI270" t="str">
            <v>I</v>
          </cell>
          <cell r="CJ270">
            <v>0</v>
          </cell>
          <cell r="CK270" t="b">
            <v>0</v>
          </cell>
          <cell r="CL270">
            <v>0</v>
          </cell>
          <cell r="CM270">
            <v>0</v>
          </cell>
          <cell r="CN270">
            <v>0</v>
          </cell>
          <cell r="CO270">
            <v>0</v>
          </cell>
          <cell r="CP270" t="str">
            <v>N</v>
          </cell>
          <cell r="CQ270" t="str">
            <v>N</v>
          </cell>
          <cell r="CR270" t="b">
            <v>0</v>
          </cell>
          <cell r="CS270">
            <v>0</v>
          </cell>
          <cell r="CT270">
            <v>0</v>
          </cell>
          <cell r="CU270">
            <v>0</v>
          </cell>
          <cell r="CV270">
            <v>0</v>
          </cell>
          <cell r="CW270">
            <v>0</v>
          </cell>
          <cell r="CX270">
            <v>0</v>
          </cell>
          <cell r="CY270">
            <v>0</v>
          </cell>
          <cell r="CZ270">
            <v>0</v>
          </cell>
          <cell r="DA270">
            <v>0</v>
          </cell>
          <cell r="DB270">
            <v>0</v>
          </cell>
          <cell r="DC270">
            <v>0</v>
          </cell>
          <cell r="DD270">
            <v>0</v>
          </cell>
          <cell r="DE270">
            <v>0</v>
          </cell>
          <cell r="DF270">
            <v>0</v>
          </cell>
          <cell r="DG270">
            <v>0</v>
          </cell>
          <cell r="DH270">
            <v>0</v>
          </cell>
          <cell r="DI270">
            <v>0</v>
          </cell>
          <cell r="DJ270">
            <v>0</v>
          </cell>
          <cell r="DK270">
            <v>0</v>
          </cell>
          <cell r="DL270">
            <v>0</v>
          </cell>
          <cell r="DM270">
            <v>0</v>
          </cell>
          <cell r="DN270" t="b">
            <v>0</v>
          </cell>
          <cell r="DO270" t="b">
            <v>0</v>
          </cell>
          <cell r="DP270" t="b">
            <v>0</v>
          </cell>
          <cell r="DQ270" t="b">
            <v>0</v>
          </cell>
          <cell r="DR270">
            <v>0</v>
          </cell>
          <cell r="DS270">
            <v>0</v>
          </cell>
          <cell r="DT270">
            <v>0</v>
          </cell>
          <cell r="DU270">
            <v>0</v>
          </cell>
          <cell r="DV270">
            <v>0</v>
          </cell>
          <cell r="DW270">
            <v>0</v>
          </cell>
          <cell r="DX270">
            <v>0</v>
          </cell>
          <cell r="DY270">
            <v>0</v>
          </cell>
          <cell r="DZ270">
            <v>0</v>
          </cell>
          <cell r="EA270">
            <v>0</v>
          </cell>
          <cell r="EB270">
            <v>0</v>
          </cell>
          <cell r="EC270">
            <v>0</v>
          </cell>
          <cell r="ED270">
            <v>0</v>
          </cell>
          <cell r="EE270">
            <v>0</v>
          </cell>
          <cell r="EF270">
            <v>0</v>
          </cell>
          <cell r="EG270">
            <v>0</v>
          </cell>
          <cell r="EH270">
            <v>0</v>
          </cell>
          <cell r="EI270">
            <v>0</v>
          </cell>
          <cell r="EJ270">
            <v>0</v>
          </cell>
          <cell r="EK270">
            <v>0</v>
          </cell>
          <cell r="EL270">
            <v>0</v>
          </cell>
          <cell r="EM270">
            <v>0</v>
          </cell>
          <cell r="EN270">
            <v>0</v>
          </cell>
          <cell r="EO270">
            <v>0</v>
          </cell>
          <cell r="EP270">
            <v>0</v>
          </cell>
          <cell r="EQ270">
            <v>0</v>
          </cell>
          <cell r="ER270">
            <v>0</v>
          </cell>
          <cell r="ES270" t="b">
            <v>0</v>
          </cell>
          <cell r="ET270">
            <v>0</v>
          </cell>
          <cell r="EU270">
            <v>0</v>
          </cell>
          <cell r="EV270">
            <v>0</v>
          </cell>
        </row>
        <row r="271">
          <cell r="A271">
            <v>320</v>
          </cell>
          <cell r="B271" t="str">
            <v>1601101020061</v>
          </cell>
          <cell r="C271" t="str">
            <v>ESTE</v>
          </cell>
          <cell r="D271" t="str">
            <v>STOIAN GHEORGHE</v>
          </cell>
          <cell r="E271" t="str">
            <v>STOIAN</v>
          </cell>
          <cell r="F271" t="str">
            <v>GHEORGHE</v>
          </cell>
          <cell r="G271" t="str">
            <v>inspector</v>
          </cell>
          <cell r="H271">
            <v>0</v>
          </cell>
          <cell r="I271">
            <v>2547000</v>
          </cell>
          <cell r="J271">
            <v>2547000</v>
          </cell>
          <cell r="K271">
            <v>0</v>
          </cell>
          <cell r="L271">
            <v>0</v>
          </cell>
          <cell r="M271">
            <v>0</v>
          </cell>
          <cell r="N271">
            <v>0</v>
          </cell>
          <cell r="O271">
            <v>0</v>
          </cell>
          <cell r="P271">
            <v>0</v>
          </cell>
          <cell r="Q271">
            <v>144</v>
          </cell>
          <cell r="R271">
            <v>0</v>
          </cell>
          <cell r="S271">
            <v>0</v>
          </cell>
          <cell r="T271">
            <v>0</v>
          </cell>
          <cell r="U271">
            <v>0</v>
          </cell>
          <cell r="V271">
            <v>0</v>
          </cell>
          <cell r="W271">
            <v>0</v>
          </cell>
          <cell r="X271">
            <v>0</v>
          </cell>
          <cell r="Y271">
            <v>0</v>
          </cell>
          <cell r="Z271">
            <v>25</v>
          </cell>
          <cell r="AA271">
            <v>0</v>
          </cell>
          <cell r="AB271">
            <v>636750</v>
          </cell>
          <cell r="AC271">
            <v>0</v>
          </cell>
          <cell r="AD271">
            <v>0</v>
          </cell>
          <cell r="AE271">
            <v>0</v>
          </cell>
          <cell r="AF271">
            <v>15</v>
          </cell>
          <cell r="AG271">
            <v>0</v>
          </cell>
          <cell r="AH271">
            <v>382050</v>
          </cell>
          <cell r="AI271">
            <v>0</v>
          </cell>
          <cell r="AJ271">
            <v>0</v>
          </cell>
          <cell r="AK271">
            <v>3030930</v>
          </cell>
          <cell r="AL271">
            <v>1074565</v>
          </cell>
          <cell r="AM271">
            <v>0</v>
          </cell>
          <cell r="AN271">
            <v>0</v>
          </cell>
          <cell r="AO271" t="b">
            <v>0</v>
          </cell>
          <cell r="AP271">
            <v>0</v>
          </cell>
          <cell r="AQ271">
            <v>2547000</v>
          </cell>
          <cell r="AR271">
            <v>3500000</v>
          </cell>
          <cell r="AS271">
            <v>0</v>
          </cell>
          <cell r="AT271">
            <v>0</v>
          </cell>
          <cell r="AU271">
            <v>178290</v>
          </cell>
          <cell r="AV271">
            <v>25470</v>
          </cell>
          <cell r="AW271">
            <v>10152495</v>
          </cell>
          <cell r="AX271">
            <v>498510</v>
          </cell>
          <cell r="AY271">
            <v>0</v>
          </cell>
          <cell r="AZ271">
            <v>138900</v>
          </cell>
          <cell r="BA271">
            <v>9311325</v>
          </cell>
          <cell r="BB271">
            <v>926000</v>
          </cell>
          <cell r="BC271">
            <v>1</v>
          </cell>
          <cell r="BD271">
            <v>0</v>
          </cell>
          <cell r="BE271">
            <v>926000</v>
          </cell>
          <cell r="BF271">
            <v>8385325</v>
          </cell>
          <cell r="BG271">
            <v>2575070</v>
          </cell>
          <cell r="BH271">
            <v>6875155</v>
          </cell>
          <cell r="BI271">
            <v>0</v>
          </cell>
          <cell r="BJ271">
            <v>0</v>
          </cell>
          <cell r="BK271">
            <v>0</v>
          </cell>
          <cell r="BL271">
            <v>0</v>
          </cell>
          <cell r="BM271">
            <v>6849685</v>
          </cell>
          <cell r="BN271" t="b">
            <v>1</v>
          </cell>
          <cell r="BO271">
            <v>25470</v>
          </cell>
          <cell r="BP271">
            <v>0</v>
          </cell>
          <cell r="BQ271">
            <v>0</v>
          </cell>
          <cell r="BR271">
            <v>0</v>
          </cell>
          <cell r="BS271">
            <v>0</v>
          </cell>
          <cell r="BT271">
            <v>0</v>
          </cell>
          <cell r="BU271">
            <v>0</v>
          </cell>
          <cell r="BV271">
            <v>0</v>
          </cell>
          <cell r="BW271">
            <v>0</v>
          </cell>
          <cell r="BX271">
            <v>0</v>
          </cell>
          <cell r="BY271">
            <v>0</v>
          </cell>
          <cell r="BZ271">
            <v>0</v>
          </cell>
          <cell r="CA271">
            <v>0</v>
          </cell>
          <cell r="CB271">
            <v>0</v>
          </cell>
          <cell r="CC271">
            <v>0</v>
          </cell>
          <cell r="CD271">
            <v>0</v>
          </cell>
          <cell r="CF271">
            <v>0</v>
          </cell>
          <cell r="CG271">
            <v>0</v>
          </cell>
          <cell r="CH271" t="str">
            <v>DECEMBRIE</v>
          </cell>
          <cell r="CI271" t="str">
            <v>IA</v>
          </cell>
          <cell r="CJ271">
            <v>0</v>
          </cell>
          <cell r="CK271" t="b">
            <v>0</v>
          </cell>
          <cell r="CL271">
            <v>0</v>
          </cell>
          <cell r="CM271">
            <v>0</v>
          </cell>
          <cell r="CN271">
            <v>0</v>
          </cell>
          <cell r="CO271">
            <v>0</v>
          </cell>
          <cell r="CP271" t="str">
            <v>N</v>
          </cell>
          <cell r="CQ271" t="str">
            <v>N</v>
          </cell>
          <cell r="CR271" t="b">
            <v>0</v>
          </cell>
          <cell r="CS271">
            <v>85</v>
          </cell>
          <cell r="CT271">
            <v>176</v>
          </cell>
          <cell r="CU271">
            <v>144</v>
          </cell>
          <cell r="CV271">
            <v>0</v>
          </cell>
          <cell r="CW271">
            <v>144</v>
          </cell>
          <cell r="CX271">
            <v>0</v>
          </cell>
          <cell r="CY271">
            <v>0</v>
          </cell>
          <cell r="CZ271">
            <v>3030930</v>
          </cell>
          <cell r="DA271">
            <v>144</v>
          </cell>
          <cell r="DB271">
            <v>0</v>
          </cell>
          <cell r="DC271">
            <v>144</v>
          </cell>
          <cell r="DD271">
            <v>0</v>
          </cell>
          <cell r="DE271">
            <v>3030930</v>
          </cell>
          <cell r="DF271">
            <v>3030930</v>
          </cell>
          <cell r="DG271">
            <v>0</v>
          </cell>
          <cell r="DH271">
            <v>0</v>
          </cell>
          <cell r="DI271">
            <v>0</v>
          </cell>
          <cell r="DJ271">
            <v>0</v>
          </cell>
          <cell r="DK271">
            <v>0</v>
          </cell>
          <cell r="DL271">
            <v>0</v>
          </cell>
          <cell r="DM271">
            <v>0</v>
          </cell>
          <cell r="DN271" t="b">
            <v>1</v>
          </cell>
          <cell r="DO271" t="b">
            <v>0</v>
          </cell>
          <cell r="DP271" t="b">
            <v>0</v>
          </cell>
          <cell r="DQ271" t="b">
            <v>0</v>
          </cell>
          <cell r="DR271">
            <v>0</v>
          </cell>
          <cell r="DS271">
            <v>0</v>
          </cell>
          <cell r="DT271">
            <v>0</v>
          </cell>
          <cell r="DU271">
            <v>0</v>
          </cell>
          <cell r="DV271">
            <v>0</v>
          </cell>
          <cell r="DW271">
            <v>0</v>
          </cell>
          <cell r="DX271">
            <v>0</v>
          </cell>
          <cell r="DY271">
            <v>0</v>
          </cell>
          <cell r="DZ271">
            <v>0</v>
          </cell>
          <cell r="EA271">
            <v>0</v>
          </cell>
          <cell r="EB271">
            <v>0</v>
          </cell>
          <cell r="EC271">
            <v>0</v>
          </cell>
          <cell r="ED271">
            <v>0</v>
          </cell>
          <cell r="EE271">
            <v>0</v>
          </cell>
          <cell r="EF271">
            <v>0</v>
          </cell>
          <cell r="EG271">
            <v>0</v>
          </cell>
          <cell r="EH271">
            <v>0</v>
          </cell>
          <cell r="EI271">
            <v>0</v>
          </cell>
          <cell r="EJ271">
            <v>0</v>
          </cell>
          <cell r="EK271">
            <v>0</v>
          </cell>
          <cell r="EL271">
            <v>0</v>
          </cell>
          <cell r="EM271">
            <v>0</v>
          </cell>
          <cell r="EN271">
            <v>0</v>
          </cell>
          <cell r="EO271">
            <v>0</v>
          </cell>
          <cell r="EP271">
            <v>0</v>
          </cell>
          <cell r="EQ271">
            <v>0</v>
          </cell>
          <cell r="ER271">
            <v>0</v>
          </cell>
          <cell r="ES271" t="b">
            <v>0</v>
          </cell>
          <cell r="ET271">
            <v>0</v>
          </cell>
          <cell r="EU271">
            <v>0</v>
          </cell>
          <cell r="EV271">
            <v>0</v>
          </cell>
        </row>
        <row r="272">
          <cell r="A272">
            <v>319</v>
          </cell>
          <cell r="B272" t="str">
            <v>2680602020026</v>
          </cell>
          <cell r="C272" t="str">
            <v>ESTE</v>
          </cell>
          <cell r="D272" t="str">
            <v>PECICAN CORINA-RODICA</v>
          </cell>
          <cell r="E272" t="str">
            <v>PECICAN</v>
          </cell>
          <cell r="F272" t="str">
            <v>CORINA-RODICA</v>
          </cell>
          <cell r="G272" t="str">
            <v>inspector</v>
          </cell>
          <cell r="H272">
            <v>0</v>
          </cell>
          <cell r="I272">
            <v>3452000</v>
          </cell>
          <cell r="J272">
            <v>3452000</v>
          </cell>
          <cell r="K272">
            <v>3452000</v>
          </cell>
          <cell r="L272">
            <v>0</v>
          </cell>
          <cell r="M272">
            <v>0</v>
          </cell>
          <cell r="N272">
            <v>0</v>
          </cell>
          <cell r="O272">
            <v>0</v>
          </cell>
          <cell r="P272">
            <v>0</v>
          </cell>
          <cell r="Q272">
            <v>144</v>
          </cell>
          <cell r="R272">
            <v>144</v>
          </cell>
          <cell r="S272">
            <v>0</v>
          </cell>
          <cell r="T272">
            <v>0</v>
          </cell>
          <cell r="U272">
            <v>0</v>
          </cell>
          <cell r="V272">
            <v>0</v>
          </cell>
          <cell r="W272">
            <v>0</v>
          </cell>
          <cell r="X272">
            <v>0</v>
          </cell>
          <cell r="Y272">
            <v>0</v>
          </cell>
          <cell r="Z272">
            <v>15</v>
          </cell>
          <cell r="AA272">
            <v>517800</v>
          </cell>
          <cell r="AB272">
            <v>517800</v>
          </cell>
          <cell r="AC272">
            <v>0</v>
          </cell>
          <cell r="AD272">
            <v>0</v>
          </cell>
          <cell r="AE272">
            <v>0</v>
          </cell>
          <cell r="AF272">
            <v>15</v>
          </cell>
          <cell r="AG272">
            <v>517800</v>
          </cell>
          <cell r="AH272">
            <v>517800</v>
          </cell>
          <cell r="AI272">
            <v>0</v>
          </cell>
          <cell r="AJ272">
            <v>0</v>
          </cell>
          <cell r="AK272">
            <v>0</v>
          </cell>
          <cell r="AL272">
            <v>1493876</v>
          </cell>
          <cell r="AM272">
            <v>0</v>
          </cell>
          <cell r="AN272">
            <v>0</v>
          </cell>
          <cell r="AO272" t="b">
            <v>0</v>
          </cell>
          <cell r="AP272">
            <v>0</v>
          </cell>
          <cell r="AQ272">
            <v>0</v>
          </cell>
          <cell r="AR272">
            <v>3500000</v>
          </cell>
          <cell r="AS272">
            <v>0</v>
          </cell>
          <cell r="AT272">
            <v>0</v>
          </cell>
          <cell r="AU272">
            <v>224380</v>
          </cell>
          <cell r="AV272">
            <v>34520</v>
          </cell>
          <cell r="AW272">
            <v>9481476</v>
          </cell>
          <cell r="AX272">
            <v>663703</v>
          </cell>
          <cell r="AY272">
            <v>0</v>
          </cell>
          <cell r="AZ272">
            <v>138900</v>
          </cell>
          <cell r="BA272">
            <v>8419973</v>
          </cell>
          <cell r="BB272">
            <v>926000</v>
          </cell>
          <cell r="BC272">
            <v>1.7</v>
          </cell>
          <cell r="BD272">
            <v>648200</v>
          </cell>
          <cell r="BE272">
            <v>1574200</v>
          </cell>
          <cell r="BF272">
            <v>6845773</v>
          </cell>
          <cell r="BG272">
            <v>1959249</v>
          </cell>
          <cell r="BH272">
            <v>6599624</v>
          </cell>
          <cell r="BI272">
            <v>0</v>
          </cell>
          <cell r="BJ272">
            <v>0</v>
          </cell>
          <cell r="BK272">
            <v>584924</v>
          </cell>
          <cell r="BL272">
            <v>0</v>
          </cell>
          <cell r="BM272">
            <v>5980180</v>
          </cell>
          <cell r="BN272" t="b">
            <v>1</v>
          </cell>
          <cell r="BO272">
            <v>34520</v>
          </cell>
          <cell r="BP272">
            <v>0</v>
          </cell>
          <cell r="BQ272">
            <v>0</v>
          </cell>
          <cell r="BR272">
            <v>0</v>
          </cell>
          <cell r="BS272">
            <v>0</v>
          </cell>
          <cell r="BT272">
            <v>0</v>
          </cell>
          <cell r="BU272">
            <v>0</v>
          </cell>
          <cell r="BV272">
            <v>0</v>
          </cell>
          <cell r="BW272">
            <v>0</v>
          </cell>
          <cell r="BX272">
            <v>0</v>
          </cell>
          <cell r="BY272">
            <v>0</v>
          </cell>
          <cell r="BZ272">
            <v>0</v>
          </cell>
          <cell r="CA272">
            <v>0</v>
          </cell>
          <cell r="CB272">
            <v>0</v>
          </cell>
          <cell r="CC272">
            <v>0</v>
          </cell>
          <cell r="CD272">
            <v>0</v>
          </cell>
          <cell r="CF272">
            <v>0</v>
          </cell>
          <cell r="CG272">
            <v>0</v>
          </cell>
          <cell r="CH272" t="str">
            <v>DECEMBRIE</v>
          </cell>
          <cell r="CI272" t="str">
            <v>IA</v>
          </cell>
          <cell r="CJ272">
            <v>0</v>
          </cell>
          <cell r="CK272" t="b">
            <v>0</v>
          </cell>
          <cell r="CL272">
            <v>0</v>
          </cell>
          <cell r="CM272">
            <v>0</v>
          </cell>
          <cell r="CN272">
            <v>0</v>
          </cell>
          <cell r="CO272">
            <v>0</v>
          </cell>
          <cell r="CP272" t="str">
            <v>N</v>
          </cell>
          <cell r="CQ272" t="str">
            <v>N</v>
          </cell>
          <cell r="CR272" t="b">
            <v>0</v>
          </cell>
          <cell r="CS272">
            <v>0</v>
          </cell>
          <cell r="CT272">
            <v>0</v>
          </cell>
          <cell r="CU272">
            <v>0</v>
          </cell>
          <cell r="CV272">
            <v>0</v>
          </cell>
          <cell r="CW272">
            <v>0</v>
          </cell>
          <cell r="CX272">
            <v>0</v>
          </cell>
          <cell r="CY272">
            <v>0</v>
          </cell>
          <cell r="CZ272">
            <v>0</v>
          </cell>
          <cell r="DA272">
            <v>0</v>
          </cell>
          <cell r="DB272">
            <v>0</v>
          </cell>
          <cell r="DC272">
            <v>0</v>
          </cell>
          <cell r="DD272">
            <v>0</v>
          </cell>
          <cell r="DE272">
            <v>0</v>
          </cell>
          <cell r="DF272">
            <v>0</v>
          </cell>
          <cell r="DG272">
            <v>0</v>
          </cell>
          <cell r="DH272">
            <v>0</v>
          </cell>
          <cell r="DI272">
            <v>0</v>
          </cell>
          <cell r="DJ272">
            <v>0</v>
          </cell>
          <cell r="DK272">
            <v>0</v>
          </cell>
          <cell r="DL272">
            <v>0</v>
          </cell>
          <cell r="DM272">
            <v>0</v>
          </cell>
          <cell r="DN272" t="b">
            <v>0</v>
          </cell>
          <cell r="DO272" t="b">
            <v>0</v>
          </cell>
          <cell r="DP272" t="b">
            <v>0</v>
          </cell>
          <cell r="DQ272" t="b">
            <v>0</v>
          </cell>
          <cell r="DR272">
            <v>0</v>
          </cell>
          <cell r="DS272">
            <v>0</v>
          </cell>
          <cell r="DT272">
            <v>0</v>
          </cell>
          <cell r="DU272">
            <v>0</v>
          </cell>
          <cell r="DV272">
            <v>0</v>
          </cell>
          <cell r="DW272">
            <v>0</v>
          </cell>
          <cell r="DX272">
            <v>0</v>
          </cell>
          <cell r="DY272">
            <v>0</v>
          </cell>
          <cell r="DZ272">
            <v>0</v>
          </cell>
          <cell r="EA272">
            <v>0</v>
          </cell>
          <cell r="EB272">
            <v>0</v>
          </cell>
          <cell r="EC272">
            <v>0</v>
          </cell>
          <cell r="ED272">
            <v>0</v>
          </cell>
          <cell r="EE272">
            <v>0</v>
          </cell>
          <cell r="EF272">
            <v>0</v>
          </cell>
          <cell r="EG272">
            <v>0</v>
          </cell>
          <cell r="EH272">
            <v>0</v>
          </cell>
          <cell r="EI272">
            <v>0</v>
          </cell>
          <cell r="EJ272">
            <v>0</v>
          </cell>
          <cell r="EK272">
            <v>0</v>
          </cell>
          <cell r="EL272">
            <v>0</v>
          </cell>
          <cell r="EM272">
            <v>0</v>
          </cell>
          <cell r="EN272">
            <v>0</v>
          </cell>
          <cell r="EO272">
            <v>0</v>
          </cell>
          <cell r="EP272">
            <v>0</v>
          </cell>
          <cell r="EQ272">
            <v>0</v>
          </cell>
          <cell r="ER272">
            <v>0</v>
          </cell>
          <cell r="ES272" t="b">
            <v>0</v>
          </cell>
          <cell r="ET272">
            <v>0</v>
          </cell>
          <cell r="EU272">
            <v>0</v>
          </cell>
          <cell r="EV272">
            <v>0</v>
          </cell>
        </row>
        <row r="273">
          <cell r="A273">
            <v>321</v>
          </cell>
          <cell r="B273" t="str">
            <v>2590601020084</v>
          </cell>
          <cell r="C273" t="str">
            <v>ESTE</v>
          </cell>
          <cell r="D273" t="str">
            <v>NEAMTIU PAULETA-MILICA</v>
          </cell>
          <cell r="E273" t="str">
            <v>NEAMTIU</v>
          </cell>
          <cell r="F273" t="str">
            <v>PAULETA-MILICA</v>
          </cell>
          <cell r="G273" t="str">
            <v>sef serviciu</v>
          </cell>
          <cell r="H273">
            <v>0</v>
          </cell>
          <cell r="I273">
            <v>3905000</v>
          </cell>
          <cell r="J273">
            <v>5770614</v>
          </cell>
          <cell r="K273">
            <v>5770614</v>
          </cell>
          <cell r="L273">
            <v>1112925</v>
          </cell>
          <cell r="M273">
            <v>1112925</v>
          </cell>
          <cell r="N273">
            <v>752689</v>
          </cell>
          <cell r="O273">
            <v>15</v>
          </cell>
          <cell r="P273">
            <v>752689</v>
          </cell>
          <cell r="Q273">
            <v>144</v>
          </cell>
          <cell r="R273">
            <v>144</v>
          </cell>
          <cell r="S273">
            <v>0</v>
          </cell>
          <cell r="T273">
            <v>0</v>
          </cell>
          <cell r="U273">
            <v>0</v>
          </cell>
          <cell r="V273">
            <v>0</v>
          </cell>
          <cell r="W273">
            <v>0</v>
          </cell>
          <cell r="X273">
            <v>0</v>
          </cell>
          <cell r="Y273">
            <v>0</v>
          </cell>
          <cell r="Z273">
            <v>20</v>
          </cell>
          <cell r="AA273">
            <v>1154123</v>
          </cell>
          <cell r="AB273">
            <v>1154123</v>
          </cell>
          <cell r="AC273">
            <v>0</v>
          </cell>
          <cell r="AD273">
            <v>0</v>
          </cell>
          <cell r="AE273">
            <v>0</v>
          </cell>
          <cell r="AF273">
            <v>0</v>
          </cell>
          <cell r="AG273">
            <v>0</v>
          </cell>
          <cell r="AH273">
            <v>0</v>
          </cell>
          <cell r="AI273">
            <v>0</v>
          </cell>
          <cell r="AJ273">
            <v>0</v>
          </cell>
          <cell r="AK273">
            <v>0</v>
          </cell>
          <cell r="AL273">
            <v>4838449</v>
          </cell>
          <cell r="AM273">
            <v>0</v>
          </cell>
          <cell r="AN273">
            <v>0</v>
          </cell>
          <cell r="AO273" t="b">
            <v>0</v>
          </cell>
          <cell r="AP273">
            <v>0</v>
          </cell>
          <cell r="AQ273">
            <v>0</v>
          </cell>
          <cell r="AR273">
            <v>3500000</v>
          </cell>
          <cell r="AS273">
            <v>0</v>
          </cell>
          <cell r="AT273">
            <v>0</v>
          </cell>
          <cell r="AU273">
            <v>346237</v>
          </cell>
          <cell r="AV273">
            <v>57706</v>
          </cell>
          <cell r="AW273">
            <v>15263186</v>
          </cell>
          <cell r="AX273">
            <v>1068423</v>
          </cell>
          <cell r="AY273">
            <v>0</v>
          </cell>
          <cell r="AZ273">
            <v>138900</v>
          </cell>
          <cell r="BA273">
            <v>13651920</v>
          </cell>
          <cell r="BB273">
            <v>926000</v>
          </cell>
          <cell r="BC273">
            <v>1</v>
          </cell>
          <cell r="BD273">
            <v>0</v>
          </cell>
          <cell r="BE273">
            <v>926000</v>
          </cell>
          <cell r="BF273">
            <v>12725920</v>
          </cell>
          <cell r="BG273">
            <v>4311308</v>
          </cell>
          <cell r="BH273">
            <v>9479512</v>
          </cell>
          <cell r="BI273">
            <v>0</v>
          </cell>
          <cell r="BJ273">
            <v>0</v>
          </cell>
          <cell r="BK273">
            <v>0</v>
          </cell>
          <cell r="BL273">
            <v>0</v>
          </cell>
          <cell r="BM273">
            <v>9440462</v>
          </cell>
          <cell r="BN273" t="b">
            <v>1</v>
          </cell>
          <cell r="BO273">
            <v>39050</v>
          </cell>
          <cell r="BP273">
            <v>0</v>
          </cell>
          <cell r="BQ273">
            <v>0</v>
          </cell>
          <cell r="BR273">
            <v>0</v>
          </cell>
          <cell r="BS273">
            <v>0</v>
          </cell>
          <cell r="BT273">
            <v>0</v>
          </cell>
          <cell r="BU273">
            <v>0</v>
          </cell>
          <cell r="BV273">
            <v>0</v>
          </cell>
          <cell r="BW273">
            <v>0</v>
          </cell>
          <cell r="BX273">
            <v>0</v>
          </cell>
          <cell r="BY273">
            <v>0</v>
          </cell>
          <cell r="BZ273">
            <v>0</v>
          </cell>
          <cell r="CA273">
            <v>0</v>
          </cell>
          <cell r="CB273">
            <v>0</v>
          </cell>
          <cell r="CC273">
            <v>0</v>
          </cell>
          <cell r="CD273">
            <v>0</v>
          </cell>
          <cell r="CF273">
            <v>0</v>
          </cell>
          <cell r="CG273">
            <v>0</v>
          </cell>
          <cell r="CH273" t="str">
            <v>DECEMBRIE</v>
          </cell>
          <cell r="CI273" t="str">
            <v>IA</v>
          </cell>
          <cell r="CJ273">
            <v>0</v>
          </cell>
          <cell r="CK273" t="b">
            <v>0</v>
          </cell>
          <cell r="CL273">
            <v>0</v>
          </cell>
          <cell r="CM273">
            <v>0</v>
          </cell>
          <cell r="CN273">
            <v>0</v>
          </cell>
          <cell r="CO273">
            <v>0</v>
          </cell>
          <cell r="CP273" t="str">
            <v>N</v>
          </cell>
          <cell r="CQ273" t="str">
            <v>N</v>
          </cell>
          <cell r="CR273" t="b">
            <v>0</v>
          </cell>
          <cell r="CS273">
            <v>0</v>
          </cell>
          <cell r="CT273">
            <v>0</v>
          </cell>
          <cell r="CU273">
            <v>0</v>
          </cell>
          <cell r="CV273">
            <v>0</v>
          </cell>
          <cell r="CW273">
            <v>0</v>
          </cell>
          <cell r="CX273">
            <v>0</v>
          </cell>
          <cell r="CY273">
            <v>0</v>
          </cell>
          <cell r="CZ273">
            <v>0</v>
          </cell>
          <cell r="DA273">
            <v>0</v>
          </cell>
          <cell r="DB273">
            <v>0</v>
          </cell>
          <cell r="DC273">
            <v>0</v>
          </cell>
          <cell r="DD273">
            <v>0</v>
          </cell>
          <cell r="DE273">
            <v>0</v>
          </cell>
          <cell r="DF273">
            <v>0</v>
          </cell>
          <cell r="DG273">
            <v>0</v>
          </cell>
          <cell r="DH273">
            <v>0</v>
          </cell>
          <cell r="DI273">
            <v>0</v>
          </cell>
          <cell r="DJ273">
            <v>0</v>
          </cell>
          <cell r="DK273">
            <v>0</v>
          </cell>
          <cell r="DL273">
            <v>0</v>
          </cell>
          <cell r="DM273">
            <v>0</v>
          </cell>
          <cell r="DN273" t="b">
            <v>0</v>
          </cell>
          <cell r="DO273" t="b">
            <v>0</v>
          </cell>
          <cell r="DP273" t="b">
            <v>0</v>
          </cell>
          <cell r="DQ273" t="b">
            <v>0</v>
          </cell>
          <cell r="DR273">
            <v>0</v>
          </cell>
          <cell r="DS273">
            <v>0</v>
          </cell>
          <cell r="DT273">
            <v>0</v>
          </cell>
          <cell r="DU273">
            <v>0</v>
          </cell>
          <cell r="DV273">
            <v>0</v>
          </cell>
          <cell r="DW273">
            <v>0</v>
          </cell>
          <cell r="DX273">
            <v>0</v>
          </cell>
          <cell r="DY273">
            <v>0</v>
          </cell>
          <cell r="DZ273">
            <v>0</v>
          </cell>
          <cell r="EA273">
            <v>0</v>
          </cell>
          <cell r="EB273">
            <v>0</v>
          </cell>
          <cell r="EC273">
            <v>0</v>
          </cell>
          <cell r="ED273">
            <v>0</v>
          </cell>
          <cell r="EE273">
            <v>0</v>
          </cell>
          <cell r="EF273">
            <v>0</v>
          </cell>
          <cell r="EG273">
            <v>0</v>
          </cell>
          <cell r="EH273">
            <v>0</v>
          </cell>
          <cell r="EI273">
            <v>0</v>
          </cell>
          <cell r="EJ273">
            <v>0</v>
          </cell>
          <cell r="EK273">
            <v>0</v>
          </cell>
          <cell r="EL273">
            <v>0</v>
          </cell>
          <cell r="EM273">
            <v>0</v>
          </cell>
          <cell r="EN273">
            <v>0</v>
          </cell>
          <cell r="EO273">
            <v>0</v>
          </cell>
          <cell r="EP273">
            <v>0</v>
          </cell>
          <cell r="EQ273">
            <v>0</v>
          </cell>
          <cell r="ER273">
            <v>0</v>
          </cell>
          <cell r="ES273" t="b">
            <v>0</v>
          </cell>
          <cell r="ET273">
            <v>0</v>
          </cell>
          <cell r="EU273">
            <v>0</v>
          </cell>
          <cell r="EV273">
            <v>0</v>
          </cell>
        </row>
        <row r="274">
          <cell r="A274">
            <v>323</v>
          </cell>
          <cell r="B274" t="str">
            <v>1670818012531</v>
          </cell>
          <cell r="C274" t="str">
            <v>ESTE</v>
          </cell>
          <cell r="D274" t="str">
            <v>JEFLEA GHEORGHE</v>
          </cell>
          <cell r="E274" t="str">
            <v>JEFLEA</v>
          </cell>
          <cell r="F274" t="str">
            <v>GHEORGHE</v>
          </cell>
          <cell r="G274" t="str">
            <v>inspector spec.</v>
          </cell>
          <cell r="H274">
            <v>0</v>
          </cell>
          <cell r="I274">
            <v>3753133</v>
          </cell>
          <cell r="J274">
            <v>3753133</v>
          </cell>
          <cell r="K274">
            <v>3753133</v>
          </cell>
          <cell r="L274">
            <v>0</v>
          </cell>
          <cell r="M274">
            <v>0</v>
          </cell>
          <cell r="N274">
            <v>0</v>
          </cell>
          <cell r="O274">
            <v>0</v>
          </cell>
          <cell r="P274">
            <v>0</v>
          </cell>
          <cell r="Q274">
            <v>144</v>
          </cell>
          <cell r="R274">
            <v>144</v>
          </cell>
          <cell r="S274">
            <v>0</v>
          </cell>
          <cell r="T274">
            <v>0</v>
          </cell>
          <cell r="U274">
            <v>0</v>
          </cell>
          <cell r="V274">
            <v>0</v>
          </cell>
          <cell r="W274">
            <v>0</v>
          </cell>
          <cell r="X274">
            <v>0</v>
          </cell>
          <cell r="Y274">
            <v>0</v>
          </cell>
          <cell r="Z274">
            <v>10</v>
          </cell>
          <cell r="AA274">
            <v>375313</v>
          </cell>
          <cell r="AB274">
            <v>375313</v>
          </cell>
          <cell r="AC274">
            <v>10</v>
          </cell>
          <cell r="AD274">
            <v>375313</v>
          </cell>
          <cell r="AE274">
            <v>375313</v>
          </cell>
          <cell r="AF274">
            <v>0</v>
          </cell>
          <cell r="AG274">
            <v>0</v>
          </cell>
          <cell r="AH274">
            <v>0</v>
          </cell>
          <cell r="AI274">
            <v>0</v>
          </cell>
          <cell r="AJ274">
            <v>0</v>
          </cell>
          <cell r="AK274">
            <v>0</v>
          </cell>
          <cell r="AL274">
            <v>3102251</v>
          </cell>
          <cell r="AM274">
            <v>0</v>
          </cell>
          <cell r="AN274">
            <v>0</v>
          </cell>
          <cell r="AO274" t="b">
            <v>0</v>
          </cell>
          <cell r="AP274">
            <v>0</v>
          </cell>
          <cell r="AQ274">
            <v>0</v>
          </cell>
          <cell r="AR274">
            <v>3500000</v>
          </cell>
          <cell r="AS274">
            <v>0</v>
          </cell>
          <cell r="AT274">
            <v>0</v>
          </cell>
          <cell r="AU274">
            <v>225188</v>
          </cell>
          <cell r="AV274">
            <v>37531</v>
          </cell>
          <cell r="AW274">
            <v>11106010</v>
          </cell>
          <cell r="AX274">
            <v>777421</v>
          </cell>
          <cell r="AY274">
            <v>0</v>
          </cell>
          <cell r="AZ274">
            <v>138900</v>
          </cell>
          <cell r="BA274">
            <v>9926970</v>
          </cell>
          <cell r="BB274">
            <v>926000</v>
          </cell>
          <cell r="BC274">
            <v>1</v>
          </cell>
          <cell r="BD274">
            <v>0</v>
          </cell>
          <cell r="BE274">
            <v>926000</v>
          </cell>
          <cell r="BF274">
            <v>9000970</v>
          </cell>
          <cell r="BG274">
            <v>2821328</v>
          </cell>
          <cell r="BH274">
            <v>7244542</v>
          </cell>
          <cell r="BI274">
            <v>0</v>
          </cell>
          <cell r="BJ274">
            <v>0</v>
          </cell>
          <cell r="BK274">
            <v>0</v>
          </cell>
          <cell r="BL274">
            <v>0</v>
          </cell>
          <cell r="BM274">
            <v>7207011</v>
          </cell>
          <cell r="BN274" t="b">
            <v>1</v>
          </cell>
          <cell r="BO274">
            <v>37531</v>
          </cell>
          <cell r="BP274">
            <v>0</v>
          </cell>
          <cell r="BQ274">
            <v>0</v>
          </cell>
          <cell r="BR274">
            <v>0</v>
          </cell>
          <cell r="BS274">
            <v>0</v>
          </cell>
          <cell r="BT274">
            <v>0</v>
          </cell>
          <cell r="BU274">
            <v>0</v>
          </cell>
          <cell r="BV274">
            <v>0</v>
          </cell>
          <cell r="BW274">
            <v>0</v>
          </cell>
          <cell r="BX274">
            <v>0</v>
          </cell>
          <cell r="BY274">
            <v>0</v>
          </cell>
          <cell r="BZ274">
            <v>0</v>
          </cell>
          <cell r="CA274">
            <v>0</v>
          </cell>
          <cell r="CB274">
            <v>0</v>
          </cell>
          <cell r="CC274">
            <v>0</v>
          </cell>
          <cell r="CD274">
            <v>0</v>
          </cell>
          <cell r="CF274">
            <v>0</v>
          </cell>
          <cell r="CG274">
            <v>0</v>
          </cell>
          <cell r="CH274" t="str">
            <v>DECEMBRIE</v>
          </cell>
          <cell r="CI274" t="str">
            <v>IA</v>
          </cell>
          <cell r="CJ274">
            <v>0</v>
          </cell>
          <cell r="CK274" t="b">
            <v>0</v>
          </cell>
          <cell r="CL274">
            <v>0</v>
          </cell>
          <cell r="CM274">
            <v>0</v>
          </cell>
          <cell r="CN274">
            <v>0</v>
          </cell>
          <cell r="CO274">
            <v>0</v>
          </cell>
          <cell r="CP274" t="str">
            <v>N</v>
          </cell>
          <cell r="CQ274" t="str">
            <v>N</v>
          </cell>
          <cell r="CR274" t="b">
            <v>0</v>
          </cell>
          <cell r="CS274">
            <v>0</v>
          </cell>
          <cell r="CT274">
            <v>0</v>
          </cell>
          <cell r="CU274">
            <v>0</v>
          </cell>
          <cell r="CV274">
            <v>0</v>
          </cell>
          <cell r="CW274">
            <v>0</v>
          </cell>
          <cell r="CX274">
            <v>0</v>
          </cell>
          <cell r="CY274">
            <v>0</v>
          </cell>
          <cell r="CZ274">
            <v>0</v>
          </cell>
          <cell r="DA274">
            <v>0</v>
          </cell>
          <cell r="DB274">
            <v>0</v>
          </cell>
          <cell r="DC274">
            <v>0</v>
          </cell>
          <cell r="DD274">
            <v>0</v>
          </cell>
          <cell r="DE274">
            <v>0</v>
          </cell>
          <cell r="DF274">
            <v>0</v>
          </cell>
          <cell r="DG274">
            <v>0</v>
          </cell>
          <cell r="DH274">
            <v>0</v>
          </cell>
          <cell r="DI274">
            <v>0</v>
          </cell>
          <cell r="DJ274">
            <v>0</v>
          </cell>
          <cell r="DK274">
            <v>0</v>
          </cell>
          <cell r="DL274">
            <v>0</v>
          </cell>
          <cell r="DM274">
            <v>0</v>
          </cell>
          <cell r="DN274" t="b">
            <v>0</v>
          </cell>
          <cell r="DO274" t="b">
            <v>0</v>
          </cell>
          <cell r="DP274" t="b">
            <v>0</v>
          </cell>
          <cell r="DQ274" t="b">
            <v>0</v>
          </cell>
          <cell r="DR274">
            <v>0</v>
          </cell>
          <cell r="DS274">
            <v>0</v>
          </cell>
          <cell r="DT274">
            <v>0</v>
          </cell>
          <cell r="DU274">
            <v>0</v>
          </cell>
          <cell r="DV274">
            <v>0</v>
          </cell>
          <cell r="DW274">
            <v>0</v>
          </cell>
          <cell r="DX274">
            <v>0</v>
          </cell>
          <cell r="DY274">
            <v>0</v>
          </cell>
          <cell r="DZ274">
            <v>0</v>
          </cell>
          <cell r="EA274">
            <v>0</v>
          </cell>
          <cell r="EB274">
            <v>0</v>
          </cell>
          <cell r="EC274">
            <v>0</v>
          </cell>
          <cell r="ED274">
            <v>0</v>
          </cell>
          <cell r="EE274">
            <v>0</v>
          </cell>
          <cell r="EF274">
            <v>0</v>
          </cell>
          <cell r="EG274">
            <v>0</v>
          </cell>
          <cell r="EH274">
            <v>0</v>
          </cell>
          <cell r="EI274">
            <v>0</v>
          </cell>
          <cell r="EJ274">
            <v>0</v>
          </cell>
          <cell r="EK274">
            <v>0</v>
          </cell>
          <cell r="EL274">
            <v>0</v>
          </cell>
          <cell r="EM274">
            <v>0</v>
          </cell>
          <cell r="EN274">
            <v>0</v>
          </cell>
          <cell r="EO274">
            <v>0</v>
          </cell>
          <cell r="EP274">
            <v>0</v>
          </cell>
          <cell r="EQ274">
            <v>0</v>
          </cell>
          <cell r="ER274">
            <v>0</v>
          </cell>
          <cell r="ES274" t="b">
            <v>0</v>
          </cell>
          <cell r="ET274">
            <v>0</v>
          </cell>
          <cell r="EU274">
            <v>0</v>
          </cell>
          <cell r="EV274">
            <v>0</v>
          </cell>
        </row>
        <row r="275">
          <cell r="A275">
            <v>329</v>
          </cell>
          <cell r="B275" t="str">
            <v>2460823020079</v>
          </cell>
          <cell r="C275" t="str">
            <v>ESTE</v>
          </cell>
          <cell r="D275" t="str">
            <v>TUTUNARU VIORICA</v>
          </cell>
          <cell r="E275" t="str">
            <v>TUTUNARU</v>
          </cell>
          <cell r="F275" t="str">
            <v>VIORICA</v>
          </cell>
          <cell r="G275" t="str">
            <v>inspector spec.</v>
          </cell>
          <cell r="H275">
            <v>0</v>
          </cell>
          <cell r="I275">
            <v>3829067</v>
          </cell>
          <cell r="J275">
            <v>3829067</v>
          </cell>
          <cell r="K275">
            <v>3829067</v>
          </cell>
          <cell r="L275">
            <v>0</v>
          </cell>
          <cell r="M275">
            <v>0</v>
          </cell>
          <cell r="N275">
            <v>0</v>
          </cell>
          <cell r="O275">
            <v>0</v>
          </cell>
          <cell r="P275">
            <v>0</v>
          </cell>
          <cell r="Q275">
            <v>144</v>
          </cell>
          <cell r="R275">
            <v>144</v>
          </cell>
          <cell r="S275">
            <v>0</v>
          </cell>
          <cell r="T275">
            <v>0</v>
          </cell>
          <cell r="U275">
            <v>0</v>
          </cell>
          <cell r="V275">
            <v>0</v>
          </cell>
          <cell r="W275">
            <v>0</v>
          </cell>
          <cell r="X275">
            <v>0</v>
          </cell>
          <cell r="Y275">
            <v>0</v>
          </cell>
          <cell r="Z275">
            <v>25</v>
          </cell>
          <cell r="AA275">
            <v>957267</v>
          </cell>
          <cell r="AB275">
            <v>957267</v>
          </cell>
          <cell r="AC275">
            <v>10</v>
          </cell>
          <cell r="AD275">
            <v>382907</v>
          </cell>
          <cell r="AE275">
            <v>382907</v>
          </cell>
          <cell r="AF275">
            <v>0</v>
          </cell>
          <cell r="AG275">
            <v>0</v>
          </cell>
          <cell r="AH275">
            <v>0</v>
          </cell>
          <cell r="AI275">
            <v>0</v>
          </cell>
          <cell r="AJ275">
            <v>0</v>
          </cell>
          <cell r="AK275">
            <v>0</v>
          </cell>
          <cell r="AL275">
            <v>2690487</v>
          </cell>
          <cell r="AM275">
            <v>0</v>
          </cell>
          <cell r="AN275">
            <v>0</v>
          </cell>
          <cell r="AO275" t="b">
            <v>0</v>
          </cell>
          <cell r="AP275">
            <v>0</v>
          </cell>
          <cell r="AQ275">
            <v>0</v>
          </cell>
          <cell r="AR275">
            <v>3500000</v>
          </cell>
          <cell r="AS275">
            <v>0</v>
          </cell>
          <cell r="AT275">
            <v>0</v>
          </cell>
          <cell r="AU275">
            <v>258462</v>
          </cell>
          <cell r="AV275">
            <v>38291</v>
          </cell>
          <cell r="AW275">
            <v>11359728</v>
          </cell>
          <cell r="AX275">
            <v>795181</v>
          </cell>
          <cell r="AY275">
            <v>0</v>
          </cell>
          <cell r="AZ275">
            <v>138900</v>
          </cell>
          <cell r="BA275">
            <v>10128894</v>
          </cell>
          <cell r="BB275">
            <v>926000</v>
          </cell>
          <cell r="BC275">
            <v>1</v>
          </cell>
          <cell r="BD275">
            <v>0</v>
          </cell>
          <cell r="BE275">
            <v>926000</v>
          </cell>
          <cell r="BF275">
            <v>9202894</v>
          </cell>
          <cell r="BG275">
            <v>2902098</v>
          </cell>
          <cell r="BH275">
            <v>7365696</v>
          </cell>
          <cell r="BI275">
            <v>0</v>
          </cell>
          <cell r="BJ275">
            <v>0</v>
          </cell>
          <cell r="BK275">
            <v>326682</v>
          </cell>
          <cell r="BL275">
            <v>0</v>
          </cell>
          <cell r="BM275">
            <v>7000723</v>
          </cell>
          <cell r="BN275" t="b">
            <v>1</v>
          </cell>
          <cell r="BO275">
            <v>38291</v>
          </cell>
          <cell r="BP275">
            <v>0</v>
          </cell>
          <cell r="BQ275">
            <v>0</v>
          </cell>
          <cell r="BR275">
            <v>0</v>
          </cell>
          <cell r="BS275">
            <v>0</v>
          </cell>
          <cell r="BT275">
            <v>0</v>
          </cell>
          <cell r="BU275">
            <v>0</v>
          </cell>
          <cell r="BV275">
            <v>0</v>
          </cell>
          <cell r="BW275">
            <v>0</v>
          </cell>
          <cell r="BX275">
            <v>0</v>
          </cell>
          <cell r="BY275">
            <v>0</v>
          </cell>
          <cell r="BZ275">
            <v>0</v>
          </cell>
          <cell r="CA275">
            <v>0</v>
          </cell>
          <cell r="CB275">
            <v>0</v>
          </cell>
          <cell r="CC275">
            <v>0</v>
          </cell>
          <cell r="CD275">
            <v>0</v>
          </cell>
          <cell r="CF275">
            <v>0</v>
          </cell>
          <cell r="CG275">
            <v>0</v>
          </cell>
          <cell r="CH275" t="str">
            <v>DECEMBRIE</v>
          </cell>
          <cell r="CI275" t="str">
            <v>IA</v>
          </cell>
          <cell r="CJ275">
            <v>0</v>
          </cell>
          <cell r="CK275" t="b">
            <v>0</v>
          </cell>
          <cell r="CL275">
            <v>0</v>
          </cell>
          <cell r="CM275">
            <v>0</v>
          </cell>
          <cell r="CN275">
            <v>0</v>
          </cell>
          <cell r="CO275">
            <v>0</v>
          </cell>
          <cell r="CP275" t="str">
            <v>N</v>
          </cell>
          <cell r="CQ275" t="str">
            <v>N</v>
          </cell>
          <cell r="CR275" t="b">
            <v>0</v>
          </cell>
          <cell r="CS275">
            <v>0</v>
          </cell>
          <cell r="CT275">
            <v>0</v>
          </cell>
          <cell r="CU275">
            <v>0</v>
          </cell>
          <cell r="CV275">
            <v>0</v>
          </cell>
          <cell r="CW275">
            <v>0</v>
          </cell>
          <cell r="CX275">
            <v>0</v>
          </cell>
          <cell r="CY275">
            <v>0</v>
          </cell>
          <cell r="CZ275">
            <v>0</v>
          </cell>
          <cell r="DA275">
            <v>0</v>
          </cell>
          <cell r="DB275">
            <v>0</v>
          </cell>
          <cell r="DC275">
            <v>0</v>
          </cell>
          <cell r="DD275">
            <v>0</v>
          </cell>
          <cell r="DE275">
            <v>0</v>
          </cell>
          <cell r="DF275">
            <v>0</v>
          </cell>
          <cell r="DG275">
            <v>0</v>
          </cell>
          <cell r="DH275">
            <v>0</v>
          </cell>
          <cell r="DI275">
            <v>0</v>
          </cell>
          <cell r="DJ275">
            <v>0</v>
          </cell>
          <cell r="DK275">
            <v>0</v>
          </cell>
          <cell r="DL275">
            <v>0</v>
          </cell>
          <cell r="DM275">
            <v>0</v>
          </cell>
          <cell r="DN275" t="b">
            <v>0</v>
          </cell>
          <cell r="DO275" t="b">
            <v>0</v>
          </cell>
          <cell r="DP275" t="b">
            <v>0</v>
          </cell>
          <cell r="DQ275" t="b">
            <v>0</v>
          </cell>
          <cell r="DR275">
            <v>0</v>
          </cell>
          <cell r="DS275">
            <v>0</v>
          </cell>
          <cell r="DT275">
            <v>0</v>
          </cell>
          <cell r="DU275">
            <v>0</v>
          </cell>
          <cell r="DV275">
            <v>0</v>
          </cell>
          <cell r="DW275">
            <v>0</v>
          </cell>
          <cell r="DX275">
            <v>0</v>
          </cell>
          <cell r="DY275">
            <v>0</v>
          </cell>
          <cell r="DZ275">
            <v>0</v>
          </cell>
          <cell r="EA275">
            <v>0</v>
          </cell>
          <cell r="EB275">
            <v>0</v>
          </cell>
          <cell r="EC275">
            <v>0</v>
          </cell>
          <cell r="ED275">
            <v>0</v>
          </cell>
          <cell r="EE275">
            <v>0</v>
          </cell>
          <cell r="EF275">
            <v>0</v>
          </cell>
          <cell r="EG275">
            <v>0</v>
          </cell>
          <cell r="EH275">
            <v>0</v>
          </cell>
          <cell r="EI275">
            <v>0</v>
          </cell>
          <cell r="EJ275">
            <v>0</v>
          </cell>
          <cell r="EK275">
            <v>0</v>
          </cell>
          <cell r="EL275">
            <v>0</v>
          </cell>
          <cell r="EM275">
            <v>0</v>
          </cell>
          <cell r="EN275">
            <v>0</v>
          </cell>
          <cell r="EO275">
            <v>0</v>
          </cell>
          <cell r="EP275">
            <v>0</v>
          </cell>
          <cell r="EQ275">
            <v>0</v>
          </cell>
          <cell r="ER275">
            <v>0</v>
          </cell>
          <cell r="ES275" t="b">
            <v>0</v>
          </cell>
          <cell r="ET275">
            <v>0</v>
          </cell>
          <cell r="EU275">
            <v>0</v>
          </cell>
          <cell r="EV275">
            <v>0</v>
          </cell>
        </row>
        <row r="276">
          <cell r="A276">
            <v>326</v>
          </cell>
          <cell r="B276" t="str">
            <v>1560501020084</v>
          </cell>
          <cell r="C276" t="str">
            <v>ESTE</v>
          </cell>
          <cell r="D276" t="str">
            <v>PECICAN IOSIF</v>
          </cell>
          <cell r="E276" t="str">
            <v>PECICAN</v>
          </cell>
          <cell r="F276" t="str">
            <v>IOSIF</v>
          </cell>
          <cell r="G276" t="str">
            <v>inspector spec.</v>
          </cell>
          <cell r="H276">
            <v>0</v>
          </cell>
          <cell r="I276">
            <v>3829067</v>
          </cell>
          <cell r="J276">
            <v>3829067</v>
          </cell>
          <cell r="K276">
            <v>3829067</v>
          </cell>
          <cell r="L276">
            <v>0</v>
          </cell>
          <cell r="M276">
            <v>0</v>
          </cell>
          <cell r="N276">
            <v>0</v>
          </cell>
          <cell r="O276">
            <v>0</v>
          </cell>
          <cell r="P276">
            <v>0</v>
          </cell>
          <cell r="Q276">
            <v>144</v>
          </cell>
          <cell r="R276">
            <v>144</v>
          </cell>
          <cell r="S276">
            <v>0</v>
          </cell>
          <cell r="T276">
            <v>0</v>
          </cell>
          <cell r="U276">
            <v>0</v>
          </cell>
          <cell r="V276">
            <v>0</v>
          </cell>
          <cell r="W276">
            <v>0</v>
          </cell>
          <cell r="X276">
            <v>0</v>
          </cell>
          <cell r="Y276">
            <v>0</v>
          </cell>
          <cell r="Z276">
            <v>15</v>
          </cell>
          <cell r="AA276">
            <v>574360</v>
          </cell>
          <cell r="AB276">
            <v>574360</v>
          </cell>
          <cell r="AC276">
            <v>0</v>
          </cell>
          <cell r="AD276">
            <v>0</v>
          </cell>
          <cell r="AE276">
            <v>0</v>
          </cell>
          <cell r="AF276">
            <v>15</v>
          </cell>
          <cell r="AG276">
            <v>574360</v>
          </cell>
          <cell r="AH276">
            <v>574360</v>
          </cell>
          <cell r="AI276">
            <v>0</v>
          </cell>
          <cell r="AJ276">
            <v>0</v>
          </cell>
          <cell r="AK276">
            <v>0</v>
          </cell>
          <cell r="AL276">
            <v>3108915</v>
          </cell>
          <cell r="AM276">
            <v>0</v>
          </cell>
          <cell r="AN276">
            <v>0</v>
          </cell>
          <cell r="AO276" t="b">
            <v>0</v>
          </cell>
          <cell r="AP276">
            <v>0</v>
          </cell>
          <cell r="AQ276">
            <v>0</v>
          </cell>
          <cell r="AR276">
            <v>3500000</v>
          </cell>
          <cell r="AS276">
            <v>0</v>
          </cell>
          <cell r="AT276">
            <v>0</v>
          </cell>
          <cell r="AU276">
            <v>248889</v>
          </cell>
          <cell r="AV276">
            <v>38291</v>
          </cell>
          <cell r="AW276">
            <v>11586702</v>
          </cell>
          <cell r="AX276">
            <v>811069</v>
          </cell>
          <cell r="AY276">
            <v>0</v>
          </cell>
          <cell r="AZ276">
            <v>138900</v>
          </cell>
          <cell r="BA276">
            <v>10349553</v>
          </cell>
          <cell r="BB276">
            <v>926000</v>
          </cell>
          <cell r="BC276">
            <v>1.7</v>
          </cell>
          <cell r="BD276">
            <v>648200</v>
          </cell>
          <cell r="BE276">
            <v>1574200</v>
          </cell>
          <cell r="BF276">
            <v>8775353</v>
          </cell>
          <cell r="BG276">
            <v>2731081</v>
          </cell>
          <cell r="BH276">
            <v>7757372</v>
          </cell>
          <cell r="BI276">
            <v>0</v>
          </cell>
          <cell r="BJ276">
            <v>0</v>
          </cell>
          <cell r="BK276">
            <v>0</v>
          </cell>
          <cell r="BL276">
            <v>0</v>
          </cell>
          <cell r="BM276">
            <v>7719081</v>
          </cell>
          <cell r="BN276" t="b">
            <v>1</v>
          </cell>
          <cell r="BO276">
            <v>38291</v>
          </cell>
          <cell r="BP276">
            <v>0</v>
          </cell>
          <cell r="BQ276">
            <v>0</v>
          </cell>
          <cell r="BR276">
            <v>0</v>
          </cell>
          <cell r="BS276">
            <v>0</v>
          </cell>
          <cell r="BT276">
            <v>0</v>
          </cell>
          <cell r="BU276">
            <v>0</v>
          </cell>
          <cell r="BV276">
            <v>0</v>
          </cell>
          <cell r="BW276">
            <v>0</v>
          </cell>
          <cell r="BX276">
            <v>0</v>
          </cell>
          <cell r="BY276">
            <v>0</v>
          </cell>
          <cell r="BZ276">
            <v>0</v>
          </cell>
          <cell r="CA276">
            <v>0</v>
          </cell>
          <cell r="CB276">
            <v>0</v>
          </cell>
          <cell r="CC276">
            <v>0</v>
          </cell>
          <cell r="CD276">
            <v>0</v>
          </cell>
          <cell r="CF276">
            <v>0</v>
          </cell>
          <cell r="CG276">
            <v>0</v>
          </cell>
          <cell r="CH276" t="str">
            <v>DECEMBRIE</v>
          </cell>
          <cell r="CI276" t="str">
            <v>IA</v>
          </cell>
          <cell r="CJ276">
            <v>0</v>
          </cell>
          <cell r="CK276" t="b">
            <v>0</v>
          </cell>
          <cell r="CL276">
            <v>0</v>
          </cell>
          <cell r="CM276">
            <v>0</v>
          </cell>
          <cell r="CN276">
            <v>0</v>
          </cell>
          <cell r="CO276">
            <v>0</v>
          </cell>
          <cell r="CP276" t="str">
            <v>N</v>
          </cell>
          <cell r="CQ276" t="str">
            <v>N</v>
          </cell>
          <cell r="CR276" t="b">
            <v>0</v>
          </cell>
          <cell r="CS276">
            <v>0</v>
          </cell>
          <cell r="CT276">
            <v>0</v>
          </cell>
          <cell r="CU276">
            <v>0</v>
          </cell>
          <cell r="CV276">
            <v>0</v>
          </cell>
          <cell r="CW276">
            <v>0</v>
          </cell>
          <cell r="CX276">
            <v>0</v>
          </cell>
          <cell r="CY276">
            <v>0</v>
          </cell>
          <cell r="CZ276">
            <v>0</v>
          </cell>
          <cell r="DA276">
            <v>0</v>
          </cell>
          <cell r="DB276">
            <v>0</v>
          </cell>
          <cell r="DC276">
            <v>0</v>
          </cell>
          <cell r="DD276">
            <v>0</v>
          </cell>
          <cell r="DE276">
            <v>0</v>
          </cell>
          <cell r="DF276">
            <v>0</v>
          </cell>
          <cell r="DG276">
            <v>0</v>
          </cell>
          <cell r="DH276">
            <v>0</v>
          </cell>
          <cell r="DI276">
            <v>0</v>
          </cell>
          <cell r="DJ276">
            <v>0</v>
          </cell>
          <cell r="DK276">
            <v>0</v>
          </cell>
          <cell r="DL276">
            <v>0</v>
          </cell>
          <cell r="DM276">
            <v>0</v>
          </cell>
          <cell r="DN276" t="b">
            <v>0</v>
          </cell>
          <cell r="DO276" t="b">
            <v>0</v>
          </cell>
          <cell r="DP276" t="b">
            <v>0</v>
          </cell>
          <cell r="DQ276" t="b">
            <v>0</v>
          </cell>
          <cell r="DR276">
            <v>0</v>
          </cell>
          <cell r="DS276">
            <v>0</v>
          </cell>
          <cell r="DT276">
            <v>0</v>
          </cell>
          <cell r="DU276">
            <v>0</v>
          </cell>
          <cell r="DV276">
            <v>0</v>
          </cell>
          <cell r="DW276">
            <v>0</v>
          </cell>
          <cell r="DX276">
            <v>0</v>
          </cell>
          <cell r="DY276">
            <v>0</v>
          </cell>
          <cell r="DZ276">
            <v>0</v>
          </cell>
          <cell r="EA276">
            <v>0</v>
          </cell>
          <cell r="EB276">
            <v>0</v>
          </cell>
          <cell r="EC276">
            <v>0</v>
          </cell>
          <cell r="ED276">
            <v>0</v>
          </cell>
          <cell r="EE276">
            <v>0</v>
          </cell>
          <cell r="EF276">
            <v>0</v>
          </cell>
          <cell r="EG276">
            <v>0</v>
          </cell>
          <cell r="EH276">
            <v>0</v>
          </cell>
          <cell r="EI276">
            <v>0</v>
          </cell>
          <cell r="EJ276">
            <v>0</v>
          </cell>
          <cell r="EK276">
            <v>0</v>
          </cell>
          <cell r="EL276">
            <v>0</v>
          </cell>
          <cell r="EM276">
            <v>0</v>
          </cell>
          <cell r="EN276">
            <v>0</v>
          </cell>
          <cell r="EO276">
            <v>0</v>
          </cell>
          <cell r="EP276">
            <v>0</v>
          </cell>
          <cell r="EQ276">
            <v>0</v>
          </cell>
          <cell r="ER276">
            <v>0</v>
          </cell>
          <cell r="ES276" t="b">
            <v>0</v>
          </cell>
          <cell r="ET276">
            <v>0</v>
          </cell>
          <cell r="EU276">
            <v>0</v>
          </cell>
          <cell r="EV276">
            <v>0</v>
          </cell>
        </row>
        <row r="277">
          <cell r="A277">
            <v>339</v>
          </cell>
          <cell r="B277" t="str">
            <v>2670510054664</v>
          </cell>
          <cell r="C277" t="str">
            <v>ESTE</v>
          </cell>
          <cell r="D277" t="str">
            <v>STERTL IRINA</v>
          </cell>
          <cell r="E277" t="str">
            <v>STERTL</v>
          </cell>
          <cell r="F277" t="str">
            <v>IRINA</v>
          </cell>
          <cell r="G277" t="str">
            <v>inspector spec.</v>
          </cell>
          <cell r="H277">
            <v>0</v>
          </cell>
          <cell r="I277">
            <v>3829067</v>
          </cell>
          <cell r="J277">
            <v>3829067</v>
          </cell>
          <cell r="K277">
            <v>3829067</v>
          </cell>
          <cell r="L277">
            <v>0</v>
          </cell>
          <cell r="M277">
            <v>0</v>
          </cell>
          <cell r="N277">
            <v>0</v>
          </cell>
          <cell r="O277">
            <v>0</v>
          </cell>
          <cell r="P277">
            <v>0</v>
          </cell>
          <cell r="Q277">
            <v>144</v>
          </cell>
          <cell r="R277">
            <v>144</v>
          </cell>
          <cell r="S277">
            <v>0</v>
          </cell>
          <cell r="T277">
            <v>0</v>
          </cell>
          <cell r="U277">
            <v>0</v>
          </cell>
          <cell r="V277">
            <v>0</v>
          </cell>
          <cell r="W277">
            <v>0</v>
          </cell>
          <cell r="X277">
            <v>0</v>
          </cell>
          <cell r="Y277">
            <v>0</v>
          </cell>
          <cell r="Z277">
            <v>5</v>
          </cell>
          <cell r="AA277">
            <v>191453</v>
          </cell>
          <cell r="AB277">
            <v>191453</v>
          </cell>
          <cell r="AC277">
            <v>0</v>
          </cell>
          <cell r="AD277">
            <v>0</v>
          </cell>
          <cell r="AE277">
            <v>0</v>
          </cell>
          <cell r="AF277">
            <v>0</v>
          </cell>
          <cell r="AG277">
            <v>0</v>
          </cell>
          <cell r="AH277">
            <v>0</v>
          </cell>
          <cell r="AI277">
            <v>0</v>
          </cell>
          <cell r="AJ277">
            <v>0</v>
          </cell>
          <cell r="AK277">
            <v>0</v>
          </cell>
          <cell r="AL277">
            <v>3084620</v>
          </cell>
          <cell r="AM277">
            <v>0</v>
          </cell>
          <cell r="AN277">
            <v>0</v>
          </cell>
          <cell r="AO277" t="b">
            <v>0</v>
          </cell>
          <cell r="AP277">
            <v>0</v>
          </cell>
          <cell r="AQ277">
            <v>0</v>
          </cell>
          <cell r="AR277">
            <v>3500000</v>
          </cell>
          <cell r="AS277">
            <v>0</v>
          </cell>
          <cell r="AT277">
            <v>0</v>
          </cell>
          <cell r="AU277">
            <v>201026</v>
          </cell>
          <cell r="AV277">
            <v>38291</v>
          </cell>
          <cell r="AW277">
            <v>10605140</v>
          </cell>
          <cell r="AX277">
            <v>742360</v>
          </cell>
          <cell r="AY277">
            <v>0</v>
          </cell>
          <cell r="AZ277">
            <v>138900</v>
          </cell>
          <cell r="BA277">
            <v>9484563</v>
          </cell>
          <cell r="BB277">
            <v>926000</v>
          </cell>
          <cell r="BC277">
            <v>1</v>
          </cell>
          <cell r="BD277">
            <v>0</v>
          </cell>
          <cell r="BE277">
            <v>926000</v>
          </cell>
          <cell r="BF277">
            <v>8558563</v>
          </cell>
          <cell r="BG277">
            <v>2644365</v>
          </cell>
          <cell r="BH277">
            <v>6979098</v>
          </cell>
          <cell r="BI277">
            <v>0</v>
          </cell>
          <cell r="BJ277">
            <v>0</v>
          </cell>
          <cell r="BK277">
            <v>0</v>
          </cell>
          <cell r="BL277">
            <v>0</v>
          </cell>
          <cell r="BM277">
            <v>6940807</v>
          </cell>
          <cell r="BN277" t="b">
            <v>1</v>
          </cell>
          <cell r="BO277">
            <v>38291</v>
          </cell>
          <cell r="BP277">
            <v>0</v>
          </cell>
          <cell r="BQ277">
            <v>0</v>
          </cell>
          <cell r="BR277">
            <v>0</v>
          </cell>
          <cell r="BS277">
            <v>0</v>
          </cell>
          <cell r="BT277">
            <v>0</v>
          </cell>
          <cell r="BU277">
            <v>0</v>
          </cell>
          <cell r="BV277">
            <v>0</v>
          </cell>
          <cell r="BW277">
            <v>0</v>
          </cell>
          <cell r="BX277">
            <v>0</v>
          </cell>
          <cell r="BY277">
            <v>0</v>
          </cell>
          <cell r="BZ277">
            <v>0</v>
          </cell>
          <cell r="CA277">
            <v>0</v>
          </cell>
          <cell r="CB277">
            <v>0</v>
          </cell>
          <cell r="CC277">
            <v>0</v>
          </cell>
          <cell r="CD277">
            <v>0</v>
          </cell>
          <cell r="CF277">
            <v>0</v>
          </cell>
          <cell r="CG277">
            <v>0</v>
          </cell>
          <cell r="CH277" t="str">
            <v>DECEMBRIE</v>
          </cell>
          <cell r="CI277" t="str">
            <v>IA</v>
          </cell>
          <cell r="CJ277">
            <v>0</v>
          </cell>
          <cell r="CK277" t="b">
            <v>0</v>
          </cell>
          <cell r="CL277">
            <v>0</v>
          </cell>
          <cell r="CM277">
            <v>0</v>
          </cell>
          <cell r="CN277">
            <v>0</v>
          </cell>
          <cell r="CO277">
            <v>0</v>
          </cell>
          <cell r="CP277" t="str">
            <v>N</v>
          </cell>
          <cell r="CQ277" t="str">
            <v>N</v>
          </cell>
          <cell r="CR277" t="b">
            <v>0</v>
          </cell>
          <cell r="CS277">
            <v>0</v>
          </cell>
          <cell r="CT277">
            <v>0</v>
          </cell>
          <cell r="CU277">
            <v>0</v>
          </cell>
          <cell r="CV277">
            <v>0</v>
          </cell>
          <cell r="CW277">
            <v>0</v>
          </cell>
          <cell r="CX277">
            <v>0</v>
          </cell>
          <cell r="CY277">
            <v>0</v>
          </cell>
          <cell r="CZ277">
            <v>0</v>
          </cell>
          <cell r="DA277">
            <v>0</v>
          </cell>
          <cell r="DB277">
            <v>0</v>
          </cell>
          <cell r="DC277">
            <v>0</v>
          </cell>
          <cell r="DD277">
            <v>0</v>
          </cell>
          <cell r="DE277">
            <v>0</v>
          </cell>
          <cell r="DF277">
            <v>0</v>
          </cell>
          <cell r="DG277">
            <v>0</v>
          </cell>
          <cell r="DH277">
            <v>0</v>
          </cell>
          <cell r="DI277">
            <v>0</v>
          </cell>
          <cell r="DJ277">
            <v>0</v>
          </cell>
          <cell r="DK277">
            <v>0</v>
          </cell>
          <cell r="DL277">
            <v>0</v>
          </cell>
          <cell r="DM277">
            <v>0</v>
          </cell>
          <cell r="DN277" t="b">
            <v>0</v>
          </cell>
          <cell r="DO277" t="b">
            <v>0</v>
          </cell>
          <cell r="DP277" t="b">
            <v>0</v>
          </cell>
          <cell r="DQ277" t="b">
            <v>0</v>
          </cell>
          <cell r="DR277">
            <v>0</v>
          </cell>
          <cell r="DS277">
            <v>0</v>
          </cell>
          <cell r="DT277">
            <v>0</v>
          </cell>
          <cell r="DU277">
            <v>0</v>
          </cell>
          <cell r="DV277">
            <v>0</v>
          </cell>
          <cell r="DW277">
            <v>0</v>
          </cell>
          <cell r="DX277">
            <v>0</v>
          </cell>
          <cell r="DY277">
            <v>0</v>
          </cell>
          <cell r="DZ277">
            <v>0</v>
          </cell>
          <cell r="EA277">
            <v>0</v>
          </cell>
          <cell r="EB277">
            <v>0</v>
          </cell>
          <cell r="EC277">
            <v>0</v>
          </cell>
          <cell r="ED277">
            <v>0</v>
          </cell>
          <cell r="EE277">
            <v>0</v>
          </cell>
          <cell r="EF277">
            <v>0</v>
          </cell>
          <cell r="EG277">
            <v>0</v>
          </cell>
          <cell r="EH277">
            <v>0</v>
          </cell>
          <cell r="EI277">
            <v>0</v>
          </cell>
          <cell r="EJ277">
            <v>0</v>
          </cell>
          <cell r="EK277">
            <v>0</v>
          </cell>
          <cell r="EL277">
            <v>0</v>
          </cell>
          <cell r="EM277">
            <v>0</v>
          </cell>
          <cell r="EN277">
            <v>0</v>
          </cell>
          <cell r="EO277">
            <v>0</v>
          </cell>
          <cell r="EP277">
            <v>0</v>
          </cell>
          <cell r="EQ277">
            <v>0</v>
          </cell>
          <cell r="ER277">
            <v>0</v>
          </cell>
          <cell r="ES277" t="b">
            <v>0</v>
          </cell>
          <cell r="ET277">
            <v>0</v>
          </cell>
          <cell r="EU277">
            <v>0</v>
          </cell>
          <cell r="EV277">
            <v>0</v>
          </cell>
        </row>
        <row r="278">
          <cell r="A278">
            <v>335</v>
          </cell>
          <cell r="B278" t="str">
            <v>1440407020017</v>
          </cell>
          <cell r="C278" t="str">
            <v>ESTE</v>
          </cell>
          <cell r="D278" t="str">
            <v>ANDREIESCU IOAN</v>
          </cell>
          <cell r="E278" t="str">
            <v>ANDREIESCU</v>
          </cell>
          <cell r="F278" t="str">
            <v>IOAN</v>
          </cell>
          <cell r="G278" t="str">
            <v>inspector spec.</v>
          </cell>
          <cell r="H278">
            <v>0</v>
          </cell>
          <cell r="I278">
            <v>3677200</v>
          </cell>
          <cell r="J278">
            <v>3677200</v>
          </cell>
          <cell r="K278">
            <v>3677200</v>
          </cell>
          <cell r="L278">
            <v>0</v>
          </cell>
          <cell r="M278">
            <v>0</v>
          </cell>
          <cell r="N278">
            <v>0</v>
          </cell>
          <cell r="O278">
            <v>0</v>
          </cell>
          <cell r="P278">
            <v>0</v>
          </cell>
          <cell r="Q278">
            <v>144</v>
          </cell>
          <cell r="R278">
            <v>144</v>
          </cell>
          <cell r="S278">
            <v>0</v>
          </cell>
          <cell r="T278">
            <v>0</v>
          </cell>
          <cell r="U278">
            <v>0</v>
          </cell>
          <cell r="V278">
            <v>0</v>
          </cell>
          <cell r="W278">
            <v>0</v>
          </cell>
          <cell r="X278">
            <v>0</v>
          </cell>
          <cell r="Y278">
            <v>0</v>
          </cell>
          <cell r="Z278">
            <v>25</v>
          </cell>
          <cell r="AA278">
            <v>919300</v>
          </cell>
          <cell r="AB278">
            <v>919300</v>
          </cell>
          <cell r="AC278">
            <v>10</v>
          </cell>
          <cell r="AD278">
            <v>367720</v>
          </cell>
          <cell r="AE278">
            <v>367720</v>
          </cell>
          <cell r="AF278">
            <v>0</v>
          </cell>
          <cell r="AG278">
            <v>0</v>
          </cell>
          <cell r="AH278">
            <v>0</v>
          </cell>
          <cell r="AI278">
            <v>0</v>
          </cell>
          <cell r="AJ278">
            <v>0</v>
          </cell>
          <cell r="AK278">
            <v>0</v>
          </cell>
          <cell r="AL278">
            <v>3093313</v>
          </cell>
          <cell r="AM278">
            <v>0</v>
          </cell>
          <cell r="AN278">
            <v>0</v>
          </cell>
          <cell r="AO278" t="b">
            <v>0</v>
          </cell>
          <cell r="AP278">
            <v>0</v>
          </cell>
          <cell r="AQ278">
            <v>0</v>
          </cell>
          <cell r="AR278">
            <v>3500000</v>
          </cell>
          <cell r="AS278">
            <v>0</v>
          </cell>
          <cell r="AT278">
            <v>0</v>
          </cell>
          <cell r="AU278">
            <v>248211</v>
          </cell>
          <cell r="AV278">
            <v>36772</v>
          </cell>
          <cell r="AW278">
            <v>11557533</v>
          </cell>
          <cell r="AX278">
            <v>809027</v>
          </cell>
          <cell r="AY278">
            <v>0</v>
          </cell>
          <cell r="AZ278">
            <v>138900</v>
          </cell>
          <cell r="BA278">
            <v>10324623</v>
          </cell>
          <cell r="BB278">
            <v>926000</v>
          </cell>
          <cell r="BC278">
            <v>1</v>
          </cell>
          <cell r="BD278">
            <v>0</v>
          </cell>
          <cell r="BE278">
            <v>926000</v>
          </cell>
          <cell r="BF278">
            <v>9398623</v>
          </cell>
          <cell r="BG278">
            <v>2980389</v>
          </cell>
          <cell r="BH278">
            <v>7483134</v>
          </cell>
          <cell r="BI278">
            <v>0</v>
          </cell>
          <cell r="BJ278">
            <v>0</v>
          </cell>
          <cell r="BK278">
            <v>0</v>
          </cell>
          <cell r="BL278">
            <v>0</v>
          </cell>
          <cell r="BM278">
            <v>7446362</v>
          </cell>
          <cell r="BN278" t="b">
            <v>1</v>
          </cell>
          <cell r="BO278">
            <v>36772</v>
          </cell>
          <cell r="BP278">
            <v>0</v>
          </cell>
          <cell r="BQ278">
            <v>0</v>
          </cell>
          <cell r="BR278">
            <v>0</v>
          </cell>
          <cell r="BS278">
            <v>0</v>
          </cell>
          <cell r="BT278">
            <v>0</v>
          </cell>
          <cell r="BU278">
            <v>0</v>
          </cell>
          <cell r="BV278">
            <v>0</v>
          </cell>
          <cell r="BW278">
            <v>0</v>
          </cell>
          <cell r="BX278">
            <v>0</v>
          </cell>
          <cell r="BY278">
            <v>0</v>
          </cell>
          <cell r="BZ278">
            <v>0</v>
          </cell>
          <cell r="CA278">
            <v>0</v>
          </cell>
          <cell r="CB278">
            <v>0</v>
          </cell>
          <cell r="CC278">
            <v>0</v>
          </cell>
          <cell r="CD278">
            <v>0</v>
          </cell>
          <cell r="CE278" t="str">
            <v>n</v>
          </cell>
          <cell r="CF278">
            <v>0</v>
          </cell>
          <cell r="CG278">
            <v>0</v>
          </cell>
          <cell r="CH278" t="str">
            <v>DECEMBRIE</v>
          </cell>
          <cell r="CI278" t="str">
            <v>IA</v>
          </cell>
          <cell r="CJ278">
            <v>0</v>
          </cell>
          <cell r="CK278" t="b">
            <v>0</v>
          </cell>
          <cell r="CL278">
            <v>0</v>
          </cell>
          <cell r="CM278">
            <v>0</v>
          </cell>
          <cell r="CN278">
            <v>0</v>
          </cell>
          <cell r="CO278">
            <v>0</v>
          </cell>
          <cell r="CP278" t="str">
            <v>N</v>
          </cell>
          <cell r="CQ278" t="str">
            <v>N</v>
          </cell>
          <cell r="CR278" t="b">
            <v>0</v>
          </cell>
          <cell r="CS278">
            <v>0</v>
          </cell>
          <cell r="CT278">
            <v>0</v>
          </cell>
          <cell r="CU278">
            <v>0</v>
          </cell>
          <cell r="CV278">
            <v>0</v>
          </cell>
          <cell r="CW278">
            <v>0</v>
          </cell>
          <cell r="CX278">
            <v>0</v>
          </cell>
          <cell r="CY278">
            <v>0</v>
          </cell>
          <cell r="CZ278">
            <v>0</v>
          </cell>
          <cell r="DA278">
            <v>0</v>
          </cell>
          <cell r="DB278">
            <v>0</v>
          </cell>
          <cell r="DC278">
            <v>0</v>
          </cell>
          <cell r="DD278">
            <v>0</v>
          </cell>
          <cell r="DE278">
            <v>0</v>
          </cell>
          <cell r="DF278">
            <v>0</v>
          </cell>
          <cell r="DG278">
            <v>0</v>
          </cell>
          <cell r="DH278">
            <v>0</v>
          </cell>
          <cell r="DI278">
            <v>0</v>
          </cell>
          <cell r="DJ278">
            <v>0</v>
          </cell>
          <cell r="DK278">
            <v>0</v>
          </cell>
          <cell r="DL278">
            <v>0</v>
          </cell>
          <cell r="DM278">
            <v>0</v>
          </cell>
          <cell r="DN278" t="b">
            <v>0</v>
          </cell>
          <cell r="DO278" t="b">
            <v>0</v>
          </cell>
          <cell r="DP278" t="b">
            <v>0</v>
          </cell>
          <cell r="DQ278" t="b">
            <v>0</v>
          </cell>
          <cell r="DR278">
            <v>0</v>
          </cell>
          <cell r="DS278">
            <v>0</v>
          </cell>
          <cell r="DT278">
            <v>0</v>
          </cell>
          <cell r="DU278">
            <v>0</v>
          </cell>
          <cell r="DV278">
            <v>0</v>
          </cell>
          <cell r="DW278">
            <v>0</v>
          </cell>
          <cell r="DX278">
            <v>0</v>
          </cell>
          <cell r="DY278">
            <v>0</v>
          </cell>
          <cell r="DZ278">
            <v>0</v>
          </cell>
          <cell r="EA278">
            <v>0</v>
          </cell>
          <cell r="EB278">
            <v>0</v>
          </cell>
          <cell r="EC278">
            <v>0</v>
          </cell>
          <cell r="ED278">
            <v>0</v>
          </cell>
          <cell r="EE278">
            <v>0</v>
          </cell>
          <cell r="EF278">
            <v>0</v>
          </cell>
          <cell r="EG278">
            <v>0</v>
          </cell>
          <cell r="EH278">
            <v>0</v>
          </cell>
          <cell r="EI278">
            <v>0</v>
          </cell>
          <cell r="EJ278">
            <v>0</v>
          </cell>
          <cell r="EK278">
            <v>0</v>
          </cell>
          <cell r="EL278">
            <v>0</v>
          </cell>
          <cell r="EM278">
            <v>0</v>
          </cell>
          <cell r="EN278">
            <v>0</v>
          </cell>
          <cell r="EO278">
            <v>0</v>
          </cell>
          <cell r="EP278">
            <v>0</v>
          </cell>
          <cell r="EQ278">
            <v>0</v>
          </cell>
          <cell r="ER278">
            <v>0</v>
          </cell>
          <cell r="ES278" t="b">
            <v>0</v>
          </cell>
          <cell r="ET278">
            <v>0</v>
          </cell>
          <cell r="EU278">
            <v>0</v>
          </cell>
          <cell r="EV278">
            <v>0</v>
          </cell>
        </row>
        <row r="279">
          <cell r="A279">
            <v>336</v>
          </cell>
          <cell r="B279" t="str">
            <v>1410322020040</v>
          </cell>
          <cell r="C279" t="str">
            <v>ESTE</v>
          </cell>
          <cell r="D279" t="str">
            <v>GRECU GHEORGHE</v>
          </cell>
          <cell r="E279" t="str">
            <v>GRECU</v>
          </cell>
          <cell r="F279" t="str">
            <v>GHEORGHE</v>
          </cell>
          <cell r="G279" t="str">
            <v>inspector spec.</v>
          </cell>
          <cell r="H279">
            <v>0</v>
          </cell>
          <cell r="I279">
            <v>3905000</v>
          </cell>
          <cell r="J279">
            <v>3905000</v>
          </cell>
          <cell r="K279">
            <v>216944</v>
          </cell>
          <cell r="L279">
            <v>0</v>
          </cell>
          <cell r="M279">
            <v>0</v>
          </cell>
          <cell r="N279">
            <v>0</v>
          </cell>
          <cell r="O279">
            <v>0</v>
          </cell>
          <cell r="P279">
            <v>0</v>
          </cell>
          <cell r="Q279">
            <v>144</v>
          </cell>
          <cell r="R279">
            <v>8</v>
          </cell>
          <cell r="S279">
            <v>0</v>
          </cell>
          <cell r="T279">
            <v>0</v>
          </cell>
          <cell r="U279">
            <v>0</v>
          </cell>
          <cell r="V279">
            <v>0</v>
          </cell>
          <cell r="W279">
            <v>0</v>
          </cell>
          <cell r="X279">
            <v>0</v>
          </cell>
          <cell r="Y279">
            <v>0</v>
          </cell>
          <cell r="Z279">
            <v>25</v>
          </cell>
          <cell r="AA279">
            <v>54236</v>
          </cell>
          <cell r="AB279">
            <v>976250</v>
          </cell>
          <cell r="AC279">
            <v>10</v>
          </cell>
          <cell r="AD279">
            <v>21694</v>
          </cell>
          <cell r="AE279">
            <v>390500</v>
          </cell>
          <cell r="AF279">
            <v>0</v>
          </cell>
          <cell r="AG279">
            <v>0</v>
          </cell>
          <cell r="AH279">
            <v>0</v>
          </cell>
          <cell r="AI279">
            <v>136</v>
          </cell>
          <cell r="AJ279">
            <v>4610069</v>
          </cell>
          <cell r="AK279">
            <v>0</v>
          </cell>
          <cell r="AL279">
            <v>2952874</v>
          </cell>
          <cell r="AM279">
            <v>0</v>
          </cell>
          <cell r="AN279">
            <v>0</v>
          </cell>
          <cell r="AO279" t="b">
            <v>0</v>
          </cell>
          <cell r="AP279">
            <v>0</v>
          </cell>
          <cell r="AQ279">
            <v>0</v>
          </cell>
          <cell r="AR279">
            <v>3500000</v>
          </cell>
          <cell r="AS279">
            <v>0</v>
          </cell>
          <cell r="AT279">
            <v>0</v>
          </cell>
          <cell r="AU279">
            <v>263588</v>
          </cell>
          <cell r="AV279">
            <v>39050</v>
          </cell>
          <cell r="AW279">
            <v>11355817</v>
          </cell>
          <cell r="AX279">
            <v>794907</v>
          </cell>
          <cell r="AY279">
            <v>0</v>
          </cell>
          <cell r="AZ279">
            <v>138900</v>
          </cell>
          <cell r="BA279">
            <v>10119372</v>
          </cell>
          <cell r="BB279">
            <v>926000</v>
          </cell>
          <cell r="BC279">
            <v>1.35</v>
          </cell>
          <cell r="BD279">
            <v>324100</v>
          </cell>
          <cell r="BE279">
            <v>1250100</v>
          </cell>
          <cell r="BF279">
            <v>8869272</v>
          </cell>
          <cell r="BG279">
            <v>2768649</v>
          </cell>
          <cell r="BH279">
            <v>7489623</v>
          </cell>
          <cell r="BI279">
            <v>0</v>
          </cell>
          <cell r="BJ279">
            <v>0</v>
          </cell>
          <cell r="BK279">
            <v>50000</v>
          </cell>
          <cell r="BL279">
            <v>0</v>
          </cell>
          <cell r="BM279">
            <v>7400573</v>
          </cell>
          <cell r="BN279" t="b">
            <v>1</v>
          </cell>
          <cell r="BO279">
            <v>39050</v>
          </cell>
          <cell r="BP279">
            <v>0</v>
          </cell>
          <cell r="BQ279">
            <v>0</v>
          </cell>
          <cell r="BR279">
            <v>0</v>
          </cell>
          <cell r="BS279">
            <v>0</v>
          </cell>
          <cell r="BT279">
            <v>0</v>
          </cell>
          <cell r="BU279">
            <v>0</v>
          </cell>
          <cell r="BV279">
            <v>0</v>
          </cell>
          <cell r="BW279">
            <v>0</v>
          </cell>
          <cell r="BX279">
            <v>0</v>
          </cell>
          <cell r="BY279">
            <v>0</v>
          </cell>
          <cell r="BZ279">
            <v>0</v>
          </cell>
          <cell r="CA279">
            <v>0</v>
          </cell>
          <cell r="CB279">
            <v>0</v>
          </cell>
          <cell r="CC279">
            <v>0</v>
          </cell>
          <cell r="CD279">
            <v>0</v>
          </cell>
          <cell r="CF279">
            <v>0</v>
          </cell>
          <cell r="CG279">
            <v>0</v>
          </cell>
          <cell r="CH279" t="str">
            <v>DECEMBRIE</v>
          </cell>
          <cell r="CI279" t="str">
            <v>IA</v>
          </cell>
          <cell r="CJ279">
            <v>0</v>
          </cell>
          <cell r="CK279" t="b">
            <v>0</v>
          </cell>
          <cell r="CL279">
            <v>0</v>
          </cell>
          <cell r="CM279">
            <v>0</v>
          </cell>
          <cell r="CN279">
            <v>0</v>
          </cell>
          <cell r="CO279">
            <v>0</v>
          </cell>
          <cell r="CP279" t="str">
            <v>N</v>
          </cell>
          <cell r="CQ279" t="str">
            <v>N</v>
          </cell>
          <cell r="CR279" t="b">
            <v>0</v>
          </cell>
          <cell r="CS279">
            <v>0</v>
          </cell>
          <cell r="CT279">
            <v>0</v>
          </cell>
          <cell r="CU279">
            <v>0</v>
          </cell>
          <cell r="CV279">
            <v>0</v>
          </cell>
          <cell r="CW279">
            <v>0</v>
          </cell>
          <cell r="CX279">
            <v>0</v>
          </cell>
          <cell r="CY279">
            <v>0</v>
          </cell>
          <cell r="CZ279">
            <v>0</v>
          </cell>
          <cell r="DA279">
            <v>0</v>
          </cell>
          <cell r="DB279">
            <v>0</v>
          </cell>
          <cell r="DC279">
            <v>0</v>
          </cell>
          <cell r="DD279">
            <v>0</v>
          </cell>
          <cell r="DE279">
            <v>0</v>
          </cell>
          <cell r="DF279">
            <v>0</v>
          </cell>
          <cell r="DG279">
            <v>0</v>
          </cell>
          <cell r="DH279">
            <v>0</v>
          </cell>
          <cell r="DI279">
            <v>0</v>
          </cell>
          <cell r="DJ279">
            <v>0</v>
          </cell>
          <cell r="DK279">
            <v>0</v>
          </cell>
          <cell r="DL279">
            <v>0</v>
          </cell>
          <cell r="DM279">
            <v>0</v>
          </cell>
          <cell r="DN279" t="b">
            <v>0</v>
          </cell>
          <cell r="DO279" t="b">
            <v>0</v>
          </cell>
          <cell r="DP279" t="b">
            <v>0</v>
          </cell>
          <cell r="DQ279" t="b">
            <v>0</v>
          </cell>
          <cell r="DR279">
            <v>0</v>
          </cell>
          <cell r="DS279">
            <v>0</v>
          </cell>
          <cell r="DT279">
            <v>0</v>
          </cell>
          <cell r="DU279">
            <v>0</v>
          </cell>
          <cell r="DV279">
            <v>0</v>
          </cell>
          <cell r="DW279">
            <v>0</v>
          </cell>
          <cell r="DX279">
            <v>0</v>
          </cell>
          <cell r="DY279">
            <v>0</v>
          </cell>
          <cell r="DZ279">
            <v>0</v>
          </cell>
          <cell r="EA279">
            <v>0</v>
          </cell>
          <cell r="EB279">
            <v>0</v>
          </cell>
          <cell r="EC279">
            <v>0</v>
          </cell>
          <cell r="ED279">
            <v>0</v>
          </cell>
          <cell r="EE279">
            <v>0</v>
          </cell>
          <cell r="EF279">
            <v>0</v>
          </cell>
          <cell r="EG279">
            <v>0</v>
          </cell>
          <cell r="EH279">
            <v>0</v>
          </cell>
          <cell r="EI279">
            <v>0</v>
          </cell>
          <cell r="EJ279">
            <v>0</v>
          </cell>
          <cell r="EK279">
            <v>0</v>
          </cell>
          <cell r="EL279">
            <v>0</v>
          </cell>
          <cell r="EM279">
            <v>0</v>
          </cell>
          <cell r="EN279">
            <v>0</v>
          </cell>
          <cell r="EO279">
            <v>0</v>
          </cell>
          <cell r="EP279">
            <v>0</v>
          </cell>
          <cell r="EQ279">
            <v>0</v>
          </cell>
          <cell r="ER279">
            <v>0</v>
          </cell>
          <cell r="ES279" t="b">
            <v>0</v>
          </cell>
          <cell r="ET279">
            <v>0</v>
          </cell>
          <cell r="EU279">
            <v>0</v>
          </cell>
          <cell r="EV279">
            <v>0</v>
          </cell>
        </row>
        <row r="280">
          <cell r="A280">
            <v>331</v>
          </cell>
          <cell r="B280" t="str">
            <v>2510804020033</v>
          </cell>
          <cell r="C280" t="str">
            <v>ESTE</v>
          </cell>
          <cell r="D280" t="str">
            <v>CEREAN EUGENIA-ZOIE</v>
          </cell>
          <cell r="E280" t="str">
            <v>CEREAN</v>
          </cell>
          <cell r="F280" t="str">
            <v>EUGENIA-ZOIE</v>
          </cell>
          <cell r="G280" t="str">
            <v>subinginer</v>
          </cell>
          <cell r="H280">
            <v>0</v>
          </cell>
          <cell r="I280">
            <v>2719100</v>
          </cell>
          <cell r="J280">
            <v>2719100</v>
          </cell>
          <cell r="K280">
            <v>2719100</v>
          </cell>
          <cell r="L280">
            <v>0</v>
          </cell>
          <cell r="M280">
            <v>0</v>
          </cell>
          <cell r="N280">
            <v>0</v>
          </cell>
          <cell r="O280">
            <v>0</v>
          </cell>
          <cell r="P280">
            <v>0</v>
          </cell>
          <cell r="Q280">
            <v>144</v>
          </cell>
          <cell r="R280">
            <v>144</v>
          </cell>
          <cell r="S280">
            <v>0</v>
          </cell>
          <cell r="T280">
            <v>0</v>
          </cell>
          <cell r="U280">
            <v>0</v>
          </cell>
          <cell r="V280">
            <v>0</v>
          </cell>
          <cell r="W280">
            <v>0</v>
          </cell>
          <cell r="X280">
            <v>0</v>
          </cell>
          <cell r="Y280">
            <v>0</v>
          </cell>
          <cell r="Z280">
            <v>25</v>
          </cell>
          <cell r="AA280">
            <v>679775</v>
          </cell>
          <cell r="AB280">
            <v>679775</v>
          </cell>
          <cell r="AC280">
            <v>0</v>
          </cell>
          <cell r="AD280">
            <v>0</v>
          </cell>
          <cell r="AE280">
            <v>0</v>
          </cell>
          <cell r="AF280">
            <v>0</v>
          </cell>
          <cell r="AG280">
            <v>0</v>
          </cell>
          <cell r="AH280">
            <v>0</v>
          </cell>
          <cell r="AI280">
            <v>0</v>
          </cell>
          <cell r="AJ280">
            <v>0</v>
          </cell>
          <cell r="AK280">
            <v>0</v>
          </cell>
          <cell r="AL280">
            <v>2104979</v>
          </cell>
          <cell r="AM280">
            <v>0</v>
          </cell>
          <cell r="AN280">
            <v>0</v>
          </cell>
          <cell r="AO280" t="b">
            <v>0</v>
          </cell>
          <cell r="AP280">
            <v>0</v>
          </cell>
          <cell r="AQ280">
            <v>0</v>
          </cell>
          <cell r="AR280">
            <v>3500000</v>
          </cell>
          <cell r="AS280">
            <v>0</v>
          </cell>
          <cell r="AT280">
            <v>0</v>
          </cell>
          <cell r="AU280">
            <v>169944</v>
          </cell>
          <cell r="AV280">
            <v>27191</v>
          </cell>
          <cell r="AW280">
            <v>9003854</v>
          </cell>
          <cell r="AX280">
            <v>630270</v>
          </cell>
          <cell r="AY280">
            <v>0</v>
          </cell>
          <cell r="AZ280">
            <v>138900</v>
          </cell>
          <cell r="BA280">
            <v>8037549</v>
          </cell>
          <cell r="BB280">
            <v>926000</v>
          </cell>
          <cell r="BC280">
            <v>1</v>
          </cell>
          <cell r="BD280">
            <v>0</v>
          </cell>
          <cell r="BE280">
            <v>926000</v>
          </cell>
          <cell r="BF280">
            <v>7111549</v>
          </cell>
          <cell r="BG280">
            <v>2065560</v>
          </cell>
          <cell r="BH280">
            <v>6110889</v>
          </cell>
          <cell r="BI280">
            <v>0</v>
          </cell>
          <cell r="BJ280">
            <v>0</v>
          </cell>
          <cell r="BK280">
            <v>0</v>
          </cell>
          <cell r="BL280">
            <v>0</v>
          </cell>
          <cell r="BM280">
            <v>6083698</v>
          </cell>
          <cell r="BN280" t="b">
            <v>1</v>
          </cell>
          <cell r="BO280">
            <v>27191</v>
          </cell>
          <cell r="BP280">
            <v>0</v>
          </cell>
          <cell r="BQ280">
            <v>0</v>
          </cell>
          <cell r="BR280">
            <v>0</v>
          </cell>
          <cell r="BS280">
            <v>0</v>
          </cell>
          <cell r="BT280">
            <v>0</v>
          </cell>
          <cell r="BU280">
            <v>0</v>
          </cell>
          <cell r="BV280">
            <v>0</v>
          </cell>
          <cell r="BW280">
            <v>0</v>
          </cell>
          <cell r="BX280">
            <v>0</v>
          </cell>
          <cell r="BY280">
            <v>0</v>
          </cell>
          <cell r="BZ280">
            <v>0</v>
          </cell>
          <cell r="CA280">
            <v>0</v>
          </cell>
          <cell r="CB280">
            <v>0</v>
          </cell>
          <cell r="CC280">
            <v>0</v>
          </cell>
          <cell r="CD280">
            <v>0</v>
          </cell>
          <cell r="CF280">
            <v>0</v>
          </cell>
          <cell r="CG280">
            <v>0</v>
          </cell>
          <cell r="CH280" t="str">
            <v>DECEMBRIE</v>
          </cell>
          <cell r="CI280" t="str">
            <v>I</v>
          </cell>
          <cell r="CJ280">
            <v>0</v>
          </cell>
          <cell r="CK280" t="b">
            <v>0</v>
          </cell>
          <cell r="CL280">
            <v>0</v>
          </cell>
          <cell r="CM280">
            <v>0</v>
          </cell>
          <cell r="CN280">
            <v>0</v>
          </cell>
          <cell r="CO280">
            <v>0</v>
          </cell>
          <cell r="CP280" t="str">
            <v>N</v>
          </cell>
          <cell r="CQ280" t="str">
            <v>N</v>
          </cell>
          <cell r="CR280" t="b">
            <v>0</v>
          </cell>
          <cell r="CS280">
            <v>0</v>
          </cell>
          <cell r="CT280">
            <v>0</v>
          </cell>
          <cell r="CU280">
            <v>0</v>
          </cell>
          <cell r="CV280">
            <v>0</v>
          </cell>
          <cell r="CW280">
            <v>0</v>
          </cell>
          <cell r="CX280">
            <v>0</v>
          </cell>
          <cell r="CY280">
            <v>0</v>
          </cell>
          <cell r="CZ280">
            <v>0</v>
          </cell>
          <cell r="DA280">
            <v>0</v>
          </cell>
          <cell r="DB280">
            <v>0</v>
          </cell>
          <cell r="DC280">
            <v>0</v>
          </cell>
          <cell r="DD280">
            <v>0</v>
          </cell>
          <cell r="DE280">
            <v>0</v>
          </cell>
          <cell r="DF280">
            <v>0</v>
          </cell>
          <cell r="DG280">
            <v>0</v>
          </cell>
          <cell r="DH280">
            <v>0</v>
          </cell>
          <cell r="DI280">
            <v>0</v>
          </cell>
          <cell r="DJ280">
            <v>0</v>
          </cell>
          <cell r="DK280">
            <v>0</v>
          </cell>
          <cell r="DL280">
            <v>0</v>
          </cell>
          <cell r="DM280">
            <v>0</v>
          </cell>
          <cell r="DN280" t="b">
            <v>0</v>
          </cell>
          <cell r="DO280" t="b">
            <v>0</v>
          </cell>
          <cell r="DP280" t="b">
            <v>0</v>
          </cell>
          <cell r="DQ280" t="b">
            <v>0</v>
          </cell>
          <cell r="DR280">
            <v>0</v>
          </cell>
          <cell r="DS280">
            <v>0</v>
          </cell>
          <cell r="DT280">
            <v>0</v>
          </cell>
          <cell r="DU280">
            <v>0</v>
          </cell>
          <cell r="DV280">
            <v>0</v>
          </cell>
          <cell r="DW280">
            <v>0</v>
          </cell>
          <cell r="DX280">
            <v>0</v>
          </cell>
          <cell r="DY280">
            <v>0</v>
          </cell>
          <cell r="DZ280">
            <v>0</v>
          </cell>
          <cell r="EA280">
            <v>0</v>
          </cell>
          <cell r="EB280">
            <v>0</v>
          </cell>
          <cell r="EC280">
            <v>0</v>
          </cell>
          <cell r="ED280">
            <v>0</v>
          </cell>
          <cell r="EE280">
            <v>0</v>
          </cell>
          <cell r="EF280">
            <v>0</v>
          </cell>
          <cell r="EG280">
            <v>0</v>
          </cell>
          <cell r="EH280">
            <v>0</v>
          </cell>
          <cell r="EI280">
            <v>0</v>
          </cell>
          <cell r="EJ280">
            <v>0</v>
          </cell>
          <cell r="EK280">
            <v>0</v>
          </cell>
          <cell r="EL280">
            <v>0</v>
          </cell>
          <cell r="EM280">
            <v>0</v>
          </cell>
          <cell r="EN280">
            <v>0</v>
          </cell>
          <cell r="EO280">
            <v>0</v>
          </cell>
          <cell r="EP280">
            <v>0</v>
          </cell>
          <cell r="EQ280">
            <v>0</v>
          </cell>
          <cell r="ER280">
            <v>0</v>
          </cell>
          <cell r="ES280" t="b">
            <v>0</v>
          </cell>
          <cell r="ET280">
            <v>0</v>
          </cell>
          <cell r="EU280">
            <v>0</v>
          </cell>
          <cell r="EV280">
            <v>0</v>
          </cell>
        </row>
        <row r="281">
          <cell r="A281">
            <v>338</v>
          </cell>
          <cell r="B281" t="str">
            <v>2450210020040</v>
          </cell>
          <cell r="C281" t="str">
            <v>ESTE</v>
          </cell>
          <cell r="D281" t="str">
            <v>SAVIN MARIA</v>
          </cell>
          <cell r="E281" t="str">
            <v>SAVIN</v>
          </cell>
          <cell r="F281" t="str">
            <v>MARIA</v>
          </cell>
          <cell r="G281" t="str">
            <v>inspector spec.</v>
          </cell>
          <cell r="H281">
            <v>0</v>
          </cell>
          <cell r="I281">
            <v>3829067</v>
          </cell>
          <cell r="J281">
            <v>3829067</v>
          </cell>
          <cell r="K281">
            <v>3829067</v>
          </cell>
          <cell r="L281">
            <v>0</v>
          </cell>
          <cell r="M281">
            <v>0</v>
          </cell>
          <cell r="N281">
            <v>0</v>
          </cell>
          <cell r="O281">
            <v>0</v>
          </cell>
          <cell r="P281">
            <v>0</v>
          </cell>
          <cell r="Q281">
            <v>144</v>
          </cell>
          <cell r="R281">
            <v>144</v>
          </cell>
          <cell r="S281">
            <v>0</v>
          </cell>
          <cell r="T281">
            <v>0</v>
          </cell>
          <cell r="U281">
            <v>0</v>
          </cell>
          <cell r="V281">
            <v>0</v>
          </cell>
          <cell r="W281">
            <v>0</v>
          </cell>
          <cell r="X281">
            <v>0</v>
          </cell>
          <cell r="Y281">
            <v>0</v>
          </cell>
          <cell r="Z281">
            <v>25</v>
          </cell>
          <cell r="AA281">
            <v>957267</v>
          </cell>
          <cell r="AB281">
            <v>957267</v>
          </cell>
          <cell r="AC281">
            <v>10</v>
          </cell>
          <cell r="AD281">
            <v>382907</v>
          </cell>
          <cell r="AE281">
            <v>382907</v>
          </cell>
          <cell r="AF281">
            <v>0</v>
          </cell>
          <cell r="AG281">
            <v>0</v>
          </cell>
          <cell r="AH281">
            <v>0</v>
          </cell>
          <cell r="AI281">
            <v>0</v>
          </cell>
          <cell r="AJ281">
            <v>0</v>
          </cell>
          <cell r="AK281">
            <v>0</v>
          </cell>
          <cell r="AL281">
            <v>3141387</v>
          </cell>
          <cell r="AM281">
            <v>0</v>
          </cell>
          <cell r="AN281">
            <v>0</v>
          </cell>
          <cell r="AO281" t="b">
            <v>0</v>
          </cell>
          <cell r="AP281">
            <v>0</v>
          </cell>
          <cell r="AQ281">
            <v>0</v>
          </cell>
          <cell r="AR281">
            <v>3500000</v>
          </cell>
          <cell r="AS281">
            <v>0</v>
          </cell>
          <cell r="AT281">
            <v>0</v>
          </cell>
          <cell r="AU281">
            <v>258462</v>
          </cell>
          <cell r="AV281">
            <v>38291</v>
          </cell>
          <cell r="AW281">
            <v>11810628</v>
          </cell>
          <cell r="AX281">
            <v>826744</v>
          </cell>
          <cell r="AY281">
            <v>0</v>
          </cell>
          <cell r="AZ281">
            <v>138900</v>
          </cell>
          <cell r="BA281">
            <v>10548231</v>
          </cell>
          <cell r="BB281">
            <v>926000</v>
          </cell>
          <cell r="BC281">
            <v>1.6</v>
          </cell>
          <cell r="BD281">
            <v>555600</v>
          </cell>
          <cell r="BE281">
            <v>1481600</v>
          </cell>
          <cell r="BF281">
            <v>9066631</v>
          </cell>
          <cell r="BG281">
            <v>2847592</v>
          </cell>
          <cell r="BH281">
            <v>7839539</v>
          </cell>
          <cell r="BI281">
            <v>0</v>
          </cell>
          <cell r="BJ281">
            <v>0</v>
          </cell>
          <cell r="BK281">
            <v>0</v>
          </cell>
          <cell r="BL281">
            <v>0</v>
          </cell>
          <cell r="BM281">
            <v>7801248</v>
          </cell>
          <cell r="BN281" t="b">
            <v>1</v>
          </cell>
          <cell r="BO281">
            <v>38291</v>
          </cell>
          <cell r="BP281">
            <v>0</v>
          </cell>
          <cell r="BQ281">
            <v>0</v>
          </cell>
          <cell r="BR281">
            <v>0</v>
          </cell>
          <cell r="BS281">
            <v>0</v>
          </cell>
          <cell r="BT281">
            <v>0</v>
          </cell>
          <cell r="BU281">
            <v>0</v>
          </cell>
          <cell r="BV281">
            <v>0</v>
          </cell>
          <cell r="BW281">
            <v>0</v>
          </cell>
          <cell r="BX281">
            <v>0</v>
          </cell>
          <cell r="BY281">
            <v>0</v>
          </cell>
          <cell r="BZ281">
            <v>0</v>
          </cell>
          <cell r="CA281">
            <v>0</v>
          </cell>
          <cell r="CB281">
            <v>0</v>
          </cell>
          <cell r="CC281">
            <v>0</v>
          </cell>
          <cell r="CD281">
            <v>0</v>
          </cell>
          <cell r="CF281">
            <v>0</v>
          </cell>
          <cell r="CG281">
            <v>0</v>
          </cell>
          <cell r="CH281" t="str">
            <v>DECEMBRIE</v>
          </cell>
          <cell r="CI281" t="str">
            <v>IA</v>
          </cell>
          <cell r="CJ281">
            <v>0</v>
          </cell>
          <cell r="CK281" t="b">
            <v>0</v>
          </cell>
          <cell r="CL281">
            <v>0</v>
          </cell>
          <cell r="CM281">
            <v>0</v>
          </cell>
          <cell r="CN281">
            <v>0</v>
          </cell>
          <cell r="CO281">
            <v>0</v>
          </cell>
          <cell r="CP281" t="str">
            <v>N</v>
          </cell>
          <cell r="CQ281" t="str">
            <v>N</v>
          </cell>
          <cell r="CR281" t="b">
            <v>0</v>
          </cell>
          <cell r="CS281">
            <v>0</v>
          </cell>
          <cell r="CT281">
            <v>0</v>
          </cell>
          <cell r="CU281">
            <v>0</v>
          </cell>
          <cell r="CV281">
            <v>0</v>
          </cell>
          <cell r="CW281">
            <v>0</v>
          </cell>
          <cell r="CX281">
            <v>0</v>
          </cell>
          <cell r="CY281">
            <v>0</v>
          </cell>
          <cell r="CZ281">
            <v>0</v>
          </cell>
          <cell r="DA281">
            <v>0</v>
          </cell>
          <cell r="DB281">
            <v>0</v>
          </cell>
          <cell r="DC281">
            <v>0</v>
          </cell>
          <cell r="DD281">
            <v>0</v>
          </cell>
          <cell r="DE281">
            <v>0</v>
          </cell>
          <cell r="DF281">
            <v>0</v>
          </cell>
          <cell r="DG281">
            <v>0</v>
          </cell>
          <cell r="DH281">
            <v>0</v>
          </cell>
          <cell r="DI281">
            <v>0</v>
          </cell>
          <cell r="DJ281">
            <v>0</v>
          </cell>
          <cell r="DK281">
            <v>0</v>
          </cell>
          <cell r="DL281">
            <v>0</v>
          </cell>
          <cell r="DM281">
            <v>0</v>
          </cell>
          <cell r="DN281" t="b">
            <v>0</v>
          </cell>
          <cell r="DO281" t="b">
            <v>0</v>
          </cell>
          <cell r="DP281" t="b">
            <v>0</v>
          </cell>
          <cell r="DQ281" t="b">
            <v>0</v>
          </cell>
          <cell r="DR281">
            <v>0</v>
          </cell>
          <cell r="DS281">
            <v>0</v>
          </cell>
          <cell r="DT281">
            <v>0</v>
          </cell>
          <cell r="DU281">
            <v>0</v>
          </cell>
          <cell r="DV281">
            <v>0</v>
          </cell>
          <cell r="DW281">
            <v>0</v>
          </cell>
          <cell r="DX281">
            <v>0</v>
          </cell>
          <cell r="DY281">
            <v>0</v>
          </cell>
          <cell r="DZ281">
            <v>0</v>
          </cell>
          <cell r="EA281">
            <v>0</v>
          </cell>
          <cell r="EB281">
            <v>0</v>
          </cell>
          <cell r="EC281">
            <v>0</v>
          </cell>
          <cell r="ED281">
            <v>0</v>
          </cell>
          <cell r="EE281">
            <v>0</v>
          </cell>
          <cell r="EF281">
            <v>0</v>
          </cell>
          <cell r="EG281">
            <v>0</v>
          </cell>
          <cell r="EH281">
            <v>0</v>
          </cell>
          <cell r="EI281">
            <v>0</v>
          </cell>
          <cell r="EJ281">
            <v>0</v>
          </cell>
          <cell r="EK281">
            <v>0</v>
          </cell>
          <cell r="EL281">
            <v>0</v>
          </cell>
          <cell r="EM281">
            <v>0</v>
          </cell>
          <cell r="EN281">
            <v>0</v>
          </cell>
          <cell r="EO281">
            <v>0</v>
          </cell>
          <cell r="EP281">
            <v>0</v>
          </cell>
          <cell r="EQ281">
            <v>0</v>
          </cell>
          <cell r="ER281">
            <v>0</v>
          </cell>
          <cell r="ES281" t="b">
            <v>0</v>
          </cell>
          <cell r="ET281">
            <v>0</v>
          </cell>
          <cell r="EU281">
            <v>0</v>
          </cell>
          <cell r="EV281">
            <v>0</v>
          </cell>
        </row>
        <row r="282">
          <cell r="A282">
            <v>332</v>
          </cell>
          <cell r="B282" t="str">
            <v>1420826020031</v>
          </cell>
          <cell r="C282" t="str">
            <v>ESTE</v>
          </cell>
          <cell r="D282" t="str">
            <v>DRONCA MIRCEA-ADRIAN</v>
          </cell>
          <cell r="E282" t="str">
            <v>DRONCA</v>
          </cell>
          <cell r="F282" t="str">
            <v>MIRCEA-ADRIAN</v>
          </cell>
          <cell r="G282" t="str">
            <v>inspector</v>
          </cell>
          <cell r="H282">
            <v>0</v>
          </cell>
          <cell r="I282">
            <v>2447933</v>
          </cell>
          <cell r="J282">
            <v>2447933</v>
          </cell>
          <cell r="K282">
            <v>1767952</v>
          </cell>
          <cell r="L282">
            <v>0</v>
          </cell>
          <cell r="M282">
            <v>0</v>
          </cell>
          <cell r="N282">
            <v>0</v>
          </cell>
          <cell r="O282">
            <v>0</v>
          </cell>
          <cell r="P282">
            <v>0</v>
          </cell>
          <cell r="Q282">
            <v>144</v>
          </cell>
          <cell r="R282">
            <v>104</v>
          </cell>
          <cell r="S282">
            <v>0</v>
          </cell>
          <cell r="T282">
            <v>0</v>
          </cell>
          <cell r="U282">
            <v>0</v>
          </cell>
          <cell r="V282">
            <v>0</v>
          </cell>
          <cell r="W282">
            <v>0</v>
          </cell>
          <cell r="X282">
            <v>0</v>
          </cell>
          <cell r="Y282">
            <v>0</v>
          </cell>
          <cell r="Z282">
            <v>25</v>
          </cell>
          <cell r="AA282">
            <v>441988</v>
          </cell>
          <cell r="AB282">
            <v>611983</v>
          </cell>
          <cell r="AC282">
            <v>10</v>
          </cell>
          <cell r="AD282">
            <v>176795</v>
          </cell>
          <cell r="AE282">
            <v>244793</v>
          </cell>
          <cell r="AF282">
            <v>0</v>
          </cell>
          <cell r="AG282">
            <v>0</v>
          </cell>
          <cell r="AH282">
            <v>0</v>
          </cell>
          <cell r="AI282">
            <v>40</v>
          </cell>
          <cell r="AJ282">
            <v>849977</v>
          </cell>
          <cell r="AK282">
            <v>0</v>
          </cell>
          <cell r="AL282">
            <v>2070698</v>
          </cell>
          <cell r="AM282">
            <v>0</v>
          </cell>
          <cell r="AN282">
            <v>0</v>
          </cell>
          <cell r="AO282" t="b">
            <v>0</v>
          </cell>
          <cell r="AP282">
            <v>0</v>
          </cell>
          <cell r="AQ282">
            <v>0</v>
          </cell>
          <cell r="AR282">
            <v>3500000</v>
          </cell>
          <cell r="AS282">
            <v>0</v>
          </cell>
          <cell r="AT282">
            <v>0</v>
          </cell>
          <cell r="AU282">
            <v>165235</v>
          </cell>
          <cell r="AV282">
            <v>24479</v>
          </cell>
          <cell r="AW282">
            <v>8807410</v>
          </cell>
          <cell r="AX282">
            <v>616519</v>
          </cell>
          <cell r="AY282">
            <v>0</v>
          </cell>
          <cell r="AZ282">
            <v>138900</v>
          </cell>
          <cell r="BA282">
            <v>7862277</v>
          </cell>
          <cell r="BB282">
            <v>926000</v>
          </cell>
          <cell r="BC282">
            <v>1</v>
          </cell>
          <cell r="BD282">
            <v>0</v>
          </cell>
          <cell r="BE282">
            <v>926000</v>
          </cell>
          <cell r="BF282">
            <v>6936277</v>
          </cell>
          <cell r="BG282">
            <v>1995451</v>
          </cell>
          <cell r="BH282">
            <v>6005726</v>
          </cell>
          <cell r="BI282">
            <v>0</v>
          </cell>
          <cell r="BJ282">
            <v>0</v>
          </cell>
          <cell r="BK282">
            <v>0</v>
          </cell>
          <cell r="BL282">
            <v>0</v>
          </cell>
          <cell r="BM282">
            <v>5981247</v>
          </cell>
          <cell r="BN282" t="b">
            <v>1</v>
          </cell>
          <cell r="BO282">
            <v>24479</v>
          </cell>
          <cell r="BP282">
            <v>0</v>
          </cell>
          <cell r="BQ282">
            <v>0</v>
          </cell>
          <cell r="BR282">
            <v>0</v>
          </cell>
          <cell r="BS282">
            <v>0</v>
          </cell>
          <cell r="BT282">
            <v>0</v>
          </cell>
          <cell r="BU282">
            <v>0</v>
          </cell>
          <cell r="BV282">
            <v>0</v>
          </cell>
          <cell r="BW282">
            <v>0</v>
          </cell>
          <cell r="BX282">
            <v>0</v>
          </cell>
          <cell r="BY282">
            <v>0</v>
          </cell>
          <cell r="BZ282">
            <v>0</v>
          </cell>
          <cell r="CA282">
            <v>0</v>
          </cell>
          <cell r="CB282">
            <v>0</v>
          </cell>
          <cell r="CC282">
            <v>0</v>
          </cell>
          <cell r="CD282">
            <v>0</v>
          </cell>
          <cell r="CE282" t="str">
            <v>d</v>
          </cell>
          <cell r="CF282">
            <v>0</v>
          </cell>
          <cell r="CG282">
            <v>0</v>
          </cell>
          <cell r="CH282" t="str">
            <v>DECEMBRIE</v>
          </cell>
          <cell r="CI282" t="str">
            <v>IA</v>
          </cell>
          <cell r="CJ282">
            <v>0</v>
          </cell>
          <cell r="CK282" t="b">
            <v>0</v>
          </cell>
          <cell r="CL282">
            <v>0</v>
          </cell>
          <cell r="CM282">
            <v>0</v>
          </cell>
          <cell r="CN282">
            <v>0</v>
          </cell>
          <cell r="CO282">
            <v>0</v>
          </cell>
          <cell r="CP282" t="str">
            <v>N</v>
          </cell>
          <cell r="CQ282" t="str">
            <v>N</v>
          </cell>
          <cell r="CR282" t="b">
            <v>0</v>
          </cell>
          <cell r="CS282">
            <v>0</v>
          </cell>
          <cell r="CT282">
            <v>0</v>
          </cell>
          <cell r="CU282">
            <v>0</v>
          </cell>
          <cell r="CV282">
            <v>0</v>
          </cell>
          <cell r="CW282">
            <v>0</v>
          </cell>
          <cell r="CX282">
            <v>0</v>
          </cell>
          <cell r="CY282">
            <v>0</v>
          </cell>
          <cell r="CZ282">
            <v>0</v>
          </cell>
          <cell r="DA282">
            <v>0</v>
          </cell>
          <cell r="DB282">
            <v>0</v>
          </cell>
          <cell r="DC282">
            <v>0</v>
          </cell>
          <cell r="DD282">
            <v>0</v>
          </cell>
          <cell r="DE282">
            <v>0</v>
          </cell>
          <cell r="DF282">
            <v>0</v>
          </cell>
          <cell r="DG282">
            <v>0</v>
          </cell>
          <cell r="DH282">
            <v>0</v>
          </cell>
          <cell r="DI282">
            <v>0</v>
          </cell>
          <cell r="DJ282">
            <v>0</v>
          </cell>
          <cell r="DK282">
            <v>0</v>
          </cell>
          <cell r="DL282">
            <v>0</v>
          </cell>
          <cell r="DM282">
            <v>0</v>
          </cell>
          <cell r="DN282" t="b">
            <v>0</v>
          </cell>
          <cell r="DO282" t="b">
            <v>0</v>
          </cell>
          <cell r="DP282" t="b">
            <v>0</v>
          </cell>
          <cell r="DQ282" t="b">
            <v>0</v>
          </cell>
          <cell r="DR282">
            <v>0</v>
          </cell>
          <cell r="DS282">
            <v>0</v>
          </cell>
          <cell r="DT282">
            <v>0</v>
          </cell>
          <cell r="DU282">
            <v>0</v>
          </cell>
          <cell r="DV282">
            <v>0</v>
          </cell>
          <cell r="DW282">
            <v>0</v>
          </cell>
          <cell r="DX282">
            <v>0</v>
          </cell>
          <cell r="DY282">
            <v>0</v>
          </cell>
          <cell r="DZ282">
            <v>0</v>
          </cell>
          <cell r="EA282">
            <v>0</v>
          </cell>
          <cell r="EB282">
            <v>0</v>
          </cell>
          <cell r="EC282">
            <v>0</v>
          </cell>
          <cell r="ED282">
            <v>0</v>
          </cell>
          <cell r="EE282">
            <v>0</v>
          </cell>
          <cell r="EF282">
            <v>0</v>
          </cell>
          <cell r="EG282">
            <v>0</v>
          </cell>
          <cell r="EH282">
            <v>0</v>
          </cell>
          <cell r="EI282">
            <v>0</v>
          </cell>
          <cell r="EJ282">
            <v>0</v>
          </cell>
          <cell r="EK282">
            <v>0</v>
          </cell>
          <cell r="EL282">
            <v>0</v>
          </cell>
          <cell r="EM282">
            <v>0</v>
          </cell>
          <cell r="EN282">
            <v>0</v>
          </cell>
          <cell r="EO282">
            <v>0</v>
          </cell>
          <cell r="EP282">
            <v>0</v>
          </cell>
          <cell r="EQ282">
            <v>0</v>
          </cell>
          <cell r="ER282">
            <v>0</v>
          </cell>
          <cell r="ES282" t="b">
            <v>0</v>
          </cell>
          <cell r="ET282">
            <v>0</v>
          </cell>
          <cell r="EU282">
            <v>0</v>
          </cell>
          <cell r="EV282">
            <v>0</v>
          </cell>
        </row>
        <row r="283">
          <cell r="A283">
            <v>327</v>
          </cell>
          <cell r="B283" t="str">
            <v>1730925020011</v>
          </cell>
          <cell r="C283" t="str">
            <v>ESTE</v>
          </cell>
          <cell r="D283" t="str">
            <v>POPA RAZVAN-IOAN</v>
          </cell>
          <cell r="E283" t="str">
            <v>POPA</v>
          </cell>
          <cell r="F283" t="str">
            <v>RAZVAN-IOAN</v>
          </cell>
          <cell r="G283" t="str">
            <v>inspector spec.</v>
          </cell>
          <cell r="H283">
            <v>0</v>
          </cell>
          <cell r="I283">
            <v>3905000</v>
          </cell>
          <cell r="J283">
            <v>3905000</v>
          </cell>
          <cell r="K283">
            <v>3905000</v>
          </cell>
          <cell r="L283">
            <v>0</v>
          </cell>
          <cell r="M283">
            <v>0</v>
          </cell>
          <cell r="N283">
            <v>0</v>
          </cell>
          <cell r="O283">
            <v>0</v>
          </cell>
          <cell r="P283">
            <v>0</v>
          </cell>
          <cell r="Q283">
            <v>144</v>
          </cell>
          <cell r="R283">
            <v>144</v>
          </cell>
          <cell r="S283">
            <v>0</v>
          </cell>
          <cell r="T283">
            <v>0</v>
          </cell>
          <cell r="U283">
            <v>0</v>
          </cell>
          <cell r="V283">
            <v>0</v>
          </cell>
          <cell r="W283">
            <v>0</v>
          </cell>
          <cell r="X283">
            <v>0</v>
          </cell>
          <cell r="Y283">
            <v>0</v>
          </cell>
          <cell r="Z283">
            <v>5</v>
          </cell>
          <cell r="AA283">
            <v>195250</v>
          </cell>
          <cell r="AB283">
            <v>195250</v>
          </cell>
          <cell r="AC283">
            <v>0</v>
          </cell>
          <cell r="AD283">
            <v>0</v>
          </cell>
          <cell r="AE283">
            <v>0</v>
          </cell>
          <cell r="AF283">
            <v>15</v>
          </cell>
          <cell r="AG283">
            <v>585750</v>
          </cell>
          <cell r="AH283">
            <v>585750</v>
          </cell>
          <cell r="AI283">
            <v>0</v>
          </cell>
          <cell r="AJ283">
            <v>0</v>
          </cell>
          <cell r="AK283">
            <v>0</v>
          </cell>
          <cell r="AL283">
            <v>3219552</v>
          </cell>
          <cell r="AM283">
            <v>0</v>
          </cell>
          <cell r="AN283">
            <v>0</v>
          </cell>
          <cell r="AO283" t="b">
            <v>0</v>
          </cell>
          <cell r="AP283">
            <v>0</v>
          </cell>
          <cell r="AQ283">
            <v>0</v>
          </cell>
          <cell r="AR283">
            <v>3500000</v>
          </cell>
          <cell r="AS283">
            <v>0</v>
          </cell>
          <cell r="AT283">
            <v>0</v>
          </cell>
          <cell r="AU283">
            <v>234300</v>
          </cell>
          <cell r="AV283">
            <v>39050</v>
          </cell>
          <cell r="AW283">
            <v>11405552</v>
          </cell>
          <cell r="AX283">
            <v>798389</v>
          </cell>
          <cell r="AY283">
            <v>0</v>
          </cell>
          <cell r="AZ283">
            <v>138900</v>
          </cell>
          <cell r="BA283">
            <v>10194913</v>
          </cell>
          <cell r="BB283">
            <v>926000</v>
          </cell>
          <cell r="BC283">
            <v>1.35</v>
          </cell>
          <cell r="BD283">
            <v>324100</v>
          </cell>
          <cell r="BE283">
            <v>1250100</v>
          </cell>
          <cell r="BF283">
            <v>8944813</v>
          </cell>
          <cell r="BG283">
            <v>2798865</v>
          </cell>
          <cell r="BH283">
            <v>7534948</v>
          </cell>
          <cell r="BI283">
            <v>0</v>
          </cell>
          <cell r="BJ283">
            <v>0</v>
          </cell>
          <cell r="BK283">
            <v>319784</v>
          </cell>
          <cell r="BL283">
            <v>0</v>
          </cell>
          <cell r="BM283">
            <v>7176114</v>
          </cell>
          <cell r="BN283" t="b">
            <v>1</v>
          </cell>
          <cell r="BO283">
            <v>39050</v>
          </cell>
          <cell r="BP283">
            <v>0</v>
          </cell>
          <cell r="BQ283">
            <v>0</v>
          </cell>
          <cell r="BR283">
            <v>0</v>
          </cell>
          <cell r="BS283">
            <v>0</v>
          </cell>
          <cell r="BT283">
            <v>0</v>
          </cell>
          <cell r="BU283">
            <v>0</v>
          </cell>
          <cell r="BV283">
            <v>0</v>
          </cell>
          <cell r="BW283">
            <v>0</v>
          </cell>
          <cell r="BX283">
            <v>0</v>
          </cell>
          <cell r="BY283">
            <v>0</v>
          </cell>
          <cell r="BZ283">
            <v>0</v>
          </cell>
          <cell r="CA283">
            <v>0</v>
          </cell>
          <cell r="CB283">
            <v>0</v>
          </cell>
          <cell r="CC283">
            <v>0</v>
          </cell>
          <cell r="CD283">
            <v>0</v>
          </cell>
          <cell r="CF283">
            <v>0</v>
          </cell>
          <cell r="CG283">
            <v>0</v>
          </cell>
          <cell r="CH283" t="str">
            <v>DECEMBRIE</v>
          </cell>
          <cell r="CI283" t="str">
            <v>IA</v>
          </cell>
          <cell r="CJ283">
            <v>0</v>
          </cell>
          <cell r="CK283" t="b">
            <v>0</v>
          </cell>
          <cell r="CL283">
            <v>0</v>
          </cell>
          <cell r="CM283">
            <v>0</v>
          </cell>
          <cell r="CN283">
            <v>0</v>
          </cell>
          <cell r="CO283">
            <v>0</v>
          </cell>
          <cell r="CP283" t="str">
            <v>N</v>
          </cell>
          <cell r="CQ283" t="str">
            <v>N</v>
          </cell>
          <cell r="CR283" t="b">
            <v>0</v>
          </cell>
          <cell r="CS283">
            <v>0</v>
          </cell>
          <cell r="CT283">
            <v>0</v>
          </cell>
          <cell r="CU283">
            <v>0</v>
          </cell>
          <cell r="CV283">
            <v>0</v>
          </cell>
          <cell r="CW283">
            <v>0</v>
          </cell>
          <cell r="CX283">
            <v>0</v>
          </cell>
          <cell r="CY283">
            <v>0</v>
          </cell>
          <cell r="CZ283">
            <v>0</v>
          </cell>
          <cell r="DA283">
            <v>0</v>
          </cell>
          <cell r="DB283">
            <v>0</v>
          </cell>
          <cell r="DC283">
            <v>0</v>
          </cell>
          <cell r="DD283">
            <v>0</v>
          </cell>
          <cell r="DE283">
            <v>0</v>
          </cell>
          <cell r="DF283">
            <v>0</v>
          </cell>
          <cell r="DG283">
            <v>0</v>
          </cell>
          <cell r="DH283">
            <v>0</v>
          </cell>
          <cell r="DI283">
            <v>0</v>
          </cell>
          <cell r="DJ283">
            <v>0</v>
          </cell>
          <cell r="DK283">
            <v>0</v>
          </cell>
          <cell r="DL283">
            <v>0</v>
          </cell>
          <cell r="DM283">
            <v>0</v>
          </cell>
          <cell r="DN283" t="b">
            <v>0</v>
          </cell>
          <cell r="DO283" t="b">
            <v>0</v>
          </cell>
          <cell r="DP283" t="b">
            <v>0</v>
          </cell>
          <cell r="DQ283" t="b">
            <v>0</v>
          </cell>
          <cell r="DR283">
            <v>0</v>
          </cell>
          <cell r="DS283">
            <v>0</v>
          </cell>
          <cell r="DT283">
            <v>0</v>
          </cell>
          <cell r="DU283">
            <v>0</v>
          </cell>
          <cell r="DV283">
            <v>0</v>
          </cell>
          <cell r="DW283">
            <v>0</v>
          </cell>
          <cell r="DX283">
            <v>0</v>
          </cell>
          <cell r="DY283">
            <v>0</v>
          </cell>
          <cell r="DZ283">
            <v>0</v>
          </cell>
          <cell r="EA283">
            <v>0</v>
          </cell>
          <cell r="EB283">
            <v>0</v>
          </cell>
          <cell r="EC283">
            <v>0</v>
          </cell>
          <cell r="ED283">
            <v>0</v>
          </cell>
          <cell r="EE283">
            <v>0</v>
          </cell>
          <cell r="EF283">
            <v>0</v>
          </cell>
          <cell r="EG283">
            <v>0</v>
          </cell>
          <cell r="EH283">
            <v>0</v>
          </cell>
          <cell r="EI283">
            <v>0</v>
          </cell>
          <cell r="EJ283">
            <v>0</v>
          </cell>
          <cell r="EK283">
            <v>0</v>
          </cell>
          <cell r="EL283">
            <v>0</v>
          </cell>
          <cell r="EM283">
            <v>0</v>
          </cell>
          <cell r="EN283">
            <v>0</v>
          </cell>
          <cell r="EO283">
            <v>0</v>
          </cell>
          <cell r="EP283">
            <v>0</v>
          </cell>
          <cell r="EQ283">
            <v>0</v>
          </cell>
          <cell r="ER283">
            <v>0</v>
          </cell>
          <cell r="ES283" t="b">
            <v>0</v>
          </cell>
          <cell r="ET283">
            <v>0</v>
          </cell>
          <cell r="EU283">
            <v>0</v>
          </cell>
          <cell r="EV283">
            <v>0</v>
          </cell>
        </row>
        <row r="284">
          <cell r="A284">
            <v>330</v>
          </cell>
          <cell r="B284" t="str">
            <v>2571010020012</v>
          </cell>
          <cell r="C284" t="str">
            <v>ESTE</v>
          </cell>
          <cell r="D284" t="str">
            <v>BARBU FLORICA-DORINA</v>
          </cell>
          <cell r="E284" t="str">
            <v>BARBU</v>
          </cell>
          <cell r="F284" t="str">
            <v>FLORICA-DORINA</v>
          </cell>
          <cell r="G284" t="str">
            <v>subinginer</v>
          </cell>
          <cell r="H284">
            <v>0</v>
          </cell>
          <cell r="I284">
            <v>2719100</v>
          </cell>
          <cell r="J284">
            <v>2719100</v>
          </cell>
          <cell r="K284">
            <v>2265917</v>
          </cell>
          <cell r="L284">
            <v>0</v>
          </cell>
          <cell r="M284">
            <v>0</v>
          </cell>
          <cell r="N284">
            <v>0</v>
          </cell>
          <cell r="O284">
            <v>0</v>
          </cell>
          <cell r="P284">
            <v>0</v>
          </cell>
          <cell r="Q284">
            <v>144</v>
          </cell>
          <cell r="R284">
            <v>120</v>
          </cell>
          <cell r="S284">
            <v>0</v>
          </cell>
          <cell r="T284">
            <v>0</v>
          </cell>
          <cell r="U284">
            <v>0</v>
          </cell>
          <cell r="V284">
            <v>0</v>
          </cell>
          <cell r="W284">
            <v>0</v>
          </cell>
          <cell r="X284">
            <v>0</v>
          </cell>
          <cell r="Y284">
            <v>0</v>
          </cell>
          <cell r="Z284">
            <v>25</v>
          </cell>
          <cell r="AA284">
            <v>566479</v>
          </cell>
          <cell r="AB284">
            <v>679775</v>
          </cell>
          <cell r="AC284">
            <v>0</v>
          </cell>
          <cell r="AD284">
            <v>0</v>
          </cell>
          <cell r="AE284">
            <v>0</v>
          </cell>
          <cell r="AF284">
            <v>0</v>
          </cell>
          <cell r="AG284">
            <v>0</v>
          </cell>
          <cell r="AH284">
            <v>0</v>
          </cell>
          <cell r="AI284">
            <v>24</v>
          </cell>
          <cell r="AJ284">
            <v>566479</v>
          </cell>
          <cell r="AK284">
            <v>0</v>
          </cell>
          <cell r="AL284">
            <v>2080119</v>
          </cell>
          <cell r="AM284">
            <v>0</v>
          </cell>
          <cell r="AN284">
            <v>0</v>
          </cell>
          <cell r="AO284" t="b">
            <v>0</v>
          </cell>
          <cell r="AP284">
            <v>0</v>
          </cell>
          <cell r="AQ284">
            <v>0</v>
          </cell>
          <cell r="AR284">
            <v>3500000</v>
          </cell>
          <cell r="AS284">
            <v>0</v>
          </cell>
          <cell r="AT284">
            <v>0</v>
          </cell>
          <cell r="AU284">
            <v>169944</v>
          </cell>
          <cell r="AV284">
            <v>27191</v>
          </cell>
          <cell r="AW284">
            <v>8978994</v>
          </cell>
          <cell r="AX284">
            <v>628530</v>
          </cell>
          <cell r="AY284">
            <v>0</v>
          </cell>
          <cell r="AZ284">
            <v>138900</v>
          </cell>
          <cell r="BA284">
            <v>8014429</v>
          </cell>
          <cell r="BB284">
            <v>926000</v>
          </cell>
          <cell r="BC284">
            <v>1</v>
          </cell>
          <cell r="BD284">
            <v>0</v>
          </cell>
          <cell r="BE284">
            <v>926000</v>
          </cell>
          <cell r="BF284">
            <v>7088429</v>
          </cell>
          <cell r="BG284">
            <v>2056312</v>
          </cell>
          <cell r="BH284">
            <v>6097017</v>
          </cell>
          <cell r="BI284">
            <v>0</v>
          </cell>
          <cell r="BJ284">
            <v>0</v>
          </cell>
          <cell r="BK284">
            <v>0</v>
          </cell>
          <cell r="BL284">
            <v>0</v>
          </cell>
          <cell r="BM284">
            <v>6069826</v>
          </cell>
          <cell r="BN284" t="b">
            <v>1</v>
          </cell>
          <cell r="BO284">
            <v>27191</v>
          </cell>
          <cell r="BP284">
            <v>0</v>
          </cell>
          <cell r="BQ284">
            <v>0</v>
          </cell>
          <cell r="BR284">
            <v>0</v>
          </cell>
          <cell r="BS284">
            <v>0</v>
          </cell>
          <cell r="BT284">
            <v>0</v>
          </cell>
          <cell r="BU284">
            <v>0</v>
          </cell>
          <cell r="BV284">
            <v>0</v>
          </cell>
          <cell r="BW284">
            <v>0</v>
          </cell>
          <cell r="BX284">
            <v>0</v>
          </cell>
          <cell r="BY284">
            <v>0</v>
          </cell>
          <cell r="BZ284">
            <v>0</v>
          </cell>
          <cell r="CA284">
            <v>0</v>
          </cell>
          <cell r="CB284">
            <v>0</v>
          </cell>
          <cell r="CC284">
            <v>0</v>
          </cell>
          <cell r="CD284">
            <v>0</v>
          </cell>
          <cell r="CF284">
            <v>0</v>
          </cell>
          <cell r="CG284">
            <v>0</v>
          </cell>
          <cell r="CH284" t="str">
            <v>DECEMBRIE</v>
          </cell>
          <cell r="CI284" t="str">
            <v>IA</v>
          </cell>
          <cell r="CJ284">
            <v>0</v>
          </cell>
          <cell r="CK284" t="b">
            <v>0</v>
          </cell>
          <cell r="CL284">
            <v>0</v>
          </cell>
          <cell r="CM284">
            <v>0</v>
          </cell>
          <cell r="CN284">
            <v>0</v>
          </cell>
          <cell r="CO284">
            <v>0</v>
          </cell>
          <cell r="CP284" t="str">
            <v>N</v>
          </cell>
          <cell r="CQ284" t="str">
            <v>N</v>
          </cell>
          <cell r="CR284" t="b">
            <v>0</v>
          </cell>
          <cell r="CS284">
            <v>0</v>
          </cell>
          <cell r="CT284">
            <v>0</v>
          </cell>
          <cell r="CU284">
            <v>0</v>
          </cell>
          <cell r="CV284">
            <v>0</v>
          </cell>
          <cell r="CW284">
            <v>0</v>
          </cell>
          <cell r="CX284">
            <v>0</v>
          </cell>
          <cell r="CY284">
            <v>0</v>
          </cell>
          <cell r="CZ284">
            <v>0</v>
          </cell>
          <cell r="DA284">
            <v>0</v>
          </cell>
          <cell r="DB284">
            <v>0</v>
          </cell>
          <cell r="DC284">
            <v>0</v>
          </cell>
          <cell r="DD284">
            <v>0</v>
          </cell>
          <cell r="DE284">
            <v>0</v>
          </cell>
          <cell r="DF284">
            <v>0</v>
          </cell>
          <cell r="DG284">
            <v>0</v>
          </cell>
          <cell r="DH284">
            <v>0</v>
          </cell>
          <cell r="DI284">
            <v>0</v>
          </cell>
          <cell r="DJ284">
            <v>0</v>
          </cell>
          <cell r="DK284">
            <v>0</v>
          </cell>
          <cell r="DL284">
            <v>0</v>
          </cell>
          <cell r="DM284">
            <v>0</v>
          </cell>
          <cell r="DN284" t="b">
            <v>0</v>
          </cell>
          <cell r="DO284" t="b">
            <v>0</v>
          </cell>
          <cell r="DP284" t="b">
            <v>0</v>
          </cell>
          <cell r="DQ284" t="b">
            <v>0</v>
          </cell>
          <cell r="DR284">
            <v>0</v>
          </cell>
          <cell r="DS284">
            <v>0</v>
          </cell>
          <cell r="DT284">
            <v>0</v>
          </cell>
          <cell r="DU284">
            <v>0</v>
          </cell>
          <cell r="DV284">
            <v>0</v>
          </cell>
          <cell r="DW284">
            <v>0</v>
          </cell>
          <cell r="DX284">
            <v>0</v>
          </cell>
          <cell r="DY284">
            <v>0</v>
          </cell>
          <cell r="DZ284">
            <v>0</v>
          </cell>
          <cell r="EA284">
            <v>0</v>
          </cell>
          <cell r="EB284">
            <v>0</v>
          </cell>
          <cell r="EC284">
            <v>0</v>
          </cell>
          <cell r="ED284">
            <v>0</v>
          </cell>
          <cell r="EE284">
            <v>0</v>
          </cell>
          <cell r="EF284">
            <v>0</v>
          </cell>
          <cell r="EG284">
            <v>0</v>
          </cell>
          <cell r="EH284">
            <v>0</v>
          </cell>
          <cell r="EI284">
            <v>0</v>
          </cell>
          <cell r="EJ284">
            <v>0</v>
          </cell>
          <cell r="EK284">
            <v>0</v>
          </cell>
          <cell r="EL284">
            <v>0</v>
          </cell>
          <cell r="EM284">
            <v>0</v>
          </cell>
          <cell r="EN284">
            <v>0</v>
          </cell>
          <cell r="EO284">
            <v>0</v>
          </cell>
          <cell r="EP284">
            <v>0</v>
          </cell>
          <cell r="EQ284">
            <v>0</v>
          </cell>
          <cell r="ER284">
            <v>0</v>
          </cell>
          <cell r="ES284" t="b">
            <v>0</v>
          </cell>
          <cell r="ET284">
            <v>0</v>
          </cell>
          <cell r="EU284">
            <v>0</v>
          </cell>
          <cell r="EV284">
            <v>0</v>
          </cell>
        </row>
        <row r="285">
          <cell r="A285">
            <v>324</v>
          </cell>
          <cell r="B285" t="str">
            <v>2640716020023</v>
          </cell>
          <cell r="C285" t="str">
            <v>ESTE</v>
          </cell>
          <cell r="D285" t="str">
            <v>KARPATI MANUELA</v>
          </cell>
          <cell r="E285" t="str">
            <v>KARPATI</v>
          </cell>
          <cell r="F285" t="str">
            <v>MANUELA</v>
          </cell>
          <cell r="G285" t="str">
            <v>inspector spec.</v>
          </cell>
          <cell r="H285">
            <v>0</v>
          </cell>
          <cell r="I285">
            <v>3829067</v>
          </cell>
          <cell r="J285">
            <v>3829067</v>
          </cell>
          <cell r="K285">
            <v>3829067</v>
          </cell>
          <cell r="L285">
            <v>0</v>
          </cell>
          <cell r="M285">
            <v>0</v>
          </cell>
          <cell r="N285">
            <v>0</v>
          </cell>
          <cell r="O285">
            <v>0</v>
          </cell>
          <cell r="P285">
            <v>0</v>
          </cell>
          <cell r="Q285">
            <v>144</v>
          </cell>
          <cell r="R285">
            <v>144</v>
          </cell>
          <cell r="S285">
            <v>0</v>
          </cell>
          <cell r="T285">
            <v>0</v>
          </cell>
          <cell r="U285">
            <v>0</v>
          </cell>
          <cell r="V285">
            <v>0</v>
          </cell>
          <cell r="W285">
            <v>0</v>
          </cell>
          <cell r="X285">
            <v>0</v>
          </cell>
          <cell r="Y285">
            <v>0</v>
          </cell>
          <cell r="Z285">
            <v>15</v>
          </cell>
          <cell r="AA285">
            <v>574360</v>
          </cell>
          <cell r="AB285">
            <v>574360</v>
          </cell>
          <cell r="AC285">
            <v>0</v>
          </cell>
          <cell r="AD285">
            <v>0</v>
          </cell>
          <cell r="AE285">
            <v>0</v>
          </cell>
          <cell r="AF285">
            <v>0</v>
          </cell>
          <cell r="AG285">
            <v>0</v>
          </cell>
          <cell r="AH285">
            <v>0</v>
          </cell>
          <cell r="AI285">
            <v>0</v>
          </cell>
          <cell r="AJ285">
            <v>0</v>
          </cell>
          <cell r="AK285">
            <v>0</v>
          </cell>
          <cell r="AL285">
            <v>3235248</v>
          </cell>
          <cell r="AM285">
            <v>0</v>
          </cell>
          <cell r="AN285">
            <v>0</v>
          </cell>
          <cell r="AO285" t="b">
            <v>0</v>
          </cell>
          <cell r="AP285">
            <v>0</v>
          </cell>
          <cell r="AQ285">
            <v>0</v>
          </cell>
          <cell r="AR285">
            <v>3500000</v>
          </cell>
          <cell r="AS285">
            <v>0</v>
          </cell>
          <cell r="AT285">
            <v>0</v>
          </cell>
          <cell r="AU285">
            <v>220171</v>
          </cell>
          <cell r="AV285">
            <v>38291</v>
          </cell>
          <cell r="AW285">
            <v>11138675</v>
          </cell>
          <cell r="AX285">
            <v>779707</v>
          </cell>
          <cell r="AY285">
            <v>0</v>
          </cell>
          <cell r="AZ285">
            <v>138900</v>
          </cell>
          <cell r="BA285">
            <v>9961606</v>
          </cell>
          <cell r="BB285">
            <v>926000</v>
          </cell>
          <cell r="BC285">
            <v>1</v>
          </cell>
          <cell r="BD285">
            <v>0</v>
          </cell>
          <cell r="BE285">
            <v>926000</v>
          </cell>
          <cell r="BF285">
            <v>9035606</v>
          </cell>
          <cell r="BG285">
            <v>2835182</v>
          </cell>
          <cell r="BH285">
            <v>7265324</v>
          </cell>
          <cell r="BI285">
            <v>0</v>
          </cell>
          <cell r="BJ285">
            <v>0</v>
          </cell>
          <cell r="BK285">
            <v>0</v>
          </cell>
          <cell r="BL285">
            <v>0</v>
          </cell>
          <cell r="BM285">
            <v>7227033</v>
          </cell>
          <cell r="BN285" t="b">
            <v>1</v>
          </cell>
          <cell r="BO285">
            <v>38291</v>
          </cell>
          <cell r="BP285">
            <v>0</v>
          </cell>
          <cell r="BQ285">
            <v>0</v>
          </cell>
          <cell r="BR285">
            <v>0</v>
          </cell>
          <cell r="BS285">
            <v>0</v>
          </cell>
          <cell r="BT285">
            <v>0</v>
          </cell>
          <cell r="BU285">
            <v>0</v>
          </cell>
          <cell r="BV285">
            <v>0</v>
          </cell>
          <cell r="BW285">
            <v>0</v>
          </cell>
          <cell r="BX285">
            <v>0</v>
          </cell>
          <cell r="BY285">
            <v>0</v>
          </cell>
          <cell r="BZ285">
            <v>0</v>
          </cell>
          <cell r="CA285">
            <v>0</v>
          </cell>
          <cell r="CB285">
            <v>0</v>
          </cell>
          <cell r="CC285">
            <v>0</v>
          </cell>
          <cell r="CD285">
            <v>0</v>
          </cell>
          <cell r="CF285">
            <v>0</v>
          </cell>
          <cell r="CG285">
            <v>0</v>
          </cell>
          <cell r="CH285" t="str">
            <v>DECEMBRIE</v>
          </cell>
          <cell r="CI285" t="str">
            <v>IA</v>
          </cell>
          <cell r="CJ285">
            <v>0</v>
          </cell>
          <cell r="CK285" t="b">
            <v>0</v>
          </cell>
          <cell r="CL285">
            <v>0</v>
          </cell>
          <cell r="CM285">
            <v>0</v>
          </cell>
          <cell r="CN285">
            <v>0</v>
          </cell>
          <cell r="CO285">
            <v>0</v>
          </cell>
          <cell r="CP285" t="str">
            <v>N</v>
          </cell>
          <cell r="CQ285" t="str">
            <v>N</v>
          </cell>
          <cell r="CR285" t="b">
            <v>0</v>
          </cell>
          <cell r="CS285">
            <v>0</v>
          </cell>
          <cell r="CT285">
            <v>0</v>
          </cell>
          <cell r="CU285">
            <v>0</v>
          </cell>
          <cell r="CV285">
            <v>0</v>
          </cell>
          <cell r="CW285">
            <v>0</v>
          </cell>
          <cell r="CX285">
            <v>0</v>
          </cell>
          <cell r="CY285">
            <v>0</v>
          </cell>
          <cell r="CZ285">
            <v>0</v>
          </cell>
          <cell r="DA285">
            <v>0</v>
          </cell>
          <cell r="DB285">
            <v>0</v>
          </cell>
          <cell r="DC285">
            <v>0</v>
          </cell>
          <cell r="DD285">
            <v>0</v>
          </cell>
          <cell r="DE285">
            <v>0</v>
          </cell>
          <cell r="DF285">
            <v>0</v>
          </cell>
          <cell r="DG285">
            <v>0</v>
          </cell>
          <cell r="DH285">
            <v>0</v>
          </cell>
          <cell r="DI285">
            <v>0</v>
          </cell>
          <cell r="DJ285">
            <v>0</v>
          </cell>
          <cell r="DK285">
            <v>0</v>
          </cell>
          <cell r="DL285">
            <v>0</v>
          </cell>
          <cell r="DM285">
            <v>0</v>
          </cell>
          <cell r="DN285" t="b">
            <v>0</v>
          </cell>
          <cell r="DO285" t="b">
            <v>0</v>
          </cell>
          <cell r="DP285" t="b">
            <v>0</v>
          </cell>
          <cell r="DQ285" t="b">
            <v>0</v>
          </cell>
          <cell r="DR285">
            <v>0</v>
          </cell>
          <cell r="DS285">
            <v>0</v>
          </cell>
          <cell r="DT285">
            <v>0</v>
          </cell>
          <cell r="DU285">
            <v>0</v>
          </cell>
          <cell r="DV285">
            <v>0</v>
          </cell>
          <cell r="DW285">
            <v>0</v>
          </cell>
          <cell r="DX285">
            <v>0</v>
          </cell>
          <cell r="DY285">
            <v>0</v>
          </cell>
          <cell r="DZ285">
            <v>0</v>
          </cell>
          <cell r="EA285">
            <v>0</v>
          </cell>
          <cell r="EB285">
            <v>0</v>
          </cell>
          <cell r="EC285">
            <v>0</v>
          </cell>
          <cell r="ED285">
            <v>0</v>
          </cell>
          <cell r="EE285">
            <v>0</v>
          </cell>
          <cell r="EF285">
            <v>0</v>
          </cell>
          <cell r="EG285">
            <v>0</v>
          </cell>
          <cell r="EH285">
            <v>0</v>
          </cell>
          <cell r="EI285">
            <v>0</v>
          </cell>
          <cell r="EJ285">
            <v>0</v>
          </cell>
          <cell r="EK285">
            <v>0</v>
          </cell>
          <cell r="EL285">
            <v>0</v>
          </cell>
          <cell r="EM285">
            <v>0</v>
          </cell>
          <cell r="EN285">
            <v>0</v>
          </cell>
          <cell r="EO285">
            <v>0</v>
          </cell>
          <cell r="EP285">
            <v>0</v>
          </cell>
          <cell r="EQ285">
            <v>0</v>
          </cell>
          <cell r="ER285">
            <v>0</v>
          </cell>
          <cell r="ES285" t="b">
            <v>0</v>
          </cell>
          <cell r="ET285">
            <v>0</v>
          </cell>
          <cell r="EU285">
            <v>0</v>
          </cell>
          <cell r="EV285">
            <v>0</v>
          </cell>
        </row>
        <row r="286">
          <cell r="A286">
            <v>322</v>
          </cell>
          <cell r="B286" t="str">
            <v>1480426020018</v>
          </cell>
          <cell r="C286" t="str">
            <v>ESTE</v>
          </cell>
          <cell r="D286" t="str">
            <v>ALBU GAVRIL-MIRCEA</v>
          </cell>
          <cell r="E286" t="str">
            <v>ALBU</v>
          </cell>
          <cell r="F286" t="str">
            <v>GAVRIL-MIRCEA</v>
          </cell>
          <cell r="G286" t="str">
            <v>consilier</v>
          </cell>
          <cell r="H286">
            <v>0</v>
          </cell>
          <cell r="I286">
            <v>3373467</v>
          </cell>
          <cell r="J286">
            <v>3373467</v>
          </cell>
          <cell r="K286">
            <v>1874148</v>
          </cell>
          <cell r="L286">
            <v>0</v>
          </cell>
          <cell r="M286">
            <v>0</v>
          </cell>
          <cell r="N286">
            <v>0</v>
          </cell>
          <cell r="O286">
            <v>0</v>
          </cell>
          <cell r="P286">
            <v>0</v>
          </cell>
          <cell r="Q286">
            <v>144</v>
          </cell>
          <cell r="R286">
            <v>80</v>
          </cell>
          <cell r="S286">
            <v>0</v>
          </cell>
          <cell r="T286">
            <v>0</v>
          </cell>
          <cell r="U286">
            <v>0</v>
          </cell>
          <cell r="V286">
            <v>0</v>
          </cell>
          <cell r="W286">
            <v>0</v>
          </cell>
          <cell r="X286">
            <v>0</v>
          </cell>
          <cell r="Y286">
            <v>0</v>
          </cell>
          <cell r="Z286">
            <v>25</v>
          </cell>
          <cell r="AA286">
            <v>468537</v>
          </cell>
          <cell r="AB286">
            <v>843367</v>
          </cell>
          <cell r="AC286">
            <v>0</v>
          </cell>
          <cell r="AD286">
            <v>0</v>
          </cell>
          <cell r="AE286">
            <v>0</v>
          </cell>
          <cell r="AF286">
            <v>0</v>
          </cell>
          <cell r="AG286">
            <v>0</v>
          </cell>
          <cell r="AH286">
            <v>0</v>
          </cell>
          <cell r="AI286">
            <v>64</v>
          </cell>
          <cell r="AJ286">
            <v>1874148</v>
          </cell>
          <cell r="AK286">
            <v>0</v>
          </cell>
          <cell r="AL286">
            <v>961965</v>
          </cell>
          <cell r="AM286">
            <v>0</v>
          </cell>
          <cell r="AN286">
            <v>0</v>
          </cell>
          <cell r="AO286" t="b">
            <v>0</v>
          </cell>
          <cell r="AP286">
            <v>0</v>
          </cell>
          <cell r="AQ286">
            <v>0</v>
          </cell>
          <cell r="AR286">
            <v>3500000</v>
          </cell>
          <cell r="AS286">
            <v>0</v>
          </cell>
          <cell r="AT286">
            <v>0</v>
          </cell>
          <cell r="AU286">
            <v>210842</v>
          </cell>
          <cell r="AV286">
            <v>33735</v>
          </cell>
          <cell r="AW286">
            <v>8678798</v>
          </cell>
          <cell r="AX286">
            <v>607516</v>
          </cell>
          <cell r="AY286">
            <v>0</v>
          </cell>
          <cell r="AZ286">
            <v>138900</v>
          </cell>
          <cell r="BA286">
            <v>7687805</v>
          </cell>
          <cell r="BB286">
            <v>926000</v>
          </cell>
          <cell r="BC286">
            <v>1</v>
          </cell>
          <cell r="BD286">
            <v>0</v>
          </cell>
          <cell r="BE286">
            <v>926000</v>
          </cell>
          <cell r="BF286">
            <v>6761805</v>
          </cell>
          <cell r="BG286">
            <v>1925662</v>
          </cell>
          <cell r="BH286">
            <v>5901043</v>
          </cell>
          <cell r="BI286">
            <v>0</v>
          </cell>
          <cell r="BJ286">
            <v>0</v>
          </cell>
          <cell r="BK286">
            <v>0</v>
          </cell>
          <cell r="BL286">
            <v>0</v>
          </cell>
          <cell r="BM286">
            <v>5901043</v>
          </cell>
          <cell r="BN286" t="b">
            <v>0</v>
          </cell>
          <cell r="BO286">
            <v>0</v>
          </cell>
          <cell r="BP286">
            <v>0</v>
          </cell>
          <cell r="BQ286">
            <v>0</v>
          </cell>
          <cell r="BR286">
            <v>0</v>
          </cell>
          <cell r="BS286">
            <v>0</v>
          </cell>
          <cell r="BT286">
            <v>0</v>
          </cell>
          <cell r="BU286">
            <v>0</v>
          </cell>
          <cell r="BV286">
            <v>0</v>
          </cell>
          <cell r="BW286">
            <v>0</v>
          </cell>
          <cell r="BX286">
            <v>0</v>
          </cell>
          <cell r="BY286">
            <v>0</v>
          </cell>
          <cell r="BZ286">
            <v>0</v>
          </cell>
          <cell r="CA286">
            <v>0</v>
          </cell>
          <cell r="CB286">
            <v>0</v>
          </cell>
          <cell r="CC286">
            <v>0</v>
          </cell>
          <cell r="CD286">
            <v>0</v>
          </cell>
          <cell r="CF286">
            <v>0</v>
          </cell>
          <cell r="CG286">
            <v>0</v>
          </cell>
          <cell r="CH286" t="str">
            <v>DECEMBRIE</v>
          </cell>
          <cell r="CJ286">
            <v>0</v>
          </cell>
          <cell r="CK286" t="b">
            <v>0</v>
          </cell>
          <cell r="CL286">
            <v>0</v>
          </cell>
          <cell r="CM286">
            <v>0</v>
          </cell>
          <cell r="CN286">
            <v>0</v>
          </cell>
          <cell r="CO286">
            <v>0</v>
          </cell>
          <cell r="CP286" t="str">
            <v>N</v>
          </cell>
          <cell r="CQ286" t="str">
            <v>N</v>
          </cell>
          <cell r="CR286" t="b">
            <v>0</v>
          </cell>
          <cell r="CS286">
            <v>0</v>
          </cell>
          <cell r="CT286">
            <v>0</v>
          </cell>
          <cell r="CU286">
            <v>0</v>
          </cell>
          <cell r="CV286">
            <v>0</v>
          </cell>
          <cell r="CW286">
            <v>0</v>
          </cell>
          <cell r="CX286">
            <v>0</v>
          </cell>
          <cell r="CY286">
            <v>0</v>
          </cell>
          <cell r="CZ286">
            <v>0</v>
          </cell>
          <cell r="DA286">
            <v>0</v>
          </cell>
          <cell r="DB286">
            <v>0</v>
          </cell>
          <cell r="DC286">
            <v>0</v>
          </cell>
          <cell r="DD286">
            <v>0</v>
          </cell>
          <cell r="DE286">
            <v>0</v>
          </cell>
          <cell r="DF286">
            <v>0</v>
          </cell>
          <cell r="DG286">
            <v>0</v>
          </cell>
          <cell r="DH286">
            <v>0</v>
          </cell>
          <cell r="DI286">
            <v>0</v>
          </cell>
          <cell r="DJ286">
            <v>0</v>
          </cell>
          <cell r="DK286">
            <v>0</v>
          </cell>
          <cell r="DL286">
            <v>0</v>
          </cell>
          <cell r="DM286">
            <v>0</v>
          </cell>
          <cell r="DN286" t="b">
            <v>0</v>
          </cell>
          <cell r="DO286" t="b">
            <v>0</v>
          </cell>
          <cell r="DP286" t="b">
            <v>0</v>
          </cell>
          <cell r="DQ286" t="b">
            <v>0</v>
          </cell>
          <cell r="DR286">
            <v>0</v>
          </cell>
          <cell r="DS286">
            <v>0</v>
          </cell>
          <cell r="DT286">
            <v>0</v>
          </cell>
          <cell r="DU286">
            <v>0</v>
          </cell>
          <cell r="DV286">
            <v>0</v>
          </cell>
          <cell r="DW286">
            <v>0</v>
          </cell>
          <cell r="DX286">
            <v>0</v>
          </cell>
          <cell r="DY286">
            <v>0</v>
          </cell>
          <cell r="DZ286">
            <v>0</v>
          </cell>
          <cell r="EA286">
            <v>0</v>
          </cell>
          <cell r="EB286">
            <v>0</v>
          </cell>
          <cell r="EC286">
            <v>0</v>
          </cell>
          <cell r="ED286">
            <v>0</v>
          </cell>
          <cell r="EE286">
            <v>0</v>
          </cell>
          <cell r="EF286">
            <v>0</v>
          </cell>
          <cell r="EG286">
            <v>0</v>
          </cell>
          <cell r="EH286">
            <v>0</v>
          </cell>
          <cell r="EI286">
            <v>0</v>
          </cell>
          <cell r="EJ286">
            <v>0</v>
          </cell>
          <cell r="EK286">
            <v>0</v>
          </cell>
          <cell r="EL286">
            <v>0</v>
          </cell>
          <cell r="EM286">
            <v>0</v>
          </cell>
          <cell r="EN286">
            <v>0</v>
          </cell>
          <cell r="EO286">
            <v>0</v>
          </cell>
          <cell r="EP286">
            <v>0</v>
          </cell>
          <cell r="EQ286">
            <v>0</v>
          </cell>
          <cell r="ER286">
            <v>0</v>
          </cell>
          <cell r="ES286" t="b">
            <v>0</v>
          </cell>
          <cell r="ET286">
            <v>0</v>
          </cell>
          <cell r="EU286">
            <v>0</v>
          </cell>
          <cell r="EV286">
            <v>0</v>
          </cell>
        </row>
        <row r="287">
          <cell r="A287">
            <v>325</v>
          </cell>
          <cell r="B287" t="str">
            <v>1560715020037</v>
          </cell>
          <cell r="C287" t="str">
            <v>ESTE</v>
          </cell>
          <cell r="D287" t="str">
            <v>MOLDOVAN GABRIEL-ADRIAN</v>
          </cell>
          <cell r="E287" t="str">
            <v>MOLDOVAN</v>
          </cell>
          <cell r="F287" t="str">
            <v>GABRIEL-ADRIAN</v>
          </cell>
          <cell r="G287" t="str">
            <v>inspector spec.</v>
          </cell>
          <cell r="H287">
            <v>0</v>
          </cell>
          <cell r="I287">
            <v>3905000</v>
          </cell>
          <cell r="J287">
            <v>3905000</v>
          </cell>
          <cell r="K287">
            <v>3905000</v>
          </cell>
          <cell r="L287">
            <v>0</v>
          </cell>
          <cell r="M287">
            <v>0</v>
          </cell>
          <cell r="N287">
            <v>0</v>
          </cell>
          <cell r="O287">
            <v>0</v>
          </cell>
          <cell r="P287">
            <v>0</v>
          </cell>
          <cell r="Q287">
            <v>144</v>
          </cell>
          <cell r="R287">
            <v>144</v>
          </cell>
          <cell r="S287">
            <v>0</v>
          </cell>
          <cell r="T287">
            <v>0</v>
          </cell>
          <cell r="U287">
            <v>0</v>
          </cell>
          <cell r="V287">
            <v>0</v>
          </cell>
          <cell r="W287">
            <v>0</v>
          </cell>
          <cell r="X287">
            <v>0</v>
          </cell>
          <cell r="Y287">
            <v>0</v>
          </cell>
          <cell r="Z287">
            <v>20</v>
          </cell>
          <cell r="AA287">
            <v>781000</v>
          </cell>
          <cell r="AB287">
            <v>781000</v>
          </cell>
          <cell r="AC287">
            <v>0</v>
          </cell>
          <cell r="AD287">
            <v>0</v>
          </cell>
          <cell r="AE287">
            <v>0</v>
          </cell>
          <cell r="AF287">
            <v>0</v>
          </cell>
          <cell r="AG287">
            <v>0</v>
          </cell>
          <cell r="AH287">
            <v>0</v>
          </cell>
          <cell r="AI287">
            <v>0</v>
          </cell>
          <cell r="AJ287">
            <v>0</v>
          </cell>
          <cell r="AK287">
            <v>0</v>
          </cell>
          <cell r="AL287">
            <v>3865345</v>
          </cell>
          <cell r="AM287">
            <v>0</v>
          </cell>
          <cell r="AN287">
            <v>0</v>
          </cell>
          <cell r="AO287" t="b">
            <v>0</v>
          </cell>
          <cell r="AP287">
            <v>0</v>
          </cell>
          <cell r="AQ287">
            <v>0</v>
          </cell>
          <cell r="AR287">
            <v>3500000</v>
          </cell>
          <cell r="AS287">
            <v>0</v>
          </cell>
          <cell r="AT287">
            <v>0</v>
          </cell>
          <cell r="AU287">
            <v>234300</v>
          </cell>
          <cell r="AV287">
            <v>39050</v>
          </cell>
          <cell r="AW287">
            <v>12051345</v>
          </cell>
          <cell r="AX287">
            <v>843594</v>
          </cell>
          <cell r="AY287">
            <v>0</v>
          </cell>
          <cell r="AZ287">
            <v>138900</v>
          </cell>
          <cell r="BA287">
            <v>10795501</v>
          </cell>
          <cell r="BB287">
            <v>926000</v>
          </cell>
          <cell r="BC287">
            <v>1.35</v>
          </cell>
          <cell r="BD287">
            <v>324100</v>
          </cell>
          <cell r="BE287">
            <v>1250100</v>
          </cell>
          <cell r="BF287">
            <v>9545401</v>
          </cell>
          <cell r="BG287">
            <v>3039100</v>
          </cell>
          <cell r="BH287">
            <v>7895301</v>
          </cell>
          <cell r="BI287">
            <v>0</v>
          </cell>
          <cell r="BJ287">
            <v>0</v>
          </cell>
          <cell r="BK287">
            <v>550000</v>
          </cell>
          <cell r="BL287">
            <v>0</v>
          </cell>
          <cell r="BM287">
            <v>7306251</v>
          </cell>
          <cell r="BN287" t="b">
            <v>1</v>
          </cell>
          <cell r="BO287">
            <v>39050</v>
          </cell>
          <cell r="BP287">
            <v>0</v>
          </cell>
          <cell r="BQ287">
            <v>0</v>
          </cell>
          <cell r="BR287">
            <v>0</v>
          </cell>
          <cell r="BS287">
            <v>0</v>
          </cell>
          <cell r="BT287">
            <v>0</v>
          </cell>
          <cell r="BU287">
            <v>0</v>
          </cell>
          <cell r="BV287">
            <v>0</v>
          </cell>
          <cell r="BW287">
            <v>0</v>
          </cell>
          <cell r="BX287">
            <v>0</v>
          </cell>
          <cell r="BY287">
            <v>0</v>
          </cell>
          <cell r="BZ287">
            <v>0</v>
          </cell>
          <cell r="CA287">
            <v>0</v>
          </cell>
          <cell r="CB287">
            <v>0</v>
          </cell>
          <cell r="CC287">
            <v>0</v>
          </cell>
          <cell r="CD287">
            <v>0</v>
          </cell>
          <cell r="CF287">
            <v>0</v>
          </cell>
          <cell r="CG287">
            <v>0</v>
          </cell>
          <cell r="CH287" t="str">
            <v>DECEMBRIE</v>
          </cell>
          <cell r="CI287" t="str">
            <v>IA</v>
          </cell>
          <cell r="CJ287">
            <v>0</v>
          </cell>
          <cell r="CK287" t="b">
            <v>0</v>
          </cell>
          <cell r="CL287">
            <v>0</v>
          </cell>
          <cell r="CM287">
            <v>0</v>
          </cell>
          <cell r="CN287">
            <v>0</v>
          </cell>
          <cell r="CO287">
            <v>0</v>
          </cell>
          <cell r="CP287" t="str">
            <v>N</v>
          </cell>
          <cell r="CQ287" t="str">
            <v>N</v>
          </cell>
          <cell r="CR287" t="b">
            <v>0</v>
          </cell>
          <cell r="CS287">
            <v>0</v>
          </cell>
          <cell r="CT287">
            <v>0</v>
          </cell>
          <cell r="CU287">
            <v>0</v>
          </cell>
          <cell r="CV287">
            <v>0</v>
          </cell>
          <cell r="CW287">
            <v>0</v>
          </cell>
          <cell r="CX287">
            <v>0</v>
          </cell>
          <cell r="CY287">
            <v>0</v>
          </cell>
          <cell r="CZ287">
            <v>0</v>
          </cell>
          <cell r="DA287">
            <v>0</v>
          </cell>
          <cell r="DB287">
            <v>0</v>
          </cell>
          <cell r="DC287">
            <v>0</v>
          </cell>
          <cell r="DD287">
            <v>0</v>
          </cell>
          <cell r="DE287">
            <v>0</v>
          </cell>
          <cell r="DF287">
            <v>0</v>
          </cell>
          <cell r="DG287">
            <v>0</v>
          </cell>
          <cell r="DH287">
            <v>0</v>
          </cell>
          <cell r="DI287">
            <v>0</v>
          </cell>
          <cell r="DJ287">
            <v>0</v>
          </cell>
          <cell r="DK287">
            <v>0</v>
          </cell>
          <cell r="DL287">
            <v>0</v>
          </cell>
          <cell r="DM287">
            <v>0</v>
          </cell>
          <cell r="DN287" t="b">
            <v>0</v>
          </cell>
          <cell r="DO287" t="b">
            <v>0</v>
          </cell>
          <cell r="DP287" t="b">
            <v>0</v>
          </cell>
          <cell r="DQ287" t="b">
            <v>0</v>
          </cell>
          <cell r="DR287">
            <v>0</v>
          </cell>
          <cell r="DS287">
            <v>0</v>
          </cell>
          <cell r="DT287">
            <v>0</v>
          </cell>
          <cell r="DU287">
            <v>0</v>
          </cell>
          <cell r="DV287">
            <v>0</v>
          </cell>
          <cell r="DW287">
            <v>0</v>
          </cell>
          <cell r="DX287">
            <v>0</v>
          </cell>
          <cell r="DY287">
            <v>0</v>
          </cell>
          <cell r="DZ287">
            <v>0</v>
          </cell>
          <cell r="EA287">
            <v>0</v>
          </cell>
          <cell r="EB287">
            <v>0</v>
          </cell>
          <cell r="EC287">
            <v>0</v>
          </cell>
          <cell r="ED287">
            <v>0</v>
          </cell>
          <cell r="EE287">
            <v>0</v>
          </cell>
          <cell r="EF287">
            <v>0</v>
          </cell>
          <cell r="EG287">
            <v>0</v>
          </cell>
          <cell r="EH287">
            <v>0</v>
          </cell>
          <cell r="EI287">
            <v>0</v>
          </cell>
          <cell r="EJ287">
            <v>0</v>
          </cell>
          <cell r="EK287">
            <v>0</v>
          </cell>
          <cell r="EL287">
            <v>0</v>
          </cell>
          <cell r="EM287">
            <v>0</v>
          </cell>
          <cell r="EN287">
            <v>0</v>
          </cell>
          <cell r="EO287">
            <v>0</v>
          </cell>
          <cell r="EP287">
            <v>0</v>
          </cell>
          <cell r="EQ287">
            <v>0</v>
          </cell>
          <cell r="ER287">
            <v>0</v>
          </cell>
          <cell r="ES287" t="b">
            <v>0</v>
          </cell>
          <cell r="ET287">
            <v>0</v>
          </cell>
          <cell r="EU287">
            <v>0</v>
          </cell>
          <cell r="EV287">
            <v>0</v>
          </cell>
        </row>
        <row r="288">
          <cell r="A288">
            <v>333</v>
          </cell>
          <cell r="B288" t="str">
            <v>2600624020061</v>
          </cell>
          <cell r="C288" t="str">
            <v>ESTE</v>
          </cell>
          <cell r="D288" t="str">
            <v>POP IULIANA</v>
          </cell>
          <cell r="E288" t="str">
            <v>POP</v>
          </cell>
          <cell r="F288" t="str">
            <v>IULIANA</v>
          </cell>
          <cell r="G288" t="str">
            <v>referent</v>
          </cell>
          <cell r="H288">
            <v>0</v>
          </cell>
          <cell r="I288">
            <v>2497467</v>
          </cell>
          <cell r="J288">
            <v>2497467</v>
          </cell>
          <cell r="K288">
            <v>2497467</v>
          </cell>
          <cell r="L288">
            <v>0</v>
          </cell>
          <cell r="M288">
            <v>0</v>
          </cell>
          <cell r="N288">
            <v>0</v>
          </cell>
          <cell r="O288">
            <v>0</v>
          </cell>
          <cell r="P288">
            <v>0</v>
          </cell>
          <cell r="Q288">
            <v>144</v>
          </cell>
          <cell r="R288">
            <v>144</v>
          </cell>
          <cell r="S288">
            <v>0</v>
          </cell>
          <cell r="T288">
            <v>0</v>
          </cell>
          <cell r="U288">
            <v>0</v>
          </cell>
          <cell r="V288">
            <v>0</v>
          </cell>
          <cell r="W288">
            <v>0</v>
          </cell>
          <cell r="X288">
            <v>0</v>
          </cell>
          <cell r="Y288">
            <v>0</v>
          </cell>
          <cell r="Z288">
            <v>20</v>
          </cell>
          <cell r="AA288">
            <v>499493</v>
          </cell>
          <cell r="AB288">
            <v>499493</v>
          </cell>
          <cell r="AC288">
            <v>10</v>
          </cell>
          <cell r="AD288">
            <v>249747</v>
          </cell>
          <cell r="AE288">
            <v>249747</v>
          </cell>
          <cell r="AF288">
            <v>15</v>
          </cell>
          <cell r="AG288">
            <v>374620</v>
          </cell>
          <cell r="AH288">
            <v>374620</v>
          </cell>
          <cell r="AI288">
            <v>0</v>
          </cell>
          <cell r="AJ288">
            <v>0</v>
          </cell>
          <cell r="AK288">
            <v>0</v>
          </cell>
          <cell r="AL288">
            <v>2003379</v>
          </cell>
          <cell r="AM288">
            <v>0</v>
          </cell>
          <cell r="AN288">
            <v>0</v>
          </cell>
          <cell r="AO288" t="b">
            <v>0</v>
          </cell>
          <cell r="AP288">
            <v>0</v>
          </cell>
          <cell r="AQ288">
            <v>0</v>
          </cell>
          <cell r="AR288">
            <v>3500000</v>
          </cell>
          <cell r="AS288">
            <v>0</v>
          </cell>
          <cell r="AT288">
            <v>0</v>
          </cell>
          <cell r="AU288">
            <v>181066</v>
          </cell>
          <cell r="AV288">
            <v>24975</v>
          </cell>
          <cell r="AW288">
            <v>9124706</v>
          </cell>
          <cell r="AX288">
            <v>638729</v>
          </cell>
          <cell r="AY288">
            <v>0</v>
          </cell>
          <cell r="AZ288">
            <v>138900</v>
          </cell>
          <cell r="BA288">
            <v>8141036</v>
          </cell>
          <cell r="BB288">
            <v>926000</v>
          </cell>
          <cell r="BC288">
            <v>1.7</v>
          </cell>
          <cell r="BD288">
            <v>648200</v>
          </cell>
          <cell r="BE288">
            <v>1574200</v>
          </cell>
          <cell r="BF288">
            <v>6566836</v>
          </cell>
          <cell r="BG288">
            <v>1847674</v>
          </cell>
          <cell r="BH288">
            <v>6432262</v>
          </cell>
          <cell r="BI288">
            <v>0</v>
          </cell>
          <cell r="BJ288">
            <v>0</v>
          </cell>
          <cell r="BK288">
            <v>0</v>
          </cell>
          <cell r="BL288">
            <v>0</v>
          </cell>
          <cell r="BM288">
            <v>6407287</v>
          </cell>
          <cell r="BN288" t="b">
            <v>1</v>
          </cell>
          <cell r="BO288">
            <v>24975</v>
          </cell>
          <cell r="BP288">
            <v>0</v>
          </cell>
          <cell r="BQ288">
            <v>0</v>
          </cell>
          <cell r="BR288">
            <v>0</v>
          </cell>
          <cell r="BS288">
            <v>0</v>
          </cell>
          <cell r="BT288">
            <v>0</v>
          </cell>
          <cell r="BU288">
            <v>0</v>
          </cell>
          <cell r="BV288">
            <v>0</v>
          </cell>
          <cell r="BW288">
            <v>0</v>
          </cell>
          <cell r="BX288">
            <v>0</v>
          </cell>
          <cell r="BY288">
            <v>0</v>
          </cell>
          <cell r="BZ288">
            <v>0</v>
          </cell>
          <cell r="CA288">
            <v>0</v>
          </cell>
          <cell r="CB288">
            <v>0</v>
          </cell>
          <cell r="CC288">
            <v>0</v>
          </cell>
          <cell r="CD288">
            <v>0</v>
          </cell>
          <cell r="CF288">
            <v>0</v>
          </cell>
          <cell r="CG288">
            <v>0</v>
          </cell>
          <cell r="CH288" t="str">
            <v>DECEMBRIE</v>
          </cell>
          <cell r="CI288" t="str">
            <v>IA</v>
          </cell>
          <cell r="CJ288">
            <v>0</v>
          </cell>
          <cell r="CK288" t="b">
            <v>0</v>
          </cell>
          <cell r="CL288">
            <v>0</v>
          </cell>
          <cell r="CM288">
            <v>0</v>
          </cell>
          <cell r="CN288">
            <v>0</v>
          </cell>
          <cell r="CO288">
            <v>0</v>
          </cell>
          <cell r="CP288" t="str">
            <v>N</v>
          </cell>
          <cell r="CQ288" t="str">
            <v>N</v>
          </cell>
          <cell r="CR288" t="b">
            <v>0</v>
          </cell>
          <cell r="CS288">
            <v>0</v>
          </cell>
          <cell r="CT288">
            <v>0</v>
          </cell>
          <cell r="CU288">
            <v>0</v>
          </cell>
          <cell r="CV288">
            <v>0</v>
          </cell>
          <cell r="CW288">
            <v>0</v>
          </cell>
          <cell r="CX288">
            <v>0</v>
          </cell>
          <cell r="CY288">
            <v>0</v>
          </cell>
          <cell r="CZ288">
            <v>0</v>
          </cell>
          <cell r="DA288">
            <v>0</v>
          </cell>
          <cell r="DB288">
            <v>0</v>
          </cell>
          <cell r="DC288">
            <v>0</v>
          </cell>
          <cell r="DD288">
            <v>0</v>
          </cell>
          <cell r="DE288">
            <v>0</v>
          </cell>
          <cell r="DF288">
            <v>0</v>
          </cell>
          <cell r="DG288">
            <v>0</v>
          </cell>
          <cell r="DH288">
            <v>0</v>
          </cell>
          <cell r="DI288">
            <v>0</v>
          </cell>
          <cell r="DJ288">
            <v>0</v>
          </cell>
          <cell r="DK288">
            <v>0</v>
          </cell>
          <cell r="DL288">
            <v>0</v>
          </cell>
          <cell r="DM288">
            <v>0</v>
          </cell>
          <cell r="DN288" t="b">
            <v>0</v>
          </cell>
          <cell r="DO288" t="b">
            <v>0</v>
          </cell>
          <cell r="DP288" t="b">
            <v>0</v>
          </cell>
          <cell r="DQ288" t="b">
            <v>0</v>
          </cell>
          <cell r="DR288">
            <v>0</v>
          </cell>
          <cell r="DS288">
            <v>0</v>
          </cell>
          <cell r="DT288">
            <v>0</v>
          </cell>
          <cell r="DU288">
            <v>0</v>
          </cell>
          <cell r="DV288">
            <v>0</v>
          </cell>
          <cell r="DW288">
            <v>0</v>
          </cell>
          <cell r="DX288">
            <v>0</v>
          </cell>
          <cell r="DY288">
            <v>0</v>
          </cell>
          <cell r="DZ288">
            <v>0</v>
          </cell>
          <cell r="EA288">
            <v>0</v>
          </cell>
          <cell r="EB288">
            <v>0</v>
          </cell>
          <cell r="EC288">
            <v>0</v>
          </cell>
          <cell r="ED288">
            <v>0</v>
          </cell>
          <cell r="EE288">
            <v>0</v>
          </cell>
          <cell r="EF288">
            <v>0</v>
          </cell>
          <cell r="EG288">
            <v>0</v>
          </cell>
          <cell r="EH288">
            <v>0</v>
          </cell>
          <cell r="EI288">
            <v>0</v>
          </cell>
          <cell r="EJ288">
            <v>0</v>
          </cell>
          <cell r="EK288">
            <v>0</v>
          </cell>
          <cell r="EL288">
            <v>0</v>
          </cell>
          <cell r="EM288">
            <v>0</v>
          </cell>
          <cell r="EN288">
            <v>0</v>
          </cell>
          <cell r="EO288">
            <v>0</v>
          </cell>
          <cell r="EP288">
            <v>0</v>
          </cell>
          <cell r="EQ288">
            <v>0</v>
          </cell>
          <cell r="ER288">
            <v>0</v>
          </cell>
          <cell r="ES288" t="b">
            <v>0</v>
          </cell>
          <cell r="ET288">
            <v>0</v>
          </cell>
          <cell r="EU288">
            <v>0</v>
          </cell>
          <cell r="EV288">
            <v>0</v>
          </cell>
        </row>
        <row r="289">
          <cell r="A289">
            <v>328</v>
          </cell>
          <cell r="B289" t="str">
            <v>2661220253212</v>
          </cell>
          <cell r="C289" t="str">
            <v>ESTE</v>
          </cell>
          <cell r="D289" t="str">
            <v>PORTARU ELENA</v>
          </cell>
          <cell r="E289" t="str">
            <v>PORTARU</v>
          </cell>
          <cell r="F289" t="str">
            <v>ELENA</v>
          </cell>
          <cell r="G289" t="str">
            <v>consilier</v>
          </cell>
          <cell r="H289">
            <v>0</v>
          </cell>
          <cell r="I289">
            <v>3449400</v>
          </cell>
          <cell r="J289">
            <v>3449400</v>
          </cell>
          <cell r="K289">
            <v>3066133</v>
          </cell>
          <cell r="L289">
            <v>0</v>
          </cell>
          <cell r="M289">
            <v>0</v>
          </cell>
          <cell r="N289">
            <v>0</v>
          </cell>
          <cell r="O289">
            <v>0</v>
          </cell>
          <cell r="P289">
            <v>0</v>
          </cell>
          <cell r="Q289">
            <v>144</v>
          </cell>
          <cell r="R289">
            <v>128</v>
          </cell>
          <cell r="S289">
            <v>0</v>
          </cell>
          <cell r="T289">
            <v>0</v>
          </cell>
          <cell r="U289">
            <v>0</v>
          </cell>
          <cell r="V289">
            <v>0</v>
          </cell>
          <cell r="W289">
            <v>0</v>
          </cell>
          <cell r="X289">
            <v>0</v>
          </cell>
          <cell r="Y289">
            <v>0</v>
          </cell>
          <cell r="Z289">
            <v>15</v>
          </cell>
          <cell r="AA289">
            <v>459920</v>
          </cell>
          <cell r="AB289">
            <v>517410</v>
          </cell>
          <cell r="AC289">
            <v>0</v>
          </cell>
          <cell r="AD289">
            <v>0</v>
          </cell>
          <cell r="AE289">
            <v>0</v>
          </cell>
          <cell r="AF289">
            <v>0</v>
          </cell>
          <cell r="AG289">
            <v>0</v>
          </cell>
          <cell r="AH289">
            <v>0</v>
          </cell>
          <cell r="AI289">
            <v>16</v>
          </cell>
          <cell r="AJ289">
            <v>440757</v>
          </cell>
          <cell r="AK289">
            <v>0</v>
          </cell>
          <cell r="AL289">
            <v>889298</v>
          </cell>
          <cell r="AM289">
            <v>0</v>
          </cell>
          <cell r="AN289">
            <v>0</v>
          </cell>
          <cell r="AO289" t="b">
            <v>0</v>
          </cell>
          <cell r="AP289">
            <v>0</v>
          </cell>
          <cell r="AQ289">
            <v>0</v>
          </cell>
          <cell r="AR289">
            <v>3500000</v>
          </cell>
          <cell r="AS289">
            <v>0</v>
          </cell>
          <cell r="AT289">
            <v>0</v>
          </cell>
          <cell r="AU289">
            <v>198340</v>
          </cell>
          <cell r="AV289">
            <v>34494</v>
          </cell>
          <cell r="AW289">
            <v>8356108</v>
          </cell>
          <cell r="AX289">
            <v>584928</v>
          </cell>
          <cell r="AY289">
            <v>0</v>
          </cell>
          <cell r="AZ289">
            <v>138900</v>
          </cell>
          <cell r="BA289">
            <v>7399446</v>
          </cell>
          <cell r="BB289">
            <v>926000</v>
          </cell>
          <cell r="BC289">
            <v>1.35</v>
          </cell>
          <cell r="BD289">
            <v>324100</v>
          </cell>
          <cell r="BE289">
            <v>1250100</v>
          </cell>
          <cell r="BF289">
            <v>6149346</v>
          </cell>
          <cell r="BG289">
            <v>1680678</v>
          </cell>
          <cell r="BH289">
            <v>5857668</v>
          </cell>
          <cell r="BI289">
            <v>0</v>
          </cell>
          <cell r="BJ289">
            <v>0</v>
          </cell>
          <cell r="BK289">
            <v>0</v>
          </cell>
          <cell r="BL289">
            <v>0</v>
          </cell>
          <cell r="BM289">
            <v>5823174</v>
          </cell>
          <cell r="BN289" t="b">
            <v>1</v>
          </cell>
          <cell r="BO289">
            <v>34494</v>
          </cell>
          <cell r="BP289">
            <v>0</v>
          </cell>
          <cell r="BQ289">
            <v>0</v>
          </cell>
          <cell r="BR289">
            <v>0</v>
          </cell>
          <cell r="BS289">
            <v>0</v>
          </cell>
          <cell r="BT289">
            <v>0</v>
          </cell>
          <cell r="BU289">
            <v>0</v>
          </cell>
          <cell r="BV289">
            <v>0</v>
          </cell>
          <cell r="BW289">
            <v>0</v>
          </cell>
          <cell r="BX289">
            <v>0</v>
          </cell>
          <cell r="BY289">
            <v>0</v>
          </cell>
          <cell r="BZ289">
            <v>0</v>
          </cell>
          <cell r="CA289">
            <v>0</v>
          </cell>
          <cell r="CB289">
            <v>0</v>
          </cell>
          <cell r="CC289">
            <v>0</v>
          </cell>
          <cell r="CD289">
            <v>0</v>
          </cell>
          <cell r="CF289">
            <v>0</v>
          </cell>
          <cell r="CG289">
            <v>0</v>
          </cell>
          <cell r="CH289" t="str">
            <v>DECEMBRIE</v>
          </cell>
          <cell r="CJ289">
            <v>0</v>
          </cell>
          <cell r="CK289" t="b">
            <v>0</v>
          </cell>
          <cell r="CL289">
            <v>0</v>
          </cell>
          <cell r="CM289">
            <v>0</v>
          </cell>
          <cell r="CN289">
            <v>0</v>
          </cell>
          <cell r="CO289">
            <v>0</v>
          </cell>
          <cell r="CP289" t="str">
            <v>N</v>
          </cell>
          <cell r="CQ289" t="str">
            <v>N</v>
          </cell>
          <cell r="CR289" t="b">
            <v>0</v>
          </cell>
          <cell r="CS289">
            <v>0</v>
          </cell>
          <cell r="CT289">
            <v>0</v>
          </cell>
          <cell r="CU289">
            <v>0</v>
          </cell>
          <cell r="CV289">
            <v>0</v>
          </cell>
          <cell r="CW289">
            <v>0</v>
          </cell>
          <cell r="CX289">
            <v>0</v>
          </cell>
          <cell r="CY289">
            <v>0</v>
          </cell>
          <cell r="CZ289">
            <v>0</v>
          </cell>
          <cell r="DA289">
            <v>0</v>
          </cell>
          <cell r="DB289">
            <v>0</v>
          </cell>
          <cell r="DC289">
            <v>0</v>
          </cell>
          <cell r="DD289">
            <v>0</v>
          </cell>
          <cell r="DE289">
            <v>0</v>
          </cell>
          <cell r="DF289">
            <v>0</v>
          </cell>
          <cell r="DG289">
            <v>0</v>
          </cell>
          <cell r="DH289">
            <v>0</v>
          </cell>
          <cell r="DI289">
            <v>0</v>
          </cell>
          <cell r="DJ289">
            <v>0</v>
          </cell>
          <cell r="DK289">
            <v>0</v>
          </cell>
          <cell r="DL289">
            <v>0</v>
          </cell>
          <cell r="DM289">
            <v>0</v>
          </cell>
          <cell r="DN289" t="b">
            <v>0</v>
          </cell>
          <cell r="DO289" t="b">
            <v>0</v>
          </cell>
          <cell r="DP289" t="b">
            <v>0</v>
          </cell>
          <cell r="DQ289" t="b">
            <v>0</v>
          </cell>
          <cell r="DR289">
            <v>0</v>
          </cell>
          <cell r="DS289">
            <v>0</v>
          </cell>
          <cell r="DT289">
            <v>0</v>
          </cell>
          <cell r="DU289">
            <v>0</v>
          </cell>
          <cell r="DV289">
            <v>0</v>
          </cell>
          <cell r="DW289">
            <v>0</v>
          </cell>
          <cell r="DX289">
            <v>0</v>
          </cell>
          <cell r="DY289">
            <v>0</v>
          </cell>
          <cell r="DZ289">
            <v>0</v>
          </cell>
          <cell r="EA289">
            <v>0</v>
          </cell>
          <cell r="EB289">
            <v>0</v>
          </cell>
          <cell r="EC289">
            <v>0</v>
          </cell>
          <cell r="ED289">
            <v>0</v>
          </cell>
          <cell r="EE289">
            <v>0</v>
          </cell>
          <cell r="EF289">
            <v>0</v>
          </cell>
          <cell r="EG289">
            <v>0</v>
          </cell>
          <cell r="EH289">
            <v>0</v>
          </cell>
          <cell r="EI289">
            <v>0</v>
          </cell>
          <cell r="EJ289">
            <v>0</v>
          </cell>
          <cell r="EK289">
            <v>0</v>
          </cell>
          <cell r="EL289">
            <v>0</v>
          </cell>
          <cell r="EM289">
            <v>0</v>
          </cell>
          <cell r="EN289">
            <v>0</v>
          </cell>
          <cell r="EO289">
            <v>0</v>
          </cell>
          <cell r="EP289">
            <v>0</v>
          </cell>
          <cell r="EQ289">
            <v>0</v>
          </cell>
          <cell r="ER289">
            <v>0</v>
          </cell>
          <cell r="ES289" t="b">
            <v>0</v>
          </cell>
          <cell r="ET289">
            <v>0</v>
          </cell>
          <cell r="EU289">
            <v>0</v>
          </cell>
          <cell r="EV289">
            <v>0</v>
          </cell>
        </row>
        <row r="290">
          <cell r="A290">
            <v>341</v>
          </cell>
          <cell r="B290" t="str">
            <v>2600624020019</v>
          </cell>
          <cell r="C290" t="str">
            <v>ESTE</v>
          </cell>
          <cell r="D290" t="str">
            <v>ARCEREANU GABRIELA</v>
          </cell>
          <cell r="E290" t="str">
            <v>ARCEREANU</v>
          </cell>
          <cell r="F290" t="str">
            <v>GABRIELA</v>
          </cell>
          <cell r="G290" t="str">
            <v>inspector spec.</v>
          </cell>
          <cell r="H290">
            <v>0</v>
          </cell>
          <cell r="I290">
            <v>3905000</v>
          </cell>
          <cell r="J290">
            <v>4799896</v>
          </cell>
          <cell r="K290">
            <v>3466592</v>
          </cell>
          <cell r="L290">
            <v>894896</v>
          </cell>
          <cell r="M290">
            <v>646314</v>
          </cell>
          <cell r="N290">
            <v>0</v>
          </cell>
          <cell r="O290">
            <v>0</v>
          </cell>
          <cell r="P290">
            <v>0</v>
          </cell>
          <cell r="Q290">
            <v>144</v>
          </cell>
          <cell r="R290">
            <v>104</v>
          </cell>
          <cell r="S290">
            <v>0</v>
          </cell>
          <cell r="T290">
            <v>0</v>
          </cell>
          <cell r="U290">
            <v>0</v>
          </cell>
          <cell r="V290">
            <v>0</v>
          </cell>
          <cell r="W290">
            <v>0</v>
          </cell>
          <cell r="X290">
            <v>0</v>
          </cell>
          <cell r="Y290">
            <v>0</v>
          </cell>
          <cell r="Z290">
            <v>15</v>
          </cell>
          <cell r="AA290">
            <v>519989</v>
          </cell>
          <cell r="AB290">
            <v>719984</v>
          </cell>
          <cell r="AC290">
            <v>10</v>
          </cell>
          <cell r="AD290">
            <v>346659</v>
          </cell>
          <cell r="AE290">
            <v>479990</v>
          </cell>
          <cell r="AF290">
            <v>0</v>
          </cell>
          <cell r="AG290">
            <v>0</v>
          </cell>
          <cell r="AH290">
            <v>0</v>
          </cell>
          <cell r="AI290">
            <v>40</v>
          </cell>
          <cell r="AJ290">
            <v>1533300</v>
          </cell>
          <cell r="AK290">
            <v>0</v>
          </cell>
          <cell r="AL290">
            <v>3885414</v>
          </cell>
          <cell r="AM290">
            <v>0</v>
          </cell>
          <cell r="AN290">
            <v>0</v>
          </cell>
          <cell r="AO290" t="b">
            <v>0</v>
          </cell>
          <cell r="AP290">
            <v>0</v>
          </cell>
          <cell r="AQ290">
            <v>0</v>
          </cell>
          <cell r="AR290">
            <v>3500000</v>
          </cell>
          <cell r="AS290">
            <v>0</v>
          </cell>
          <cell r="AT290">
            <v>0</v>
          </cell>
          <cell r="AU290">
            <v>299994</v>
          </cell>
          <cell r="AV290">
            <v>47999</v>
          </cell>
          <cell r="AW290">
            <v>13251954</v>
          </cell>
          <cell r="AX290">
            <v>927637</v>
          </cell>
          <cell r="AY290">
            <v>0</v>
          </cell>
          <cell r="AZ290">
            <v>138900</v>
          </cell>
          <cell r="BA290">
            <v>11837424</v>
          </cell>
          <cell r="BB290">
            <v>926000</v>
          </cell>
          <cell r="BC290">
            <v>1</v>
          </cell>
          <cell r="BD290">
            <v>0</v>
          </cell>
          <cell r="BE290">
            <v>926000</v>
          </cell>
          <cell r="BF290">
            <v>10911424</v>
          </cell>
          <cell r="BG290">
            <v>3585510</v>
          </cell>
          <cell r="BH290">
            <v>8390814</v>
          </cell>
          <cell r="BI290">
            <v>0</v>
          </cell>
          <cell r="BJ290">
            <v>0</v>
          </cell>
          <cell r="BK290">
            <v>0</v>
          </cell>
          <cell r="BL290">
            <v>0</v>
          </cell>
          <cell r="BM290">
            <v>8351764</v>
          </cell>
          <cell r="BN290" t="b">
            <v>1</v>
          </cell>
          <cell r="BO290">
            <v>39050</v>
          </cell>
          <cell r="BP290">
            <v>0</v>
          </cell>
          <cell r="BQ290">
            <v>0</v>
          </cell>
          <cell r="BR290">
            <v>0</v>
          </cell>
          <cell r="BS290">
            <v>0</v>
          </cell>
          <cell r="BT290">
            <v>0</v>
          </cell>
          <cell r="BU290">
            <v>0</v>
          </cell>
          <cell r="BV290">
            <v>0</v>
          </cell>
          <cell r="BW290">
            <v>0</v>
          </cell>
          <cell r="BX290">
            <v>0</v>
          </cell>
          <cell r="BY290">
            <v>0</v>
          </cell>
          <cell r="BZ290">
            <v>0</v>
          </cell>
          <cell r="CA290">
            <v>0</v>
          </cell>
          <cell r="CB290">
            <v>0</v>
          </cell>
          <cell r="CC290">
            <v>0</v>
          </cell>
          <cell r="CD290">
            <v>0</v>
          </cell>
          <cell r="CF290">
            <v>0</v>
          </cell>
          <cell r="CG290">
            <v>0</v>
          </cell>
          <cell r="CH290" t="str">
            <v>DECEMBRIE</v>
          </cell>
          <cell r="CI290" t="str">
            <v>IA</v>
          </cell>
          <cell r="CJ290">
            <v>0</v>
          </cell>
          <cell r="CK290" t="b">
            <v>0</v>
          </cell>
          <cell r="CL290">
            <v>0</v>
          </cell>
          <cell r="CM290">
            <v>0</v>
          </cell>
          <cell r="CN290">
            <v>0</v>
          </cell>
          <cell r="CO290">
            <v>0</v>
          </cell>
          <cell r="CP290" t="str">
            <v>N</v>
          </cell>
          <cell r="CQ290" t="str">
            <v>N</v>
          </cell>
          <cell r="CR290" t="b">
            <v>0</v>
          </cell>
          <cell r="CS290">
            <v>0</v>
          </cell>
          <cell r="CT290">
            <v>0</v>
          </cell>
          <cell r="CU290">
            <v>0</v>
          </cell>
          <cell r="CV290">
            <v>0</v>
          </cell>
          <cell r="CW290">
            <v>0</v>
          </cell>
          <cell r="CX290">
            <v>0</v>
          </cell>
          <cell r="CY290">
            <v>0</v>
          </cell>
          <cell r="CZ290">
            <v>0</v>
          </cell>
          <cell r="DA290">
            <v>0</v>
          </cell>
          <cell r="DB290">
            <v>0</v>
          </cell>
          <cell r="DC290">
            <v>0</v>
          </cell>
          <cell r="DD290">
            <v>0</v>
          </cell>
          <cell r="DE290">
            <v>0</v>
          </cell>
          <cell r="DF290">
            <v>0</v>
          </cell>
          <cell r="DG290">
            <v>0</v>
          </cell>
          <cell r="DH290">
            <v>0</v>
          </cell>
          <cell r="DI290">
            <v>0</v>
          </cell>
          <cell r="DJ290">
            <v>0</v>
          </cell>
          <cell r="DK290">
            <v>0</v>
          </cell>
          <cell r="DL290">
            <v>0</v>
          </cell>
          <cell r="DM290">
            <v>0</v>
          </cell>
          <cell r="DN290" t="b">
            <v>0</v>
          </cell>
          <cell r="DO290" t="b">
            <v>0</v>
          </cell>
          <cell r="DP290" t="b">
            <v>0</v>
          </cell>
          <cell r="DQ290" t="b">
            <v>0</v>
          </cell>
          <cell r="DR290">
            <v>0</v>
          </cell>
          <cell r="DS290">
            <v>0</v>
          </cell>
          <cell r="DT290">
            <v>0</v>
          </cell>
          <cell r="DU290">
            <v>0</v>
          </cell>
          <cell r="DV290">
            <v>0</v>
          </cell>
          <cell r="DW290">
            <v>0</v>
          </cell>
          <cell r="DX290">
            <v>0</v>
          </cell>
          <cell r="DY290">
            <v>0</v>
          </cell>
          <cell r="DZ290">
            <v>0</v>
          </cell>
          <cell r="EA290">
            <v>0</v>
          </cell>
          <cell r="EB290">
            <v>0</v>
          </cell>
          <cell r="EC290">
            <v>0</v>
          </cell>
          <cell r="ED290">
            <v>0</v>
          </cell>
          <cell r="EE290">
            <v>0</v>
          </cell>
          <cell r="EF290">
            <v>0</v>
          </cell>
          <cell r="EG290">
            <v>0</v>
          </cell>
          <cell r="EH290">
            <v>0</v>
          </cell>
          <cell r="EI290">
            <v>0</v>
          </cell>
          <cell r="EJ290">
            <v>0</v>
          </cell>
          <cell r="EK290">
            <v>0</v>
          </cell>
          <cell r="EL290">
            <v>0</v>
          </cell>
          <cell r="EM290">
            <v>0</v>
          </cell>
          <cell r="EN290">
            <v>0</v>
          </cell>
          <cell r="EO290">
            <v>0</v>
          </cell>
          <cell r="EP290">
            <v>0</v>
          </cell>
          <cell r="EQ290">
            <v>0</v>
          </cell>
          <cell r="ER290">
            <v>0</v>
          </cell>
          <cell r="ES290" t="b">
            <v>0</v>
          </cell>
          <cell r="ET290">
            <v>0</v>
          </cell>
          <cell r="EU290">
            <v>0</v>
          </cell>
          <cell r="EV290">
            <v>0</v>
          </cell>
        </row>
        <row r="291">
          <cell r="A291">
            <v>291</v>
          </cell>
          <cell r="B291" t="str">
            <v>2530403020040</v>
          </cell>
          <cell r="C291" t="str">
            <v>ESTE</v>
          </cell>
          <cell r="D291" t="str">
            <v>SOBARU VALERICA</v>
          </cell>
          <cell r="E291" t="str">
            <v>SOBARU</v>
          </cell>
          <cell r="F291" t="str">
            <v>VALERICA</v>
          </cell>
          <cell r="G291" t="str">
            <v>inspector</v>
          </cell>
          <cell r="H291">
            <v>0</v>
          </cell>
          <cell r="I291">
            <v>2547000</v>
          </cell>
          <cell r="J291">
            <v>2547000</v>
          </cell>
          <cell r="K291">
            <v>2547000</v>
          </cell>
          <cell r="L291">
            <v>0</v>
          </cell>
          <cell r="M291">
            <v>0</v>
          </cell>
          <cell r="N291">
            <v>0</v>
          </cell>
          <cell r="O291">
            <v>0</v>
          </cell>
          <cell r="P291">
            <v>0</v>
          </cell>
          <cell r="Q291">
            <v>144</v>
          </cell>
          <cell r="R291">
            <v>144</v>
          </cell>
          <cell r="S291">
            <v>0</v>
          </cell>
          <cell r="T291">
            <v>0</v>
          </cell>
          <cell r="U291">
            <v>0</v>
          </cell>
          <cell r="V291">
            <v>0</v>
          </cell>
          <cell r="W291">
            <v>0</v>
          </cell>
          <cell r="X291">
            <v>0</v>
          </cell>
          <cell r="Y291">
            <v>0</v>
          </cell>
          <cell r="Z291">
            <v>25</v>
          </cell>
          <cell r="AA291">
            <v>636750</v>
          </cell>
          <cell r="AB291">
            <v>636750</v>
          </cell>
          <cell r="AC291">
            <v>10</v>
          </cell>
          <cell r="AD291">
            <v>254700</v>
          </cell>
          <cell r="AE291">
            <v>254700</v>
          </cell>
          <cell r="AF291">
            <v>15</v>
          </cell>
          <cell r="AG291">
            <v>382050</v>
          </cell>
          <cell r="AH291">
            <v>382050</v>
          </cell>
          <cell r="AI291">
            <v>0</v>
          </cell>
          <cell r="AJ291">
            <v>0</v>
          </cell>
          <cell r="AK291">
            <v>0</v>
          </cell>
          <cell r="AL291">
            <v>2150974</v>
          </cell>
          <cell r="AM291">
            <v>0</v>
          </cell>
          <cell r="AN291">
            <v>0</v>
          </cell>
          <cell r="AO291" t="b">
            <v>0</v>
          </cell>
          <cell r="AP291">
            <v>0</v>
          </cell>
          <cell r="AQ291">
            <v>0</v>
          </cell>
          <cell r="AR291">
            <v>3500000</v>
          </cell>
          <cell r="AS291">
            <v>0</v>
          </cell>
          <cell r="AT291">
            <v>0</v>
          </cell>
          <cell r="AU291">
            <v>191025</v>
          </cell>
          <cell r="AV291">
            <v>25470</v>
          </cell>
          <cell r="AW291">
            <v>9471474</v>
          </cell>
          <cell r="AX291">
            <v>663003</v>
          </cell>
          <cell r="AY291">
            <v>0</v>
          </cell>
          <cell r="AZ291">
            <v>138900</v>
          </cell>
          <cell r="BA291">
            <v>8453076</v>
          </cell>
          <cell r="BB291">
            <v>926000</v>
          </cell>
          <cell r="BC291">
            <v>1.35</v>
          </cell>
          <cell r="BD291">
            <v>324100</v>
          </cell>
          <cell r="BE291">
            <v>1250100</v>
          </cell>
          <cell r="BF291">
            <v>7202976</v>
          </cell>
          <cell r="BG291">
            <v>2102130</v>
          </cell>
          <cell r="BH291">
            <v>6489846</v>
          </cell>
          <cell r="BI291">
            <v>0</v>
          </cell>
          <cell r="BJ291">
            <v>0</v>
          </cell>
          <cell r="BK291">
            <v>0</v>
          </cell>
          <cell r="BL291">
            <v>0</v>
          </cell>
          <cell r="BM291">
            <v>6464376</v>
          </cell>
          <cell r="BN291" t="b">
            <v>1</v>
          </cell>
          <cell r="BO291">
            <v>25470</v>
          </cell>
          <cell r="BP291">
            <v>0</v>
          </cell>
          <cell r="BQ291">
            <v>0</v>
          </cell>
          <cell r="BR291">
            <v>0</v>
          </cell>
          <cell r="BS291">
            <v>0</v>
          </cell>
          <cell r="BT291">
            <v>0</v>
          </cell>
          <cell r="BU291">
            <v>0</v>
          </cell>
          <cell r="BV291">
            <v>0</v>
          </cell>
          <cell r="BW291">
            <v>0</v>
          </cell>
          <cell r="BX291">
            <v>0</v>
          </cell>
          <cell r="BY291">
            <v>0</v>
          </cell>
          <cell r="BZ291">
            <v>0</v>
          </cell>
          <cell r="CA291">
            <v>0</v>
          </cell>
          <cell r="CB291">
            <v>0</v>
          </cell>
          <cell r="CC291">
            <v>0</v>
          </cell>
          <cell r="CD291">
            <v>0</v>
          </cell>
          <cell r="CF291">
            <v>0</v>
          </cell>
          <cell r="CG291">
            <v>0</v>
          </cell>
          <cell r="CH291" t="str">
            <v>DECEMBRIE</v>
          </cell>
          <cell r="CI291" t="str">
            <v>IA</v>
          </cell>
          <cell r="CJ291">
            <v>0</v>
          </cell>
          <cell r="CK291" t="b">
            <v>0</v>
          </cell>
          <cell r="CL291">
            <v>0</v>
          </cell>
          <cell r="CM291">
            <v>0</v>
          </cell>
          <cell r="CN291">
            <v>0</v>
          </cell>
          <cell r="CO291">
            <v>0</v>
          </cell>
          <cell r="CP291" t="str">
            <v>N</v>
          </cell>
          <cell r="CQ291" t="str">
            <v>N</v>
          </cell>
          <cell r="CR291" t="b">
            <v>0</v>
          </cell>
          <cell r="CS291">
            <v>0</v>
          </cell>
          <cell r="CT291">
            <v>0</v>
          </cell>
          <cell r="CU291">
            <v>0</v>
          </cell>
          <cell r="CV291">
            <v>0</v>
          </cell>
          <cell r="CW291">
            <v>0</v>
          </cell>
          <cell r="CX291">
            <v>0</v>
          </cell>
          <cell r="CY291">
            <v>0</v>
          </cell>
          <cell r="CZ291">
            <v>0</v>
          </cell>
          <cell r="DA291">
            <v>0</v>
          </cell>
          <cell r="DB291">
            <v>0</v>
          </cell>
          <cell r="DC291">
            <v>0</v>
          </cell>
          <cell r="DD291">
            <v>0</v>
          </cell>
          <cell r="DE291">
            <v>0</v>
          </cell>
          <cell r="DF291">
            <v>0</v>
          </cell>
          <cell r="DG291">
            <v>0</v>
          </cell>
          <cell r="DH291">
            <v>0</v>
          </cell>
          <cell r="DI291">
            <v>0</v>
          </cell>
          <cell r="DJ291">
            <v>0</v>
          </cell>
          <cell r="DK291">
            <v>0</v>
          </cell>
          <cell r="DL291">
            <v>0</v>
          </cell>
          <cell r="DM291">
            <v>0</v>
          </cell>
          <cell r="DN291" t="b">
            <v>0</v>
          </cell>
          <cell r="DO291" t="b">
            <v>0</v>
          </cell>
          <cell r="DP291" t="b">
            <v>0</v>
          </cell>
          <cell r="DQ291" t="b">
            <v>0</v>
          </cell>
          <cell r="DR291">
            <v>0</v>
          </cell>
          <cell r="DS291">
            <v>0</v>
          </cell>
          <cell r="DT291">
            <v>0</v>
          </cell>
          <cell r="DU291">
            <v>0</v>
          </cell>
          <cell r="DV291">
            <v>0</v>
          </cell>
          <cell r="DW291">
            <v>0</v>
          </cell>
          <cell r="DX291">
            <v>0</v>
          </cell>
          <cell r="DY291">
            <v>0</v>
          </cell>
          <cell r="DZ291">
            <v>0</v>
          </cell>
          <cell r="EA291">
            <v>0</v>
          </cell>
          <cell r="EB291">
            <v>0</v>
          </cell>
          <cell r="EC291">
            <v>0</v>
          </cell>
          <cell r="ED291">
            <v>0</v>
          </cell>
          <cell r="EE291">
            <v>0</v>
          </cell>
          <cell r="EF291">
            <v>0</v>
          </cell>
          <cell r="EG291">
            <v>0</v>
          </cell>
          <cell r="EH291">
            <v>0</v>
          </cell>
          <cell r="EI291">
            <v>0</v>
          </cell>
          <cell r="EJ291">
            <v>0</v>
          </cell>
          <cell r="EK291">
            <v>0</v>
          </cell>
          <cell r="EL291">
            <v>0</v>
          </cell>
          <cell r="EM291">
            <v>0</v>
          </cell>
          <cell r="EN291">
            <v>0</v>
          </cell>
          <cell r="EO291">
            <v>0</v>
          </cell>
          <cell r="EP291">
            <v>0</v>
          </cell>
          <cell r="EQ291">
            <v>0</v>
          </cell>
          <cell r="ER291">
            <v>0</v>
          </cell>
          <cell r="ES291" t="b">
            <v>0</v>
          </cell>
          <cell r="ET291">
            <v>0</v>
          </cell>
          <cell r="EU291">
            <v>0</v>
          </cell>
          <cell r="EV291">
            <v>0</v>
          </cell>
        </row>
        <row r="292">
          <cell r="A292">
            <v>342</v>
          </cell>
          <cell r="B292" t="str">
            <v>1411109020034</v>
          </cell>
          <cell r="C292" t="str">
            <v>ESTE</v>
          </cell>
          <cell r="D292" t="str">
            <v>SABAILA MIHAI-OVIDIU</v>
          </cell>
          <cell r="E292" t="str">
            <v>SABAILA</v>
          </cell>
          <cell r="F292" t="str">
            <v>MIHAI-OVIDIU</v>
          </cell>
          <cell r="G292" t="str">
            <v>inspector spec.</v>
          </cell>
          <cell r="H292">
            <v>0</v>
          </cell>
          <cell r="I292">
            <v>3753133</v>
          </cell>
          <cell r="J292">
            <v>3753133</v>
          </cell>
          <cell r="K292">
            <v>0</v>
          </cell>
          <cell r="L292">
            <v>0</v>
          </cell>
          <cell r="M292">
            <v>0</v>
          </cell>
          <cell r="N292">
            <v>0</v>
          </cell>
          <cell r="O292">
            <v>0</v>
          </cell>
          <cell r="P292">
            <v>0</v>
          </cell>
          <cell r="Q292">
            <v>144</v>
          </cell>
          <cell r="R292">
            <v>0</v>
          </cell>
          <cell r="S292">
            <v>0</v>
          </cell>
          <cell r="T292">
            <v>0</v>
          </cell>
          <cell r="U292">
            <v>0</v>
          </cell>
          <cell r="V292">
            <v>0</v>
          </cell>
          <cell r="W292">
            <v>0</v>
          </cell>
          <cell r="X292">
            <v>0</v>
          </cell>
          <cell r="Y292">
            <v>0</v>
          </cell>
          <cell r="Z292">
            <v>25</v>
          </cell>
          <cell r="AA292">
            <v>0</v>
          </cell>
          <cell r="AB292">
            <v>938283</v>
          </cell>
          <cell r="AC292">
            <v>0</v>
          </cell>
          <cell r="AD292">
            <v>0</v>
          </cell>
          <cell r="AE292">
            <v>0</v>
          </cell>
          <cell r="AF292">
            <v>15</v>
          </cell>
          <cell r="AG292">
            <v>0</v>
          </cell>
          <cell r="AH292">
            <v>562970</v>
          </cell>
          <cell r="AI292">
            <v>0</v>
          </cell>
          <cell r="AJ292">
            <v>0</v>
          </cell>
          <cell r="AK292">
            <v>4466228</v>
          </cell>
          <cell r="AL292">
            <v>2554590</v>
          </cell>
          <cell r="AM292">
            <v>0</v>
          </cell>
          <cell r="AN292">
            <v>0</v>
          </cell>
          <cell r="AO292" t="b">
            <v>0</v>
          </cell>
          <cell r="AP292">
            <v>0</v>
          </cell>
          <cell r="AQ292">
            <v>0</v>
          </cell>
          <cell r="AR292">
            <v>3500000</v>
          </cell>
          <cell r="AS292">
            <v>0</v>
          </cell>
          <cell r="AT292">
            <v>0</v>
          </cell>
          <cell r="AU292">
            <v>262719</v>
          </cell>
          <cell r="AV292">
            <v>37531</v>
          </cell>
          <cell r="AW292">
            <v>10520818</v>
          </cell>
          <cell r="AX292">
            <v>423821</v>
          </cell>
          <cell r="AY292">
            <v>0</v>
          </cell>
          <cell r="AZ292">
            <v>138900</v>
          </cell>
          <cell r="BA292">
            <v>9657847</v>
          </cell>
          <cell r="BB292">
            <v>926000</v>
          </cell>
          <cell r="BC292">
            <v>1</v>
          </cell>
          <cell r="BD292">
            <v>0</v>
          </cell>
          <cell r="BE292">
            <v>926000</v>
          </cell>
          <cell r="BF292">
            <v>8731847</v>
          </cell>
          <cell r="BG292">
            <v>2713679</v>
          </cell>
          <cell r="BH292">
            <v>7083068</v>
          </cell>
          <cell r="BI292">
            <v>0</v>
          </cell>
          <cell r="BJ292">
            <v>0</v>
          </cell>
          <cell r="BK292">
            <v>0</v>
          </cell>
          <cell r="BL292">
            <v>0</v>
          </cell>
          <cell r="BM292">
            <v>7045537</v>
          </cell>
          <cell r="BN292" t="b">
            <v>1</v>
          </cell>
          <cell r="BO292">
            <v>37531</v>
          </cell>
          <cell r="BP292">
            <v>0</v>
          </cell>
          <cell r="BQ292">
            <v>0</v>
          </cell>
          <cell r="BR292">
            <v>0</v>
          </cell>
          <cell r="BS292">
            <v>0</v>
          </cell>
          <cell r="BT292">
            <v>0</v>
          </cell>
          <cell r="BU292">
            <v>0</v>
          </cell>
          <cell r="BV292">
            <v>0</v>
          </cell>
          <cell r="BW292">
            <v>0</v>
          </cell>
          <cell r="BX292">
            <v>0</v>
          </cell>
          <cell r="BY292">
            <v>0</v>
          </cell>
          <cell r="BZ292">
            <v>0</v>
          </cell>
          <cell r="CA292">
            <v>0</v>
          </cell>
          <cell r="CB292">
            <v>0</v>
          </cell>
          <cell r="CC292">
            <v>0</v>
          </cell>
          <cell r="CD292">
            <v>0</v>
          </cell>
          <cell r="CF292">
            <v>0</v>
          </cell>
          <cell r="CG292">
            <v>0</v>
          </cell>
          <cell r="CH292" t="str">
            <v>DECEMBRIE</v>
          </cell>
          <cell r="CI292" t="str">
            <v>IA</v>
          </cell>
          <cell r="CJ292">
            <v>0</v>
          </cell>
          <cell r="CK292" t="b">
            <v>0</v>
          </cell>
          <cell r="CL292">
            <v>0</v>
          </cell>
          <cell r="CM292">
            <v>0</v>
          </cell>
          <cell r="CN292">
            <v>0</v>
          </cell>
          <cell r="CO292">
            <v>0</v>
          </cell>
          <cell r="CP292" t="str">
            <v>N</v>
          </cell>
          <cell r="CQ292" t="str">
            <v>N</v>
          </cell>
          <cell r="CR292" t="b">
            <v>0</v>
          </cell>
          <cell r="CS292">
            <v>85</v>
          </cell>
          <cell r="CT292">
            <v>104</v>
          </cell>
          <cell r="CU292">
            <v>144</v>
          </cell>
          <cell r="CV292">
            <v>0</v>
          </cell>
          <cell r="CW292">
            <v>144</v>
          </cell>
          <cell r="CX292">
            <v>0</v>
          </cell>
          <cell r="CY292">
            <v>0</v>
          </cell>
          <cell r="CZ292">
            <v>4466228</v>
          </cell>
          <cell r="DA292">
            <v>144</v>
          </cell>
          <cell r="DB292">
            <v>0</v>
          </cell>
          <cell r="DC292">
            <v>144</v>
          </cell>
          <cell r="DD292">
            <v>0</v>
          </cell>
          <cell r="DE292">
            <v>4466228</v>
          </cell>
          <cell r="DF292">
            <v>4466228</v>
          </cell>
          <cell r="DG292">
            <v>0</v>
          </cell>
          <cell r="DH292">
            <v>0</v>
          </cell>
          <cell r="DI292">
            <v>0</v>
          </cell>
          <cell r="DJ292">
            <v>0</v>
          </cell>
          <cell r="DK292">
            <v>0</v>
          </cell>
          <cell r="DL292">
            <v>0</v>
          </cell>
          <cell r="DM292">
            <v>0</v>
          </cell>
          <cell r="DN292" t="b">
            <v>1</v>
          </cell>
          <cell r="DO292" t="b">
            <v>0</v>
          </cell>
          <cell r="DP292" t="b">
            <v>0</v>
          </cell>
          <cell r="DQ292" t="b">
            <v>0</v>
          </cell>
          <cell r="DR292">
            <v>0</v>
          </cell>
          <cell r="DS292">
            <v>0</v>
          </cell>
          <cell r="DT292">
            <v>0</v>
          </cell>
          <cell r="DU292">
            <v>0</v>
          </cell>
          <cell r="DV292">
            <v>0</v>
          </cell>
          <cell r="DW292">
            <v>0</v>
          </cell>
          <cell r="DX292">
            <v>0</v>
          </cell>
          <cell r="DY292">
            <v>0</v>
          </cell>
          <cell r="DZ292">
            <v>0</v>
          </cell>
          <cell r="EA292">
            <v>0</v>
          </cell>
          <cell r="EB292">
            <v>0</v>
          </cell>
          <cell r="EC292">
            <v>0</v>
          </cell>
          <cell r="ED292">
            <v>0</v>
          </cell>
          <cell r="EE292">
            <v>0</v>
          </cell>
          <cell r="EF292">
            <v>0</v>
          </cell>
          <cell r="EG292">
            <v>0</v>
          </cell>
          <cell r="EH292">
            <v>0</v>
          </cell>
          <cell r="EI292">
            <v>0</v>
          </cell>
          <cell r="EJ292">
            <v>0</v>
          </cell>
          <cell r="EK292">
            <v>0</v>
          </cell>
          <cell r="EL292">
            <v>0</v>
          </cell>
          <cell r="EM292">
            <v>0</v>
          </cell>
          <cell r="EN292">
            <v>0</v>
          </cell>
          <cell r="EO292">
            <v>0</v>
          </cell>
          <cell r="EP292">
            <v>0</v>
          </cell>
          <cell r="EQ292">
            <v>0</v>
          </cell>
          <cell r="ER292">
            <v>0</v>
          </cell>
          <cell r="ES292" t="b">
            <v>0</v>
          </cell>
          <cell r="ET292">
            <v>0</v>
          </cell>
          <cell r="EU292">
            <v>0</v>
          </cell>
          <cell r="EV292">
            <v>0</v>
          </cell>
        </row>
        <row r="293">
          <cell r="A293">
            <v>343</v>
          </cell>
          <cell r="B293" t="str">
            <v>2580828312972</v>
          </cell>
          <cell r="C293" t="str">
            <v>ESTE</v>
          </cell>
          <cell r="D293" t="str">
            <v>GALASEL DOINA</v>
          </cell>
          <cell r="E293" t="str">
            <v>GALASEL</v>
          </cell>
          <cell r="F293" t="str">
            <v>DOINA</v>
          </cell>
          <cell r="G293" t="str">
            <v>inspector spec.</v>
          </cell>
          <cell r="H293">
            <v>0</v>
          </cell>
          <cell r="I293">
            <v>3384900</v>
          </cell>
          <cell r="J293">
            <v>3384900</v>
          </cell>
          <cell r="K293">
            <v>3384900</v>
          </cell>
          <cell r="L293">
            <v>0</v>
          </cell>
          <cell r="M293">
            <v>0</v>
          </cell>
          <cell r="N293">
            <v>0</v>
          </cell>
          <cell r="O293">
            <v>0</v>
          </cell>
          <cell r="P293">
            <v>0</v>
          </cell>
          <cell r="Q293">
            <v>144</v>
          </cell>
          <cell r="R293">
            <v>144</v>
          </cell>
          <cell r="S293">
            <v>0</v>
          </cell>
          <cell r="T293">
            <v>0</v>
          </cell>
          <cell r="U293">
            <v>0</v>
          </cell>
          <cell r="V293">
            <v>0</v>
          </cell>
          <cell r="W293">
            <v>0</v>
          </cell>
          <cell r="X293">
            <v>0</v>
          </cell>
          <cell r="Y293">
            <v>0</v>
          </cell>
          <cell r="Z293">
            <v>20</v>
          </cell>
          <cell r="AA293">
            <v>676980</v>
          </cell>
          <cell r="AB293">
            <v>676980</v>
          </cell>
          <cell r="AC293">
            <v>0</v>
          </cell>
          <cell r="AD293">
            <v>0</v>
          </cell>
          <cell r="AE293">
            <v>0</v>
          </cell>
          <cell r="AF293">
            <v>0</v>
          </cell>
          <cell r="AG293">
            <v>0</v>
          </cell>
          <cell r="AH293">
            <v>0</v>
          </cell>
          <cell r="AI293">
            <v>0</v>
          </cell>
          <cell r="AJ293">
            <v>0</v>
          </cell>
          <cell r="AK293">
            <v>0</v>
          </cell>
          <cell r="AL293">
            <v>2665325</v>
          </cell>
          <cell r="AM293">
            <v>0</v>
          </cell>
          <cell r="AN293">
            <v>0</v>
          </cell>
          <cell r="AO293" t="b">
            <v>0</v>
          </cell>
          <cell r="AP293">
            <v>0</v>
          </cell>
          <cell r="AQ293">
            <v>0</v>
          </cell>
          <cell r="AR293">
            <v>3500000</v>
          </cell>
          <cell r="AS293">
            <v>0</v>
          </cell>
          <cell r="AT293">
            <v>0</v>
          </cell>
          <cell r="AU293">
            <v>203094</v>
          </cell>
          <cell r="AV293">
            <v>33849</v>
          </cell>
          <cell r="AW293">
            <v>10227205</v>
          </cell>
          <cell r="AX293">
            <v>715904</v>
          </cell>
          <cell r="AY293">
            <v>0</v>
          </cell>
          <cell r="AZ293">
            <v>138900</v>
          </cell>
          <cell r="BA293">
            <v>9135458</v>
          </cell>
          <cell r="BB293">
            <v>926000</v>
          </cell>
          <cell r="BC293">
            <v>1</v>
          </cell>
          <cell r="BD293">
            <v>0</v>
          </cell>
          <cell r="BE293">
            <v>926000</v>
          </cell>
          <cell r="BF293">
            <v>8209458</v>
          </cell>
          <cell r="BG293">
            <v>2504723</v>
          </cell>
          <cell r="BH293">
            <v>6769635</v>
          </cell>
          <cell r="BI293">
            <v>0</v>
          </cell>
          <cell r="BJ293">
            <v>0</v>
          </cell>
          <cell r="BK293">
            <v>335000</v>
          </cell>
          <cell r="BL293">
            <v>0</v>
          </cell>
          <cell r="BM293">
            <v>6400786</v>
          </cell>
          <cell r="BN293" t="b">
            <v>1</v>
          </cell>
          <cell r="BO293">
            <v>33849</v>
          </cell>
          <cell r="BP293">
            <v>0</v>
          </cell>
          <cell r="BQ293">
            <v>0</v>
          </cell>
          <cell r="BR293">
            <v>0</v>
          </cell>
          <cell r="BS293">
            <v>0</v>
          </cell>
          <cell r="BT293">
            <v>0</v>
          </cell>
          <cell r="BU293">
            <v>0</v>
          </cell>
          <cell r="BV293">
            <v>0</v>
          </cell>
          <cell r="BW293">
            <v>0</v>
          </cell>
          <cell r="BX293">
            <v>0</v>
          </cell>
          <cell r="BY293">
            <v>0</v>
          </cell>
          <cell r="BZ293">
            <v>0</v>
          </cell>
          <cell r="CA293">
            <v>0</v>
          </cell>
          <cell r="CB293">
            <v>0</v>
          </cell>
          <cell r="CC293">
            <v>0</v>
          </cell>
          <cell r="CD293">
            <v>0</v>
          </cell>
          <cell r="CF293">
            <v>0</v>
          </cell>
          <cell r="CG293">
            <v>0</v>
          </cell>
          <cell r="CH293" t="str">
            <v>DECEMBRIE</v>
          </cell>
          <cell r="CI293" t="str">
            <v>I</v>
          </cell>
          <cell r="CJ293">
            <v>0</v>
          </cell>
          <cell r="CK293" t="b">
            <v>0</v>
          </cell>
          <cell r="CL293">
            <v>0</v>
          </cell>
          <cell r="CM293">
            <v>0</v>
          </cell>
          <cell r="CN293">
            <v>0</v>
          </cell>
          <cell r="CO293">
            <v>0</v>
          </cell>
          <cell r="CP293" t="str">
            <v>N</v>
          </cell>
          <cell r="CQ293" t="str">
            <v>N</v>
          </cell>
          <cell r="CR293" t="b">
            <v>0</v>
          </cell>
          <cell r="CS293">
            <v>0</v>
          </cell>
          <cell r="CT293">
            <v>0</v>
          </cell>
          <cell r="CU293">
            <v>0</v>
          </cell>
          <cell r="CV293">
            <v>0</v>
          </cell>
          <cell r="CW293">
            <v>0</v>
          </cell>
          <cell r="CX293">
            <v>0</v>
          </cell>
          <cell r="CY293">
            <v>0</v>
          </cell>
          <cell r="CZ293">
            <v>0</v>
          </cell>
          <cell r="DA293">
            <v>0</v>
          </cell>
          <cell r="DB293">
            <v>0</v>
          </cell>
          <cell r="DC293">
            <v>0</v>
          </cell>
          <cell r="DD293">
            <v>0</v>
          </cell>
          <cell r="DE293">
            <v>0</v>
          </cell>
          <cell r="DF293">
            <v>0</v>
          </cell>
          <cell r="DG293">
            <v>0</v>
          </cell>
          <cell r="DH293">
            <v>0</v>
          </cell>
          <cell r="DI293">
            <v>0</v>
          </cell>
          <cell r="DJ293">
            <v>0</v>
          </cell>
          <cell r="DK293">
            <v>0</v>
          </cell>
          <cell r="DL293">
            <v>0</v>
          </cell>
          <cell r="DM293">
            <v>0</v>
          </cell>
          <cell r="DN293" t="b">
            <v>0</v>
          </cell>
          <cell r="DO293" t="b">
            <v>0</v>
          </cell>
          <cell r="DP293" t="b">
            <v>0</v>
          </cell>
          <cell r="DQ293" t="b">
            <v>0</v>
          </cell>
          <cell r="DR293">
            <v>0</v>
          </cell>
          <cell r="DS293">
            <v>0</v>
          </cell>
          <cell r="DT293">
            <v>0</v>
          </cell>
          <cell r="DU293">
            <v>0</v>
          </cell>
          <cell r="DV293">
            <v>0</v>
          </cell>
          <cell r="DW293">
            <v>0</v>
          </cell>
          <cell r="DX293">
            <v>0</v>
          </cell>
          <cell r="DY293">
            <v>0</v>
          </cell>
          <cell r="DZ293">
            <v>0</v>
          </cell>
          <cell r="EA293">
            <v>0</v>
          </cell>
          <cell r="EB293">
            <v>0</v>
          </cell>
          <cell r="EC293">
            <v>0</v>
          </cell>
          <cell r="ED293">
            <v>0</v>
          </cell>
          <cell r="EE293">
            <v>0</v>
          </cell>
          <cell r="EF293">
            <v>0</v>
          </cell>
          <cell r="EG293">
            <v>0</v>
          </cell>
          <cell r="EH293">
            <v>0</v>
          </cell>
          <cell r="EI293">
            <v>0</v>
          </cell>
          <cell r="EJ293">
            <v>0</v>
          </cell>
          <cell r="EK293">
            <v>0</v>
          </cell>
          <cell r="EL293">
            <v>0</v>
          </cell>
          <cell r="EM293">
            <v>0</v>
          </cell>
          <cell r="EN293">
            <v>0</v>
          </cell>
          <cell r="EO293">
            <v>0</v>
          </cell>
          <cell r="EP293">
            <v>0</v>
          </cell>
          <cell r="EQ293">
            <v>0</v>
          </cell>
          <cell r="ER293">
            <v>0</v>
          </cell>
          <cell r="ES293" t="b">
            <v>0</v>
          </cell>
          <cell r="ET293">
            <v>0</v>
          </cell>
          <cell r="EU293">
            <v>0</v>
          </cell>
          <cell r="EV293">
            <v>0</v>
          </cell>
        </row>
        <row r="294">
          <cell r="A294">
            <v>344</v>
          </cell>
          <cell r="B294" t="str">
            <v>2730822020038</v>
          </cell>
          <cell r="C294" t="str">
            <v>ESTE</v>
          </cell>
          <cell r="D294" t="str">
            <v>PALADE DANIELA-MONICA</v>
          </cell>
          <cell r="E294" t="str">
            <v>PALADE</v>
          </cell>
          <cell r="F294" t="str">
            <v>DANIELA-MONICA</v>
          </cell>
          <cell r="G294" t="str">
            <v>inspector</v>
          </cell>
          <cell r="H294">
            <v>0</v>
          </cell>
          <cell r="I294">
            <v>2192200</v>
          </cell>
          <cell r="J294">
            <v>2192200</v>
          </cell>
          <cell r="K294">
            <v>2192200</v>
          </cell>
          <cell r="L294">
            <v>0</v>
          </cell>
          <cell r="M294">
            <v>0</v>
          </cell>
          <cell r="N294">
            <v>0</v>
          </cell>
          <cell r="O294">
            <v>0</v>
          </cell>
          <cell r="P294">
            <v>0</v>
          </cell>
          <cell r="Q294">
            <v>144</v>
          </cell>
          <cell r="R294">
            <v>144</v>
          </cell>
          <cell r="S294">
            <v>0</v>
          </cell>
          <cell r="T294">
            <v>0</v>
          </cell>
          <cell r="U294">
            <v>0</v>
          </cell>
          <cell r="V294">
            <v>0</v>
          </cell>
          <cell r="W294">
            <v>0</v>
          </cell>
          <cell r="X294">
            <v>0</v>
          </cell>
          <cell r="Y294">
            <v>0</v>
          </cell>
          <cell r="Z294">
            <v>10</v>
          </cell>
          <cell r="AA294">
            <v>219220</v>
          </cell>
          <cell r="AB294">
            <v>219220</v>
          </cell>
          <cell r="AC294">
            <v>0</v>
          </cell>
          <cell r="AD294">
            <v>0</v>
          </cell>
          <cell r="AE294">
            <v>0</v>
          </cell>
          <cell r="AF294">
            <v>0</v>
          </cell>
          <cell r="AG294">
            <v>0</v>
          </cell>
          <cell r="AH294">
            <v>0</v>
          </cell>
          <cell r="AI294">
            <v>0</v>
          </cell>
          <cell r="AJ294">
            <v>0</v>
          </cell>
          <cell r="AK294">
            <v>0</v>
          </cell>
          <cell r="AL294">
            <v>1847178</v>
          </cell>
          <cell r="AM294">
            <v>0</v>
          </cell>
          <cell r="AN294">
            <v>0</v>
          </cell>
          <cell r="AO294" t="b">
            <v>0</v>
          </cell>
          <cell r="AP294">
            <v>0</v>
          </cell>
          <cell r="AQ294">
            <v>0</v>
          </cell>
          <cell r="AR294">
            <v>3500000</v>
          </cell>
          <cell r="AS294">
            <v>0</v>
          </cell>
          <cell r="AT294">
            <v>0</v>
          </cell>
          <cell r="AU294">
            <v>120571</v>
          </cell>
          <cell r="AV294">
            <v>21922</v>
          </cell>
          <cell r="AW294">
            <v>7758598</v>
          </cell>
          <cell r="AX294">
            <v>543102</v>
          </cell>
          <cell r="AY294">
            <v>0</v>
          </cell>
          <cell r="AZ294">
            <v>138900</v>
          </cell>
          <cell r="BA294">
            <v>6934103</v>
          </cell>
          <cell r="BB294">
            <v>926000</v>
          </cell>
          <cell r="BC294">
            <v>1</v>
          </cell>
          <cell r="BD294">
            <v>0</v>
          </cell>
          <cell r="BE294">
            <v>926000</v>
          </cell>
          <cell r="BF294">
            <v>6008103</v>
          </cell>
          <cell r="BG294">
            <v>1624181</v>
          </cell>
          <cell r="BH294">
            <v>5448822</v>
          </cell>
          <cell r="BI294">
            <v>0</v>
          </cell>
          <cell r="BJ294">
            <v>0</v>
          </cell>
          <cell r="BK294">
            <v>0</v>
          </cell>
          <cell r="BL294">
            <v>0</v>
          </cell>
          <cell r="BM294">
            <v>5426900</v>
          </cell>
          <cell r="BN294" t="b">
            <v>1</v>
          </cell>
          <cell r="BO294">
            <v>21922</v>
          </cell>
          <cell r="BP294">
            <v>0</v>
          </cell>
          <cell r="BQ294">
            <v>0</v>
          </cell>
          <cell r="BR294">
            <v>0</v>
          </cell>
          <cell r="BS294">
            <v>0</v>
          </cell>
          <cell r="BT294">
            <v>0</v>
          </cell>
          <cell r="BU294">
            <v>0</v>
          </cell>
          <cell r="BV294">
            <v>0</v>
          </cell>
          <cell r="BW294">
            <v>0</v>
          </cell>
          <cell r="BX294">
            <v>0</v>
          </cell>
          <cell r="BY294">
            <v>0</v>
          </cell>
          <cell r="BZ294">
            <v>0</v>
          </cell>
          <cell r="CA294">
            <v>0</v>
          </cell>
          <cell r="CB294">
            <v>0</v>
          </cell>
          <cell r="CC294">
            <v>0</v>
          </cell>
          <cell r="CD294">
            <v>0</v>
          </cell>
          <cell r="CF294">
            <v>0</v>
          </cell>
          <cell r="CG294">
            <v>0</v>
          </cell>
          <cell r="CH294" t="str">
            <v>DECEMBRIE</v>
          </cell>
          <cell r="CI294" t="str">
            <v>I</v>
          </cell>
          <cell r="CJ294">
            <v>0</v>
          </cell>
          <cell r="CK294" t="b">
            <v>0</v>
          </cell>
          <cell r="CL294">
            <v>0</v>
          </cell>
          <cell r="CM294">
            <v>0</v>
          </cell>
          <cell r="CN294">
            <v>0</v>
          </cell>
          <cell r="CO294">
            <v>0</v>
          </cell>
          <cell r="CP294" t="str">
            <v>N</v>
          </cell>
          <cell r="CQ294" t="str">
            <v>N</v>
          </cell>
          <cell r="CR294" t="b">
            <v>0</v>
          </cell>
          <cell r="CS294">
            <v>0</v>
          </cell>
          <cell r="CT294">
            <v>0</v>
          </cell>
          <cell r="CU294">
            <v>0</v>
          </cell>
          <cell r="CV294">
            <v>0</v>
          </cell>
          <cell r="CW294">
            <v>0</v>
          </cell>
          <cell r="CX294">
            <v>0</v>
          </cell>
          <cell r="CY294">
            <v>0</v>
          </cell>
          <cell r="CZ294">
            <v>0</v>
          </cell>
          <cell r="DA294">
            <v>0</v>
          </cell>
          <cell r="DB294">
            <v>0</v>
          </cell>
          <cell r="DC294">
            <v>0</v>
          </cell>
          <cell r="DD294">
            <v>0</v>
          </cell>
          <cell r="DE294">
            <v>0</v>
          </cell>
          <cell r="DF294">
            <v>0</v>
          </cell>
          <cell r="DG294">
            <v>0</v>
          </cell>
          <cell r="DH294">
            <v>0</v>
          </cell>
          <cell r="DI294">
            <v>0</v>
          </cell>
          <cell r="DJ294">
            <v>0</v>
          </cell>
          <cell r="DK294">
            <v>0</v>
          </cell>
          <cell r="DL294">
            <v>0</v>
          </cell>
          <cell r="DM294">
            <v>0</v>
          </cell>
          <cell r="DN294" t="b">
            <v>0</v>
          </cell>
          <cell r="DO294" t="b">
            <v>0</v>
          </cell>
          <cell r="DP294" t="b">
            <v>0</v>
          </cell>
          <cell r="DQ294" t="b">
            <v>0</v>
          </cell>
          <cell r="DR294">
            <v>0</v>
          </cell>
          <cell r="DS294">
            <v>0</v>
          </cell>
          <cell r="DT294">
            <v>0</v>
          </cell>
          <cell r="DU294">
            <v>0</v>
          </cell>
          <cell r="DV294">
            <v>0</v>
          </cell>
          <cell r="DW294">
            <v>0</v>
          </cell>
          <cell r="DX294">
            <v>0</v>
          </cell>
          <cell r="DY294">
            <v>0</v>
          </cell>
          <cell r="DZ294">
            <v>0</v>
          </cell>
          <cell r="EA294">
            <v>0</v>
          </cell>
          <cell r="EB294">
            <v>0</v>
          </cell>
          <cell r="EC294">
            <v>0</v>
          </cell>
          <cell r="ED294">
            <v>0</v>
          </cell>
          <cell r="EE294">
            <v>0</v>
          </cell>
          <cell r="EF294">
            <v>0</v>
          </cell>
          <cell r="EG294">
            <v>0</v>
          </cell>
          <cell r="EH294">
            <v>0</v>
          </cell>
          <cell r="EI294">
            <v>0</v>
          </cell>
          <cell r="EJ294">
            <v>0</v>
          </cell>
          <cell r="EK294">
            <v>0</v>
          </cell>
          <cell r="EL294">
            <v>0</v>
          </cell>
          <cell r="EM294">
            <v>0</v>
          </cell>
          <cell r="EN294">
            <v>0</v>
          </cell>
          <cell r="EO294">
            <v>0</v>
          </cell>
          <cell r="EP294">
            <v>0</v>
          </cell>
          <cell r="EQ294">
            <v>0</v>
          </cell>
          <cell r="ER294">
            <v>0</v>
          </cell>
          <cell r="ES294" t="b">
            <v>0</v>
          </cell>
          <cell r="ET294">
            <v>0</v>
          </cell>
          <cell r="EU294">
            <v>0</v>
          </cell>
          <cell r="EV294">
            <v>0</v>
          </cell>
        </row>
        <row r="295">
          <cell r="A295">
            <v>345</v>
          </cell>
          <cell r="B295" t="str">
            <v>2560406020078</v>
          </cell>
          <cell r="C295" t="str">
            <v>ESTE</v>
          </cell>
          <cell r="D295" t="str">
            <v>POPA FLORICA-MIOARA</v>
          </cell>
          <cell r="E295" t="str">
            <v>POPA</v>
          </cell>
          <cell r="F295" t="str">
            <v>FLORICA-MIOARA</v>
          </cell>
          <cell r="G295" t="str">
            <v>sef serviciu</v>
          </cell>
          <cell r="H295">
            <v>0</v>
          </cell>
          <cell r="I295">
            <v>2773000</v>
          </cell>
          <cell r="J295">
            <v>3549440</v>
          </cell>
          <cell r="K295">
            <v>3549440</v>
          </cell>
          <cell r="L295">
            <v>776440</v>
          </cell>
          <cell r="M295">
            <v>776440</v>
          </cell>
          <cell r="N295">
            <v>0</v>
          </cell>
          <cell r="O295">
            <v>0</v>
          </cell>
          <cell r="P295">
            <v>0</v>
          </cell>
          <cell r="Q295">
            <v>144</v>
          </cell>
          <cell r="R295">
            <v>144</v>
          </cell>
          <cell r="S295">
            <v>0</v>
          </cell>
          <cell r="T295">
            <v>0</v>
          </cell>
          <cell r="U295">
            <v>0</v>
          </cell>
          <cell r="V295">
            <v>0</v>
          </cell>
          <cell r="W295">
            <v>0</v>
          </cell>
          <cell r="X295">
            <v>0</v>
          </cell>
          <cell r="Y295">
            <v>0</v>
          </cell>
          <cell r="Z295">
            <v>20</v>
          </cell>
          <cell r="AA295">
            <v>709888</v>
          </cell>
          <cell r="AB295">
            <v>709888</v>
          </cell>
          <cell r="AC295">
            <v>10</v>
          </cell>
          <cell r="AD295">
            <v>354944</v>
          </cell>
          <cell r="AE295">
            <v>354944</v>
          </cell>
          <cell r="AF295">
            <v>0</v>
          </cell>
          <cell r="AG295">
            <v>0</v>
          </cell>
          <cell r="AH295">
            <v>0</v>
          </cell>
          <cell r="AI295">
            <v>0</v>
          </cell>
          <cell r="AJ295">
            <v>0</v>
          </cell>
          <cell r="AK295">
            <v>0</v>
          </cell>
          <cell r="AL295">
            <v>2997670</v>
          </cell>
          <cell r="AM295">
            <v>0</v>
          </cell>
          <cell r="AN295">
            <v>0</v>
          </cell>
          <cell r="AO295" t="b">
            <v>0</v>
          </cell>
          <cell r="AP295">
            <v>0</v>
          </cell>
          <cell r="AQ295">
            <v>0</v>
          </cell>
          <cell r="AR295">
            <v>3500000</v>
          </cell>
          <cell r="AS295">
            <v>0</v>
          </cell>
          <cell r="AT295">
            <v>0</v>
          </cell>
          <cell r="AU295">
            <v>230714</v>
          </cell>
          <cell r="AV295">
            <v>35494</v>
          </cell>
          <cell r="AW295">
            <v>11111942</v>
          </cell>
          <cell r="AX295">
            <v>777836</v>
          </cell>
          <cell r="AY295">
            <v>0</v>
          </cell>
          <cell r="AZ295">
            <v>138900</v>
          </cell>
          <cell r="BA295">
            <v>9928998</v>
          </cell>
          <cell r="BB295">
            <v>926000</v>
          </cell>
          <cell r="BC295">
            <v>1.2</v>
          </cell>
          <cell r="BD295">
            <v>185200</v>
          </cell>
          <cell r="BE295">
            <v>1111200</v>
          </cell>
          <cell r="BF295">
            <v>8817798</v>
          </cell>
          <cell r="BG295">
            <v>2748059</v>
          </cell>
          <cell r="BH295">
            <v>7319839</v>
          </cell>
          <cell r="BI295">
            <v>0</v>
          </cell>
          <cell r="BJ295">
            <v>0</v>
          </cell>
          <cell r="BK295">
            <v>0</v>
          </cell>
          <cell r="BL295">
            <v>0</v>
          </cell>
          <cell r="BM295">
            <v>7292109</v>
          </cell>
          <cell r="BN295" t="b">
            <v>1</v>
          </cell>
          <cell r="BO295">
            <v>27730</v>
          </cell>
          <cell r="BP295">
            <v>0</v>
          </cell>
          <cell r="BQ295">
            <v>0</v>
          </cell>
          <cell r="BR295">
            <v>0</v>
          </cell>
          <cell r="BS295">
            <v>0</v>
          </cell>
          <cell r="BT295">
            <v>0</v>
          </cell>
          <cell r="BU295">
            <v>0</v>
          </cell>
          <cell r="BV295">
            <v>0</v>
          </cell>
          <cell r="BW295">
            <v>0</v>
          </cell>
          <cell r="BX295">
            <v>0</v>
          </cell>
          <cell r="BY295">
            <v>0</v>
          </cell>
          <cell r="BZ295">
            <v>0</v>
          </cell>
          <cell r="CA295">
            <v>0</v>
          </cell>
          <cell r="CB295">
            <v>0</v>
          </cell>
          <cell r="CC295">
            <v>0</v>
          </cell>
          <cell r="CD295">
            <v>0</v>
          </cell>
          <cell r="CF295">
            <v>0</v>
          </cell>
          <cell r="CG295">
            <v>0</v>
          </cell>
          <cell r="CH295" t="str">
            <v>DECEMBRIE</v>
          </cell>
          <cell r="CI295" t="str">
            <v>IA</v>
          </cell>
          <cell r="CJ295">
            <v>0</v>
          </cell>
          <cell r="CK295" t="b">
            <v>0</v>
          </cell>
          <cell r="CL295">
            <v>0</v>
          </cell>
          <cell r="CM295">
            <v>0</v>
          </cell>
          <cell r="CN295">
            <v>0</v>
          </cell>
          <cell r="CO295">
            <v>0</v>
          </cell>
          <cell r="CP295" t="str">
            <v>N</v>
          </cell>
          <cell r="CQ295" t="str">
            <v>N</v>
          </cell>
          <cell r="CR295" t="b">
            <v>0</v>
          </cell>
          <cell r="CS295">
            <v>0</v>
          </cell>
          <cell r="CT295">
            <v>0</v>
          </cell>
          <cell r="CU295">
            <v>0</v>
          </cell>
          <cell r="CV295">
            <v>0</v>
          </cell>
          <cell r="CW295">
            <v>0</v>
          </cell>
          <cell r="CX295">
            <v>0</v>
          </cell>
          <cell r="CY295">
            <v>0</v>
          </cell>
          <cell r="CZ295">
            <v>0</v>
          </cell>
          <cell r="DA295">
            <v>0</v>
          </cell>
          <cell r="DB295">
            <v>0</v>
          </cell>
          <cell r="DC295">
            <v>0</v>
          </cell>
          <cell r="DD295">
            <v>0</v>
          </cell>
          <cell r="DE295">
            <v>0</v>
          </cell>
          <cell r="DF295">
            <v>0</v>
          </cell>
          <cell r="DG295">
            <v>0</v>
          </cell>
          <cell r="DH295">
            <v>0</v>
          </cell>
          <cell r="DI295">
            <v>0</v>
          </cell>
          <cell r="DJ295">
            <v>0</v>
          </cell>
          <cell r="DK295">
            <v>0</v>
          </cell>
          <cell r="DL295">
            <v>0</v>
          </cell>
          <cell r="DM295">
            <v>0</v>
          </cell>
          <cell r="DN295" t="b">
            <v>0</v>
          </cell>
          <cell r="DO295" t="b">
            <v>0</v>
          </cell>
          <cell r="DP295" t="b">
            <v>0</v>
          </cell>
          <cell r="DQ295" t="b">
            <v>0</v>
          </cell>
          <cell r="DR295">
            <v>0</v>
          </cell>
          <cell r="DS295">
            <v>0</v>
          </cell>
          <cell r="DT295">
            <v>0</v>
          </cell>
          <cell r="DU295">
            <v>0</v>
          </cell>
          <cell r="DV295">
            <v>0</v>
          </cell>
          <cell r="DW295">
            <v>0</v>
          </cell>
          <cell r="DX295">
            <v>0</v>
          </cell>
          <cell r="DY295">
            <v>0</v>
          </cell>
          <cell r="DZ295">
            <v>0</v>
          </cell>
          <cell r="EA295">
            <v>0</v>
          </cell>
          <cell r="EB295">
            <v>0</v>
          </cell>
          <cell r="EC295">
            <v>0</v>
          </cell>
          <cell r="ED295">
            <v>0</v>
          </cell>
          <cell r="EE295">
            <v>0</v>
          </cell>
          <cell r="EF295">
            <v>0</v>
          </cell>
          <cell r="EG295">
            <v>0</v>
          </cell>
          <cell r="EH295">
            <v>0</v>
          </cell>
          <cell r="EI295">
            <v>0</v>
          </cell>
          <cell r="EJ295">
            <v>0</v>
          </cell>
          <cell r="EK295">
            <v>0</v>
          </cell>
          <cell r="EL295">
            <v>0</v>
          </cell>
          <cell r="EM295">
            <v>0</v>
          </cell>
          <cell r="EN295">
            <v>0</v>
          </cell>
          <cell r="EO295">
            <v>0</v>
          </cell>
          <cell r="EP295">
            <v>0</v>
          </cell>
          <cell r="EQ295">
            <v>0</v>
          </cell>
          <cell r="ER295">
            <v>0</v>
          </cell>
          <cell r="ES295" t="b">
            <v>0</v>
          </cell>
          <cell r="ET295">
            <v>0</v>
          </cell>
          <cell r="EU295">
            <v>0</v>
          </cell>
          <cell r="EV295">
            <v>0</v>
          </cell>
        </row>
        <row r="296">
          <cell r="A296">
            <v>346</v>
          </cell>
          <cell r="B296" t="str">
            <v>2460209020021</v>
          </cell>
          <cell r="C296" t="str">
            <v>ESTE</v>
          </cell>
          <cell r="D296" t="str">
            <v>SIBII DORA</v>
          </cell>
          <cell r="E296" t="str">
            <v>SIBII</v>
          </cell>
          <cell r="F296" t="str">
            <v>DORA</v>
          </cell>
          <cell r="G296" t="str">
            <v>inspector spec.</v>
          </cell>
          <cell r="H296">
            <v>0</v>
          </cell>
          <cell r="I296">
            <v>3183600</v>
          </cell>
          <cell r="J296">
            <v>3183600</v>
          </cell>
          <cell r="K296">
            <v>3183600</v>
          </cell>
          <cell r="L296">
            <v>0</v>
          </cell>
          <cell r="M296">
            <v>0</v>
          </cell>
          <cell r="N296">
            <v>0</v>
          </cell>
          <cell r="O296">
            <v>0</v>
          </cell>
          <cell r="P296">
            <v>0</v>
          </cell>
          <cell r="Q296">
            <v>144</v>
          </cell>
          <cell r="R296">
            <v>144</v>
          </cell>
          <cell r="S296">
            <v>0</v>
          </cell>
          <cell r="T296">
            <v>0</v>
          </cell>
          <cell r="U296">
            <v>0</v>
          </cell>
          <cell r="V296">
            <v>0</v>
          </cell>
          <cell r="W296">
            <v>0</v>
          </cell>
          <cell r="X296">
            <v>0</v>
          </cell>
          <cell r="Y296">
            <v>0</v>
          </cell>
          <cell r="Z296">
            <v>25</v>
          </cell>
          <cell r="AA296">
            <v>795900</v>
          </cell>
          <cell r="AB296">
            <v>795900</v>
          </cell>
          <cell r="AC296">
            <v>0</v>
          </cell>
          <cell r="AD296">
            <v>0</v>
          </cell>
          <cell r="AE296">
            <v>0</v>
          </cell>
          <cell r="AF296">
            <v>0</v>
          </cell>
          <cell r="AG296">
            <v>0</v>
          </cell>
          <cell r="AH296">
            <v>0</v>
          </cell>
          <cell r="AI296">
            <v>0</v>
          </cell>
          <cell r="AJ296">
            <v>0</v>
          </cell>
          <cell r="AK296">
            <v>0</v>
          </cell>
          <cell r="AL296">
            <v>2690067</v>
          </cell>
          <cell r="AM296">
            <v>0</v>
          </cell>
          <cell r="AN296">
            <v>0</v>
          </cell>
          <cell r="AO296" t="b">
            <v>0</v>
          </cell>
          <cell r="AP296">
            <v>0</v>
          </cell>
          <cell r="AQ296">
            <v>0</v>
          </cell>
          <cell r="AR296">
            <v>3500000</v>
          </cell>
          <cell r="AS296">
            <v>0</v>
          </cell>
          <cell r="AT296">
            <v>0</v>
          </cell>
          <cell r="AU296">
            <v>198975</v>
          </cell>
          <cell r="AV296">
            <v>31836</v>
          </cell>
          <cell r="AW296">
            <v>10169567</v>
          </cell>
          <cell r="AX296">
            <v>711870</v>
          </cell>
          <cell r="AY296">
            <v>0</v>
          </cell>
          <cell r="AZ296">
            <v>138900</v>
          </cell>
          <cell r="BA296">
            <v>9087986</v>
          </cell>
          <cell r="BB296">
            <v>926000</v>
          </cell>
          <cell r="BC296">
            <v>1</v>
          </cell>
          <cell r="BD296">
            <v>0</v>
          </cell>
          <cell r="BE296">
            <v>926000</v>
          </cell>
          <cell r="BF296">
            <v>8161986</v>
          </cell>
          <cell r="BG296">
            <v>2485734</v>
          </cell>
          <cell r="BH296">
            <v>6741152</v>
          </cell>
          <cell r="BI296">
            <v>0</v>
          </cell>
          <cell r="BJ296">
            <v>0</v>
          </cell>
          <cell r="BK296">
            <v>0</v>
          </cell>
          <cell r="BL296">
            <v>0</v>
          </cell>
          <cell r="BM296">
            <v>6709316</v>
          </cell>
          <cell r="BN296" t="b">
            <v>1</v>
          </cell>
          <cell r="BO296">
            <v>31836</v>
          </cell>
          <cell r="BP296">
            <v>0</v>
          </cell>
          <cell r="BQ296">
            <v>0</v>
          </cell>
          <cell r="BR296">
            <v>0</v>
          </cell>
          <cell r="BS296">
            <v>0</v>
          </cell>
          <cell r="BT296">
            <v>0</v>
          </cell>
          <cell r="BU296">
            <v>0</v>
          </cell>
          <cell r="BV296">
            <v>0</v>
          </cell>
          <cell r="BW296">
            <v>0</v>
          </cell>
          <cell r="BX296">
            <v>0</v>
          </cell>
          <cell r="BY296">
            <v>0</v>
          </cell>
          <cell r="BZ296">
            <v>0</v>
          </cell>
          <cell r="CA296">
            <v>0</v>
          </cell>
          <cell r="CB296">
            <v>0</v>
          </cell>
          <cell r="CC296">
            <v>0</v>
          </cell>
          <cell r="CD296">
            <v>0</v>
          </cell>
          <cell r="CF296">
            <v>0</v>
          </cell>
          <cell r="CG296">
            <v>0</v>
          </cell>
          <cell r="CH296" t="str">
            <v>DECEMBRIE</v>
          </cell>
          <cell r="CI296" t="str">
            <v>I</v>
          </cell>
          <cell r="CJ296">
            <v>0</v>
          </cell>
          <cell r="CK296" t="b">
            <v>0</v>
          </cell>
          <cell r="CL296">
            <v>0</v>
          </cell>
          <cell r="CM296">
            <v>0</v>
          </cell>
          <cell r="CN296">
            <v>0</v>
          </cell>
          <cell r="CO296">
            <v>0</v>
          </cell>
          <cell r="CP296" t="str">
            <v>N</v>
          </cell>
          <cell r="CQ296" t="str">
            <v>N</v>
          </cell>
          <cell r="CR296" t="b">
            <v>0</v>
          </cell>
          <cell r="CS296">
            <v>0</v>
          </cell>
          <cell r="CT296">
            <v>0</v>
          </cell>
          <cell r="CU296">
            <v>0</v>
          </cell>
          <cell r="CV296">
            <v>0</v>
          </cell>
          <cell r="CW296">
            <v>0</v>
          </cell>
          <cell r="CX296">
            <v>0</v>
          </cell>
          <cell r="CY296">
            <v>0</v>
          </cell>
          <cell r="CZ296">
            <v>0</v>
          </cell>
          <cell r="DA296">
            <v>0</v>
          </cell>
          <cell r="DB296">
            <v>0</v>
          </cell>
          <cell r="DC296">
            <v>0</v>
          </cell>
          <cell r="DD296">
            <v>0</v>
          </cell>
          <cell r="DE296">
            <v>0</v>
          </cell>
          <cell r="DF296">
            <v>0</v>
          </cell>
          <cell r="DG296">
            <v>0</v>
          </cell>
          <cell r="DH296">
            <v>0</v>
          </cell>
          <cell r="DI296">
            <v>0</v>
          </cell>
          <cell r="DJ296">
            <v>0</v>
          </cell>
          <cell r="DK296">
            <v>0</v>
          </cell>
          <cell r="DL296">
            <v>0</v>
          </cell>
          <cell r="DM296">
            <v>0</v>
          </cell>
          <cell r="DN296" t="b">
            <v>0</v>
          </cell>
          <cell r="DO296" t="b">
            <v>0</v>
          </cell>
          <cell r="DP296" t="b">
            <v>0</v>
          </cell>
          <cell r="DQ296" t="b">
            <v>0</v>
          </cell>
          <cell r="DR296">
            <v>0</v>
          </cell>
          <cell r="DS296">
            <v>0</v>
          </cell>
          <cell r="DT296">
            <v>0</v>
          </cell>
          <cell r="DU296">
            <v>0</v>
          </cell>
          <cell r="DV296">
            <v>0</v>
          </cell>
          <cell r="DW296">
            <v>0</v>
          </cell>
          <cell r="DX296">
            <v>0</v>
          </cell>
          <cell r="DY296">
            <v>0</v>
          </cell>
          <cell r="DZ296">
            <v>0</v>
          </cell>
          <cell r="EA296">
            <v>0</v>
          </cell>
          <cell r="EB296">
            <v>0</v>
          </cell>
          <cell r="EC296">
            <v>0</v>
          </cell>
          <cell r="ED296">
            <v>0</v>
          </cell>
          <cell r="EE296">
            <v>0</v>
          </cell>
          <cell r="EF296">
            <v>0</v>
          </cell>
          <cell r="EG296">
            <v>0</v>
          </cell>
          <cell r="EH296">
            <v>0</v>
          </cell>
          <cell r="EI296">
            <v>0</v>
          </cell>
          <cell r="EJ296">
            <v>0</v>
          </cell>
          <cell r="EK296">
            <v>0</v>
          </cell>
          <cell r="EL296">
            <v>0</v>
          </cell>
          <cell r="EM296">
            <v>0</v>
          </cell>
          <cell r="EN296">
            <v>0</v>
          </cell>
          <cell r="EO296">
            <v>0</v>
          </cell>
          <cell r="EP296">
            <v>0</v>
          </cell>
          <cell r="EQ296">
            <v>0</v>
          </cell>
          <cell r="ER296">
            <v>0</v>
          </cell>
          <cell r="ES296" t="b">
            <v>0</v>
          </cell>
          <cell r="ET296">
            <v>0</v>
          </cell>
          <cell r="EU296">
            <v>0</v>
          </cell>
          <cell r="EV296">
            <v>0</v>
          </cell>
        </row>
        <row r="297">
          <cell r="A297">
            <v>349</v>
          </cell>
          <cell r="B297" t="str">
            <v>1500916020062</v>
          </cell>
          <cell r="C297" t="str">
            <v>ESTE</v>
          </cell>
          <cell r="D297" t="str">
            <v>SCHIOPU GHEORGHE-DECINEL</v>
          </cell>
          <cell r="E297" t="str">
            <v>SCHIOPU</v>
          </cell>
          <cell r="F297" t="str">
            <v>GHEORGHE-DECINEL</v>
          </cell>
          <cell r="G297" t="str">
            <v>inspector</v>
          </cell>
          <cell r="H297">
            <v>0</v>
          </cell>
          <cell r="I297">
            <v>2547000</v>
          </cell>
          <cell r="J297">
            <v>2547000</v>
          </cell>
          <cell r="K297">
            <v>141500</v>
          </cell>
          <cell r="L297">
            <v>0</v>
          </cell>
          <cell r="M297">
            <v>0</v>
          </cell>
          <cell r="N297">
            <v>0</v>
          </cell>
          <cell r="O297">
            <v>0</v>
          </cell>
          <cell r="P297">
            <v>0</v>
          </cell>
          <cell r="Q297">
            <v>144</v>
          </cell>
          <cell r="R297">
            <v>8</v>
          </cell>
          <cell r="S297">
            <v>0</v>
          </cell>
          <cell r="T297">
            <v>0</v>
          </cell>
          <cell r="U297">
            <v>0</v>
          </cell>
          <cell r="V297">
            <v>0</v>
          </cell>
          <cell r="W297">
            <v>0</v>
          </cell>
          <cell r="X297">
            <v>0</v>
          </cell>
          <cell r="Y297">
            <v>0</v>
          </cell>
          <cell r="Z297">
            <v>25</v>
          </cell>
          <cell r="AA297">
            <v>35375</v>
          </cell>
          <cell r="AB297">
            <v>636750</v>
          </cell>
          <cell r="AC297">
            <v>10</v>
          </cell>
          <cell r="AD297">
            <v>14150</v>
          </cell>
          <cell r="AE297">
            <v>254700</v>
          </cell>
          <cell r="AF297">
            <v>0</v>
          </cell>
          <cell r="AG297">
            <v>0</v>
          </cell>
          <cell r="AH297">
            <v>0</v>
          </cell>
          <cell r="AI297">
            <v>0</v>
          </cell>
          <cell r="AJ297">
            <v>0</v>
          </cell>
          <cell r="AK297">
            <v>2273197</v>
          </cell>
          <cell r="AL297">
            <v>1834413</v>
          </cell>
          <cell r="AM297">
            <v>0</v>
          </cell>
          <cell r="AN297">
            <v>0</v>
          </cell>
          <cell r="AO297" t="b">
            <v>0</v>
          </cell>
          <cell r="AP297">
            <v>0</v>
          </cell>
          <cell r="AQ297">
            <v>0</v>
          </cell>
          <cell r="AR297">
            <v>3500000</v>
          </cell>
          <cell r="AS297">
            <v>0</v>
          </cell>
          <cell r="AT297">
            <v>0</v>
          </cell>
          <cell r="AU297">
            <v>171922</v>
          </cell>
          <cell r="AV297">
            <v>25470</v>
          </cell>
          <cell r="AW297">
            <v>7798635</v>
          </cell>
          <cell r="AX297">
            <v>386781</v>
          </cell>
          <cell r="AY297">
            <v>0</v>
          </cell>
          <cell r="AZ297">
            <v>138900</v>
          </cell>
          <cell r="BA297">
            <v>7075562</v>
          </cell>
          <cell r="BB297">
            <v>926000</v>
          </cell>
          <cell r="BC297">
            <v>1.2</v>
          </cell>
          <cell r="BD297">
            <v>185200</v>
          </cell>
          <cell r="BE297">
            <v>1111200</v>
          </cell>
          <cell r="BF297">
            <v>5964362</v>
          </cell>
          <cell r="BG297">
            <v>1606685</v>
          </cell>
          <cell r="BH297">
            <v>5607777</v>
          </cell>
          <cell r="BI297">
            <v>0</v>
          </cell>
          <cell r="BJ297">
            <v>0</v>
          </cell>
          <cell r="BK297">
            <v>0</v>
          </cell>
          <cell r="BL297">
            <v>0</v>
          </cell>
          <cell r="BM297">
            <v>5582307</v>
          </cell>
          <cell r="BN297" t="b">
            <v>1</v>
          </cell>
          <cell r="BO297">
            <v>25470</v>
          </cell>
          <cell r="BP297">
            <v>0</v>
          </cell>
          <cell r="BQ297">
            <v>0</v>
          </cell>
          <cell r="BR297">
            <v>0</v>
          </cell>
          <cell r="BS297">
            <v>0</v>
          </cell>
          <cell r="BT297">
            <v>0</v>
          </cell>
          <cell r="BU297">
            <v>0</v>
          </cell>
          <cell r="BV297">
            <v>0</v>
          </cell>
          <cell r="BW297">
            <v>0</v>
          </cell>
          <cell r="BX297">
            <v>0</v>
          </cell>
          <cell r="BY297">
            <v>0</v>
          </cell>
          <cell r="BZ297">
            <v>0</v>
          </cell>
          <cell r="CA297">
            <v>0</v>
          </cell>
          <cell r="CB297">
            <v>0</v>
          </cell>
          <cell r="CC297">
            <v>0</v>
          </cell>
          <cell r="CD297">
            <v>0</v>
          </cell>
          <cell r="CF297">
            <v>0</v>
          </cell>
          <cell r="CG297">
            <v>0</v>
          </cell>
          <cell r="CH297" t="str">
            <v>DECEMBRIE</v>
          </cell>
          <cell r="CI297" t="str">
            <v>IA</v>
          </cell>
          <cell r="CJ297">
            <v>0</v>
          </cell>
          <cell r="CK297" t="b">
            <v>0</v>
          </cell>
          <cell r="CL297">
            <v>0</v>
          </cell>
          <cell r="CM297">
            <v>0</v>
          </cell>
          <cell r="CN297">
            <v>0</v>
          </cell>
          <cell r="CO297">
            <v>0</v>
          </cell>
          <cell r="CP297" t="str">
            <v>N</v>
          </cell>
          <cell r="CQ297" t="str">
            <v>N</v>
          </cell>
          <cell r="CR297" t="b">
            <v>0</v>
          </cell>
          <cell r="CS297">
            <v>85</v>
          </cell>
          <cell r="CT297">
            <v>0</v>
          </cell>
          <cell r="CU297">
            <v>136</v>
          </cell>
          <cell r="CV297">
            <v>112</v>
          </cell>
          <cell r="CW297">
            <v>24</v>
          </cell>
          <cell r="CX297">
            <v>24</v>
          </cell>
          <cell r="CY297">
            <v>1786083</v>
          </cell>
          <cell r="CZ297">
            <v>487114</v>
          </cell>
          <cell r="DA297">
            <v>32</v>
          </cell>
          <cell r="DB297">
            <v>32</v>
          </cell>
          <cell r="DC297">
            <v>0</v>
          </cell>
          <cell r="DD297">
            <v>405928</v>
          </cell>
          <cell r="DE297">
            <v>0</v>
          </cell>
          <cell r="DF297">
            <v>405928</v>
          </cell>
          <cell r="DG297">
            <v>104</v>
          </cell>
          <cell r="DH297">
            <v>80</v>
          </cell>
          <cell r="DI297">
            <v>24</v>
          </cell>
          <cell r="DJ297">
            <v>24</v>
          </cell>
          <cell r="DK297">
            <v>1380155</v>
          </cell>
          <cell r="DL297">
            <v>487114</v>
          </cell>
          <cell r="DM297">
            <v>1867269</v>
          </cell>
          <cell r="DN297" t="b">
            <v>0</v>
          </cell>
          <cell r="DO297" t="b">
            <v>0</v>
          </cell>
          <cell r="DP297" t="b">
            <v>0</v>
          </cell>
          <cell r="DQ297" t="b">
            <v>0</v>
          </cell>
          <cell r="DR297">
            <v>0</v>
          </cell>
          <cell r="DS297">
            <v>0</v>
          </cell>
          <cell r="DT297">
            <v>0</v>
          </cell>
          <cell r="DU297">
            <v>0</v>
          </cell>
          <cell r="DV297">
            <v>0</v>
          </cell>
          <cell r="DW297">
            <v>0</v>
          </cell>
          <cell r="DX297">
            <v>0</v>
          </cell>
          <cell r="DY297">
            <v>0</v>
          </cell>
          <cell r="DZ297">
            <v>0</v>
          </cell>
          <cell r="EA297">
            <v>0</v>
          </cell>
          <cell r="EB297">
            <v>0</v>
          </cell>
          <cell r="EC297">
            <v>0</v>
          </cell>
          <cell r="ED297">
            <v>0</v>
          </cell>
          <cell r="EE297">
            <v>0</v>
          </cell>
          <cell r="EF297">
            <v>0</v>
          </cell>
          <cell r="EG297">
            <v>0</v>
          </cell>
          <cell r="EH297">
            <v>0</v>
          </cell>
          <cell r="EI297">
            <v>0</v>
          </cell>
          <cell r="EJ297">
            <v>0</v>
          </cell>
          <cell r="EK297">
            <v>0</v>
          </cell>
          <cell r="EL297">
            <v>0</v>
          </cell>
          <cell r="EM297">
            <v>0</v>
          </cell>
          <cell r="EN297">
            <v>0</v>
          </cell>
          <cell r="EO297">
            <v>0</v>
          </cell>
          <cell r="EP297">
            <v>0</v>
          </cell>
          <cell r="EQ297">
            <v>0</v>
          </cell>
          <cell r="ER297">
            <v>0</v>
          </cell>
          <cell r="ES297" t="b">
            <v>0</v>
          </cell>
          <cell r="ET297">
            <v>0</v>
          </cell>
          <cell r="EU297">
            <v>0</v>
          </cell>
          <cell r="EV297">
            <v>0</v>
          </cell>
        </row>
        <row r="298">
          <cell r="A298">
            <v>347</v>
          </cell>
          <cell r="B298" t="str">
            <v>2700112020040</v>
          </cell>
          <cell r="C298" t="str">
            <v>ESTE</v>
          </cell>
          <cell r="D298" t="str">
            <v>NEMETH ANGELICA</v>
          </cell>
          <cell r="E298" t="str">
            <v>NEMETH</v>
          </cell>
          <cell r="F298" t="str">
            <v>ANGELICA</v>
          </cell>
          <cell r="G298" t="str">
            <v>inspector</v>
          </cell>
          <cell r="H298">
            <v>0</v>
          </cell>
          <cell r="I298">
            <v>2547000</v>
          </cell>
          <cell r="J298">
            <v>2929050</v>
          </cell>
          <cell r="K298">
            <v>2929050</v>
          </cell>
          <cell r="L298">
            <v>0</v>
          </cell>
          <cell r="M298">
            <v>0</v>
          </cell>
          <cell r="N298">
            <v>382050</v>
          </cell>
          <cell r="O298">
            <v>15</v>
          </cell>
          <cell r="P298">
            <v>382050</v>
          </cell>
          <cell r="Q298">
            <v>144</v>
          </cell>
          <cell r="R298">
            <v>144</v>
          </cell>
          <cell r="S298">
            <v>0</v>
          </cell>
          <cell r="T298">
            <v>0</v>
          </cell>
          <cell r="U298">
            <v>0</v>
          </cell>
          <cell r="V298">
            <v>0</v>
          </cell>
          <cell r="W298">
            <v>0</v>
          </cell>
          <cell r="X298">
            <v>0</v>
          </cell>
          <cell r="Y298">
            <v>0</v>
          </cell>
          <cell r="Z298">
            <v>15</v>
          </cell>
          <cell r="AA298">
            <v>439358</v>
          </cell>
          <cell r="AB298">
            <v>439358</v>
          </cell>
          <cell r="AC298">
            <v>10</v>
          </cell>
          <cell r="AD298">
            <v>292905</v>
          </cell>
          <cell r="AE298">
            <v>292905</v>
          </cell>
          <cell r="AF298">
            <v>15</v>
          </cell>
          <cell r="AG298">
            <v>439358</v>
          </cell>
          <cell r="AH298">
            <v>439358</v>
          </cell>
          <cell r="AI298">
            <v>0</v>
          </cell>
          <cell r="AJ298">
            <v>0</v>
          </cell>
          <cell r="AK298">
            <v>0</v>
          </cell>
          <cell r="AL298">
            <v>2473621</v>
          </cell>
          <cell r="AM298">
            <v>0</v>
          </cell>
          <cell r="AN298">
            <v>0</v>
          </cell>
          <cell r="AO298" t="b">
            <v>0</v>
          </cell>
          <cell r="AP298">
            <v>0</v>
          </cell>
          <cell r="AQ298">
            <v>0</v>
          </cell>
          <cell r="AR298">
            <v>3500000</v>
          </cell>
          <cell r="AS298">
            <v>0</v>
          </cell>
          <cell r="AT298">
            <v>0</v>
          </cell>
          <cell r="AU298">
            <v>205034</v>
          </cell>
          <cell r="AV298">
            <v>29290</v>
          </cell>
          <cell r="AW298">
            <v>10074292</v>
          </cell>
          <cell r="AX298">
            <v>705200</v>
          </cell>
          <cell r="AY298">
            <v>0</v>
          </cell>
          <cell r="AZ298">
            <v>138900</v>
          </cell>
          <cell r="BA298">
            <v>8995868</v>
          </cell>
          <cell r="BB298">
            <v>926000</v>
          </cell>
          <cell r="BC298">
            <v>1</v>
          </cell>
          <cell r="BD298">
            <v>0</v>
          </cell>
          <cell r="BE298">
            <v>926000</v>
          </cell>
          <cell r="BF298">
            <v>8069868</v>
          </cell>
          <cell r="BG298">
            <v>2448887</v>
          </cell>
          <cell r="BH298">
            <v>6685881</v>
          </cell>
          <cell r="BI298">
            <v>0</v>
          </cell>
          <cell r="BJ298">
            <v>0</v>
          </cell>
          <cell r="BK298">
            <v>443938</v>
          </cell>
          <cell r="BL298">
            <v>0</v>
          </cell>
          <cell r="BM298">
            <v>6216473</v>
          </cell>
          <cell r="BN298" t="b">
            <v>1</v>
          </cell>
          <cell r="BO298">
            <v>25470</v>
          </cell>
          <cell r="BP298">
            <v>0</v>
          </cell>
          <cell r="BQ298">
            <v>0</v>
          </cell>
          <cell r="BR298">
            <v>0</v>
          </cell>
          <cell r="BS298">
            <v>0</v>
          </cell>
          <cell r="BT298">
            <v>0</v>
          </cell>
          <cell r="BU298">
            <v>0</v>
          </cell>
          <cell r="BV298">
            <v>0</v>
          </cell>
          <cell r="BW298">
            <v>0</v>
          </cell>
          <cell r="BX298">
            <v>0</v>
          </cell>
          <cell r="BY298">
            <v>0</v>
          </cell>
          <cell r="BZ298">
            <v>0</v>
          </cell>
          <cell r="CA298">
            <v>0</v>
          </cell>
          <cell r="CB298">
            <v>0</v>
          </cell>
          <cell r="CC298">
            <v>0</v>
          </cell>
          <cell r="CD298">
            <v>0</v>
          </cell>
          <cell r="CF298">
            <v>0</v>
          </cell>
          <cell r="CG298">
            <v>0</v>
          </cell>
          <cell r="CH298" t="str">
            <v>DECEMBRIE</v>
          </cell>
          <cell r="CI298" t="str">
            <v>IA</v>
          </cell>
          <cell r="CJ298">
            <v>0</v>
          </cell>
          <cell r="CK298" t="b">
            <v>0</v>
          </cell>
          <cell r="CL298">
            <v>0</v>
          </cell>
          <cell r="CM298">
            <v>0</v>
          </cell>
          <cell r="CN298">
            <v>0</v>
          </cell>
          <cell r="CO298">
            <v>0</v>
          </cell>
          <cell r="CP298" t="str">
            <v>N</v>
          </cell>
          <cell r="CQ298" t="str">
            <v>N</v>
          </cell>
          <cell r="CR298" t="b">
            <v>0</v>
          </cell>
          <cell r="CS298">
            <v>0</v>
          </cell>
          <cell r="CT298">
            <v>0</v>
          </cell>
          <cell r="CU298">
            <v>0</v>
          </cell>
          <cell r="CV298">
            <v>0</v>
          </cell>
          <cell r="CW298">
            <v>0</v>
          </cell>
          <cell r="CX298">
            <v>0</v>
          </cell>
          <cell r="CY298">
            <v>0</v>
          </cell>
          <cell r="CZ298">
            <v>0</v>
          </cell>
          <cell r="DA298">
            <v>0</v>
          </cell>
          <cell r="DB298">
            <v>0</v>
          </cell>
          <cell r="DC298">
            <v>0</v>
          </cell>
          <cell r="DD298">
            <v>0</v>
          </cell>
          <cell r="DE298">
            <v>0</v>
          </cell>
          <cell r="DF298">
            <v>0</v>
          </cell>
          <cell r="DG298">
            <v>0</v>
          </cell>
          <cell r="DH298">
            <v>0</v>
          </cell>
          <cell r="DI298">
            <v>0</v>
          </cell>
          <cell r="DJ298">
            <v>0</v>
          </cell>
          <cell r="DK298">
            <v>0</v>
          </cell>
          <cell r="DL298">
            <v>0</v>
          </cell>
          <cell r="DM298">
            <v>0</v>
          </cell>
          <cell r="DN298" t="b">
            <v>0</v>
          </cell>
          <cell r="DO298" t="b">
            <v>0</v>
          </cell>
          <cell r="DP298" t="b">
            <v>0</v>
          </cell>
          <cell r="DQ298" t="b">
            <v>0</v>
          </cell>
          <cell r="DR298">
            <v>0</v>
          </cell>
          <cell r="DS298">
            <v>0</v>
          </cell>
          <cell r="DT298">
            <v>0</v>
          </cell>
          <cell r="DU298">
            <v>0</v>
          </cell>
          <cell r="DV298">
            <v>0</v>
          </cell>
          <cell r="DW298">
            <v>0</v>
          </cell>
          <cell r="DX298">
            <v>0</v>
          </cell>
          <cell r="DY298">
            <v>0</v>
          </cell>
          <cell r="DZ298">
            <v>0</v>
          </cell>
          <cell r="EA298">
            <v>0</v>
          </cell>
          <cell r="EB298">
            <v>0</v>
          </cell>
          <cell r="EC298">
            <v>0</v>
          </cell>
          <cell r="ED298">
            <v>0</v>
          </cell>
          <cell r="EE298">
            <v>0</v>
          </cell>
          <cell r="EF298">
            <v>0</v>
          </cell>
          <cell r="EG298">
            <v>0</v>
          </cell>
          <cell r="EH298">
            <v>0</v>
          </cell>
          <cell r="EI298">
            <v>0</v>
          </cell>
          <cell r="EJ298">
            <v>0</v>
          </cell>
          <cell r="EK298">
            <v>0</v>
          </cell>
          <cell r="EL298">
            <v>0</v>
          </cell>
          <cell r="EM298">
            <v>0</v>
          </cell>
          <cell r="EN298">
            <v>0</v>
          </cell>
          <cell r="EO298">
            <v>0</v>
          </cell>
          <cell r="EP298">
            <v>0</v>
          </cell>
          <cell r="EQ298">
            <v>0</v>
          </cell>
          <cell r="ER298">
            <v>0</v>
          </cell>
          <cell r="ES298" t="b">
            <v>0</v>
          </cell>
          <cell r="ET298">
            <v>0</v>
          </cell>
          <cell r="EU298">
            <v>0</v>
          </cell>
          <cell r="EV298">
            <v>0</v>
          </cell>
        </row>
        <row r="299">
          <cell r="A299">
            <v>350</v>
          </cell>
          <cell r="B299" t="str">
            <v>2480527021886</v>
          </cell>
          <cell r="C299" t="str">
            <v>ESTE</v>
          </cell>
          <cell r="D299" t="str">
            <v>MESSER VETURIA-EUGENIA</v>
          </cell>
          <cell r="E299" t="str">
            <v>MESSER</v>
          </cell>
          <cell r="F299" t="str">
            <v>VETURIA-EUGENIA-FELICIA</v>
          </cell>
          <cell r="G299" t="str">
            <v>referent</v>
          </cell>
          <cell r="H299">
            <v>0</v>
          </cell>
          <cell r="I299">
            <v>2497467</v>
          </cell>
          <cell r="J299">
            <v>2497467</v>
          </cell>
          <cell r="K299">
            <v>1109985</v>
          </cell>
          <cell r="L299">
            <v>0</v>
          </cell>
          <cell r="M299">
            <v>0</v>
          </cell>
          <cell r="N299">
            <v>0</v>
          </cell>
          <cell r="O299">
            <v>0</v>
          </cell>
          <cell r="P299">
            <v>0</v>
          </cell>
          <cell r="Q299">
            <v>144</v>
          </cell>
          <cell r="R299">
            <v>64</v>
          </cell>
          <cell r="S299">
            <v>0</v>
          </cell>
          <cell r="T299">
            <v>0</v>
          </cell>
          <cell r="U299">
            <v>0</v>
          </cell>
          <cell r="V299">
            <v>0</v>
          </cell>
          <cell r="W299">
            <v>0</v>
          </cell>
          <cell r="X299">
            <v>0</v>
          </cell>
          <cell r="Y299">
            <v>0</v>
          </cell>
          <cell r="Z299">
            <v>25</v>
          </cell>
          <cell r="AA299">
            <v>277496</v>
          </cell>
          <cell r="AB299">
            <v>624367</v>
          </cell>
          <cell r="AC299">
            <v>0</v>
          </cell>
          <cell r="AD299">
            <v>0</v>
          </cell>
          <cell r="AE299">
            <v>0</v>
          </cell>
          <cell r="AF299">
            <v>0</v>
          </cell>
          <cell r="AG299">
            <v>0</v>
          </cell>
          <cell r="AH299">
            <v>0</v>
          </cell>
          <cell r="AI299">
            <v>80</v>
          </cell>
          <cell r="AJ299">
            <v>1734352</v>
          </cell>
          <cell r="AK299">
            <v>0</v>
          </cell>
          <cell r="AL299">
            <v>1986708</v>
          </cell>
          <cell r="AM299">
            <v>0</v>
          </cell>
          <cell r="AN299">
            <v>0</v>
          </cell>
          <cell r="AO299" t="b">
            <v>0</v>
          </cell>
          <cell r="AP299">
            <v>0</v>
          </cell>
          <cell r="AQ299">
            <v>0</v>
          </cell>
          <cell r="AR299">
            <v>3500000</v>
          </cell>
          <cell r="AS299">
            <v>0</v>
          </cell>
          <cell r="AT299">
            <v>0</v>
          </cell>
          <cell r="AU299">
            <v>156092</v>
          </cell>
          <cell r="AV299">
            <v>24975</v>
          </cell>
          <cell r="AW299">
            <v>8608541</v>
          </cell>
          <cell r="AX299">
            <v>602598</v>
          </cell>
          <cell r="AY299">
            <v>0</v>
          </cell>
          <cell r="AZ299">
            <v>138900</v>
          </cell>
          <cell r="BA299">
            <v>7685976</v>
          </cell>
          <cell r="BB299">
            <v>926000</v>
          </cell>
          <cell r="BC299">
            <v>1</v>
          </cell>
          <cell r="BD299">
            <v>0</v>
          </cell>
          <cell r="BE299">
            <v>926000</v>
          </cell>
          <cell r="BF299">
            <v>6759976</v>
          </cell>
          <cell r="BG299">
            <v>1924930</v>
          </cell>
          <cell r="BH299">
            <v>5899946</v>
          </cell>
          <cell r="BI299">
            <v>0</v>
          </cell>
          <cell r="BJ299">
            <v>0</v>
          </cell>
          <cell r="BK299">
            <v>0</v>
          </cell>
          <cell r="BL299">
            <v>0</v>
          </cell>
          <cell r="BM299">
            <v>5874971</v>
          </cell>
          <cell r="BN299" t="b">
            <v>1</v>
          </cell>
          <cell r="BO299">
            <v>24975</v>
          </cell>
          <cell r="BP299">
            <v>0</v>
          </cell>
          <cell r="BQ299">
            <v>0</v>
          </cell>
          <cell r="BR299">
            <v>0</v>
          </cell>
          <cell r="BS299">
            <v>0</v>
          </cell>
          <cell r="BT299">
            <v>0</v>
          </cell>
          <cell r="BU299">
            <v>0</v>
          </cell>
          <cell r="BV299">
            <v>0</v>
          </cell>
          <cell r="BW299">
            <v>0</v>
          </cell>
          <cell r="BX299">
            <v>0</v>
          </cell>
          <cell r="BY299">
            <v>0</v>
          </cell>
          <cell r="BZ299">
            <v>0</v>
          </cell>
          <cell r="CA299">
            <v>0</v>
          </cell>
          <cell r="CB299">
            <v>0</v>
          </cell>
          <cell r="CC299">
            <v>0</v>
          </cell>
          <cell r="CD299">
            <v>0</v>
          </cell>
          <cell r="CF299">
            <v>0</v>
          </cell>
          <cell r="CG299">
            <v>0</v>
          </cell>
          <cell r="CH299" t="str">
            <v>DECEMBRIE</v>
          </cell>
          <cell r="CI299" t="str">
            <v>IA</v>
          </cell>
          <cell r="CJ299">
            <v>0</v>
          </cell>
          <cell r="CK299" t="b">
            <v>0</v>
          </cell>
          <cell r="CL299">
            <v>0</v>
          </cell>
          <cell r="CM299">
            <v>0</v>
          </cell>
          <cell r="CN299">
            <v>0</v>
          </cell>
          <cell r="CO299">
            <v>0</v>
          </cell>
          <cell r="CP299" t="str">
            <v>N</v>
          </cell>
          <cell r="CQ299" t="str">
            <v>N</v>
          </cell>
          <cell r="CR299" t="b">
            <v>0</v>
          </cell>
          <cell r="CS299">
            <v>0</v>
          </cell>
          <cell r="CT299">
            <v>0</v>
          </cell>
          <cell r="CU299">
            <v>0</v>
          </cell>
          <cell r="CV299">
            <v>0</v>
          </cell>
          <cell r="CW299">
            <v>0</v>
          </cell>
          <cell r="CX299">
            <v>0</v>
          </cell>
          <cell r="CY299">
            <v>0</v>
          </cell>
          <cell r="CZ299">
            <v>0</v>
          </cell>
          <cell r="DA299">
            <v>0</v>
          </cell>
          <cell r="DB299">
            <v>0</v>
          </cell>
          <cell r="DC299">
            <v>0</v>
          </cell>
          <cell r="DD299">
            <v>0</v>
          </cell>
          <cell r="DE299">
            <v>0</v>
          </cell>
          <cell r="DF299">
            <v>0</v>
          </cell>
          <cell r="DG299">
            <v>0</v>
          </cell>
          <cell r="DH299">
            <v>0</v>
          </cell>
          <cell r="DI299">
            <v>0</v>
          </cell>
          <cell r="DJ299">
            <v>0</v>
          </cell>
          <cell r="DK299">
            <v>0</v>
          </cell>
          <cell r="DL299">
            <v>0</v>
          </cell>
          <cell r="DM299">
            <v>0</v>
          </cell>
          <cell r="DN299" t="b">
            <v>0</v>
          </cell>
          <cell r="DO299" t="b">
            <v>0</v>
          </cell>
          <cell r="DP299" t="b">
            <v>0</v>
          </cell>
          <cell r="DQ299" t="b">
            <v>0</v>
          </cell>
          <cell r="DR299">
            <v>0</v>
          </cell>
          <cell r="DS299">
            <v>0</v>
          </cell>
          <cell r="DT299">
            <v>0</v>
          </cell>
          <cell r="DU299">
            <v>0</v>
          </cell>
          <cell r="DV299">
            <v>0</v>
          </cell>
          <cell r="DW299">
            <v>0</v>
          </cell>
          <cell r="DX299">
            <v>0</v>
          </cell>
          <cell r="DY299">
            <v>0</v>
          </cell>
          <cell r="DZ299">
            <v>0</v>
          </cell>
          <cell r="EA299">
            <v>0</v>
          </cell>
          <cell r="EB299">
            <v>0</v>
          </cell>
          <cell r="EC299">
            <v>0</v>
          </cell>
          <cell r="ED299">
            <v>0</v>
          </cell>
          <cell r="EE299">
            <v>0</v>
          </cell>
          <cell r="EF299">
            <v>0</v>
          </cell>
          <cell r="EG299">
            <v>0</v>
          </cell>
          <cell r="EH299">
            <v>0</v>
          </cell>
          <cell r="EI299">
            <v>0</v>
          </cell>
          <cell r="EJ299">
            <v>0</v>
          </cell>
          <cell r="EK299">
            <v>0</v>
          </cell>
          <cell r="EL299">
            <v>0</v>
          </cell>
          <cell r="EM299">
            <v>0</v>
          </cell>
          <cell r="EN299">
            <v>0</v>
          </cell>
          <cell r="EO299">
            <v>0</v>
          </cell>
          <cell r="EP299">
            <v>0</v>
          </cell>
          <cell r="EQ299">
            <v>0</v>
          </cell>
          <cell r="ER299">
            <v>0</v>
          </cell>
          <cell r="ES299" t="b">
            <v>0</v>
          </cell>
          <cell r="ET299">
            <v>0</v>
          </cell>
          <cell r="EU299">
            <v>0</v>
          </cell>
          <cell r="EV299">
            <v>0</v>
          </cell>
        </row>
        <row r="300">
          <cell r="A300">
            <v>348</v>
          </cell>
          <cell r="B300" t="str">
            <v>1670417020011</v>
          </cell>
          <cell r="C300" t="str">
            <v>ESTE</v>
          </cell>
          <cell r="D300" t="str">
            <v>PALADE MIRCEA-OCTAVIAN</v>
          </cell>
          <cell r="E300" t="str">
            <v>PALADE</v>
          </cell>
          <cell r="F300" t="str">
            <v>MIRCEA-OCTAVIAN</v>
          </cell>
          <cell r="G300" t="str">
            <v>inspector</v>
          </cell>
          <cell r="H300">
            <v>0</v>
          </cell>
          <cell r="I300">
            <v>2547000</v>
          </cell>
          <cell r="J300">
            <v>2547000</v>
          </cell>
          <cell r="K300">
            <v>2547000</v>
          </cell>
          <cell r="L300">
            <v>0</v>
          </cell>
          <cell r="M300">
            <v>0</v>
          </cell>
          <cell r="N300">
            <v>0</v>
          </cell>
          <cell r="O300">
            <v>0</v>
          </cell>
          <cell r="P300">
            <v>0</v>
          </cell>
          <cell r="Q300">
            <v>144</v>
          </cell>
          <cell r="R300">
            <v>144</v>
          </cell>
          <cell r="S300">
            <v>0</v>
          </cell>
          <cell r="T300">
            <v>0</v>
          </cell>
          <cell r="U300">
            <v>0</v>
          </cell>
          <cell r="V300">
            <v>0</v>
          </cell>
          <cell r="W300">
            <v>0</v>
          </cell>
          <cell r="X300">
            <v>0</v>
          </cell>
          <cell r="Y300">
            <v>0</v>
          </cell>
          <cell r="Z300">
            <v>15</v>
          </cell>
          <cell r="AA300">
            <v>382050</v>
          </cell>
          <cell r="AB300">
            <v>382050</v>
          </cell>
          <cell r="AC300">
            <v>0</v>
          </cell>
          <cell r="AD300">
            <v>0</v>
          </cell>
          <cell r="AE300">
            <v>0</v>
          </cell>
          <cell r="AF300">
            <v>0</v>
          </cell>
          <cell r="AG300">
            <v>0</v>
          </cell>
          <cell r="AH300">
            <v>0</v>
          </cell>
          <cell r="AI300">
            <v>0</v>
          </cell>
          <cell r="AJ300">
            <v>0</v>
          </cell>
          <cell r="AK300">
            <v>0</v>
          </cell>
          <cell r="AL300">
            <v>2150974</v>
          </cell>
          <cell r="AM300">
            <v>0</v>
          </cell>
          <cell r="AN300">
            <v>0</v>
          </cell>
          <cell r="AO300" t="b">
            <v>0</v>
          </cell>
          <cell r="AP300">
            <v>0</v>
          </cell>
          <cell r="AQ300">
            <v>0</v>
          </cell>
          <cell r="AR300">
            <v>3500000</v>
          </cell>
          <cell r="AS300">
            <v>0</v>
          </cell>
          <cell r="AT300">
            <v>0</v>
          </cell>
          <cell r="AU300">
            <v>146452</v>
          </cell>
          <cell r="AV300">
            <v>25470</v>
          </cell>
          <cell r="AW300">
            <v>8580024</v>
          </cell>
          <cell r="AX300">
            <v>600602</v>
          </cell>
          <cell r="AY300">
            <v>0</v>
          </cell>
          <cell r="AZ300">
            <v>138900</v>
          </cell>
          <cell r="BA300">
            <v>7668600</v>
          </cell>
          <cell r="BB300">
            <v>926000</v>
          </cell>
          <cell r="BC300">
            <v>1.7</v>
          </cell>
          <cell r="BD300">
            <v>648200</v>
          </cell>
          <cell r="BE300">
            <v>1574200</v>
          </cell>
          <cell r="BF300">
            <v>6094400</v>
          </cell>
          <cell r="BG300">
            <v>1658700</v>
          </cell>
          <cell r="BH300">
            <v>6148800</v>
          </cell>
          <cell r="BI300">
            <v>0</v>
          </cell>
          <cell r="BJ300">
            <v>0</v>
          </cell>
          <cell r="BK300">
            <v>0</v>
          </cell>
          <cell r="BL300">
            <v>0</v>
          </cell>
          <cell r="BM300">
            <v>6123330</v>
          </cell>
          <cell r="BN300" t="b">
            <v>1</v>
          </cell>
          <cell r="BO300">
            <v>25470</v>
          </cell>
          <cell r="BP300">
            <v>0</v>
          </cell>
          <cell r="BQ300">
            <v>0</v>
          </cell>
          <cell r="BR300">
            <v>0</v>
          </cell>
          <cell r="BS300">
            <v>0</v>
          </cell>
          <cell r="BT300">
            <v>0</v>
          </cell>
          <cell r="BU300">
            <v>0</v>
          </cell>
          <cell r="BV300">
            <v>0</v>
          </cell>
          <cell r="BW300">
            <v>0</v>
          </cell>
          <cell r="BX300">
            <v>0</v>
          </cell>
          <cell r="BY300">
            <v>0</v>
          </cell>
          <cell r="BZ300">
            <v>0</v>
          </cell>
          <cell r="CA300">
            <v>0</v>
          </cell>
          <cell r="CB300">
            <v>0</v>
          </cell>
          <cell r="CC300">
            <v>0</v>
          </cell>
          <cell r="CD300">
            <v>0</v>
          </cell>
          <cell r="CF300">
            <v>0</v>
          </cell>
          <cell r="CG300">
            <v>0</v>
          </cell>
          <cell r="CH300" t="str">
            <v>DECEMBRIE</v>
          </cell>
          <cell r="CI300" t="str">
            <v>IA</v>
          </cell>
          <cell r="CJ300">
            <v>0</v>
          </cell>
          <cell r="CK300" t="b">
            <v>0</v>
          </cell>
          <cell r="CL300">
            <v>0</v>
          </cell>
          <cell r="CM300">
            <v>0</v>
          </cell>
          <cell r="CN300">
            <v>0</v>
          </cell>
          <cell r="CO300">
            <v>0</v>
          </cell>
          <cell r="CP300" t="str">
            <v>N</v>
          </cell>
          <cell r="CQ300" t="str">
            <v>N</v>
          </cell>
          <cell r="CR300" t="b">
            <v>0</v>
          </cell>
          <cell r="CS300">
            <v>0</v>
          </cell>
          <cell r="CT300">
            <v>0</v>
          </cell>
          <cell r="CU300">
            <v>0</v>
          </cell>
          <cell r="CV300">
            <v>0</v>
          </cell>
          <cell r="CW300">
            <v>0</v>
          </cell>
          <cell r="CX300">
            <v>0</v>
          </cell>
          <cell r="CY300">
            <v>0</v>
          </cell>
          <cell r="CZ300">
            <v>0</v>
          </cell>
          <cell r="DA300">
            <v>0</v>
          </cell>
          <cell r="DB300">
            <v>0</v>
          </cell>
          <cell r="DC300">
            <v>0</v>
          </cell>
          <cell r="DD300">
            <v>0</v>
          </cell>
          <cell r="DE300">
            <v>0</v>
          </cell>
          <cell r="DF300">
            <v>0</v>
          </cell>
          <cell r="DG300">
            <v>0</v>
          </cell>
          <cell r="DH300">
            <v>0</v>
          </cell>
          <cell r="DI300">
            <v>0</v>
          </cell>
          <cell r="DJ300">
            <v>0</v>
          </cell>
          <cell r="DK300">
            <v>0</v>
          </cell>
          <cell r="DL300">
            <v>0</v>
          </cell>
          <cell r="DM300">
            <v>0</v>
          </cell>
          <cell r="DN300" t="b">
            <v>0</v>
          </cell>
          <cell r="DO300" t="b">
            <v>0</v>
          </cell>
          <cell r="DP300" t="b">
            <v>0</v>
          </cell>
          <cell r="DQ300" t="b">
            <v>0</v>
          </cell>
          <cell r="DR300">
            <v>0</v>
          </cell>
          <cell r="DS300">
            <v>0</v>
          </cell>
          <cell r="DT300">
            <v>0</v>
          </cell>
          <cell r="DU300">
            <v>0</v>
          </cell>
          <cell r="DV300">
            <v>0</v>
          </cell>
          <cell r="DW300">
            <v>0</v>
          </cell>
          <cell r="DX300">
            <v>0</v>
          </cell>
          <cell r="DY300">
            <v>0</v>
          </cell>
          <cell r="DZ300">
            <v>0</v>
          </cell>
          <cell r="EA300">
            <v>0</v>
          </cell>
          <cell r="EB300">
            <v>0</v>
          </cell>
          <cell r="EC300">
            <v>0</v>
          </cell>
          <cell r="ED300">
            <v>0</v>
          </cell>
          <cell r="EE300">
            <v>0</v>
          </cell>
          <cell r="EF300">
            <v>0</v>
          </cell>
          <cell r="EG300">
            <v>0</v>
          </cell>
          <cell r="EH300">
            <v>0</v>
          </cell>
          <cell r="EI300">
            <v>0</v>
          </cell>
          <cell r="EJ300">
            <v>0</v>
          </cell>
          <cell r="EK300">
            <v>0</v>
          </cell>
          <cell r="EL300">
            <v>0</v>
          </cell>
          <cell r="EM300">
            <v>0</v>
          </cell>
          <cell r="EN300">
            <v>0</v>
          </cell>
          <cell r="EO300">
            <v>0</v>
          </cell>
          <cell r="EP300">
            <v>0</v>
          </cell>
          <cell r="EQ300">
            <v>0</v>
          </cell>
          <cell r="ER300">
            <v>0</v>
          </cell>
          <cell r="ES300" t="b">
            <v>0</v>
          </cell>
          <cell r="ET300">
            <v>0</v>
          </cell>
          <cell r="EU300">
            <v>0</v>
          </cell>
          <cell r="EV300">
            <v>0</v>
          </cell>
        </row>
        <row r="301">
          <cell r="A301">
            <v>5</v>
          </cell>
          <cell r="B301" t="str">
            <v>1710610204092</v>
          </cell>
          <cell r="C301" t="str">
            <v>ESTE</v>
          </cell>
          <cell r="D301" t="str">
            <v>GHEORGHE MARIAN</v>
          </cell>
          <cell r="E301" t="str">
            <v>GHEORGHE</v>
          </cell>
          <cell r="F301" t="str">
            <v>MARIAN</v>
          </cell>
          <cell r="G301" t="str">
            <v>sef birou</v>
          </cell>
          <cell r="H301">
            <v>0</v>
          </cell>
          <cell r="I301">
            <v>3677200</v>
          </cell>
          <cell r="J301">
            <v>4581178</v>
          </cell>
          <cell r="K301">
            <v>3054119</v>
          </cell>
          <cell r="L301">
            <v>903978</v>
          </cell>
          <cell r="M301">
            <v>602652</v>
          </cell>
          <cell r="N301">
            <v>0</v>
          </cell>
          <cell r="O301">
            <v>0</v>
          </cell>
          <cell r="P301">
            <v>0</v>
          </cell>
          <cell r="Q301">
            <v>144</v>
          </cell>
          <cell r="R301">
            <v>96</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15</v>
          </cell>
          <cell r="AG301">
            <v>458118</v>
          </cell>
          <cell r="AH301">
            <v>687177</v>
          </cell>
          <cell r="AI301">
            <v>48</v>
          </cell>
          <cell r="AJ301">
            <v>1527059</v>
          </cell>
          <cell r="AK301">
            <v>0</v>
          </cell>
          <cell r="AL301">
            <v>1672224</v>
          </cell>
          <cell r="AM301">
            <v>0</v>
          </cell>
          <cell r="AN301">
            <v>0</v>
          </cell>
          <cell r="AO301" t="b">
            <v>0</v>
          </cell>
          <cell r="AP301">
            <v>0</v>
          </cell>
          <cell r="AQ301">
            <v>0</v>
          </cell>
          <cell r="AR301">
            <v>3500000</v>
          </cell>
          <cell r="AS301">
            <v>0</v>
          </cell>
          <cell r="AT301">
            <v>0</v>
          </cell>
          <cell r="AU301">
            <v>263418</v>
          </cell>
          <cell r="AV301">
            <v>45812</v>
          </cell>
          <cell r="AW301">
            <v>10211520</v>
          </cell>
          <cell r="AX301">
            <v>714806</v>
          </cell>
          <cell r="AY301">
            <v>0</v>
          </cell>
          <cell r="AZ301">
            <v>138900</v>
          </cell>
          <cell r="BA301">
            <v>9048584</v>
          </cell>
          <cell r="BB301">
            <v>926000</v>
          </cell>
          <cell r="BC301">
            <v>1</v>
          </cell>
          <cell r="BD301">
            <v>0</v>
          </cell>
          <cell r="BE301">
            <v>926000</v>
          </cell>
          <cell r="BF301">
            <v>8122584</v>
          </cell>
          <cell r="BG301">
            <v>2469974</v>
          </cell>
          <cell r="BH301">
            <v>6717510</v>
          </cell>
          <cell r="BI301">
            <v>0</v>
          </cell>
          <cell r="BJ301">
            <v>0</v>
          </cell>
          <cell r="BK301">
            <v>0</v>
          </cell>
          <cell r="BL301">
            <v>0</v>
          </cell>
          <cell r="BM301">
            <v>6717510</v>
          </cell>
          <cell r="BN301" t="b">
            <v>0</v>
          </cell>
          <cell r="BO301">
            <v>0</v>
          </cell>
          <cell r="BP301">
            <v>0</v>
          </cell>
          <cell r="BQ301">
            <v>0</v>
          </cell>
          <cell r="BR301">
            <v>0</v>
          </cell>
          <cell r="BS301">
            <v>0</v>
          </cell>
          <cell r="BT301">
            <v>0</v>
          </cell>
          <cell r="BU301">
            <v>0</v>
          </cell>
          <cell r="BV301">
            <v>0</v>
          </cell>
          <cell r="BW301">
            <v>0</v>
          </cell>
          <cell r="BX301">
            <v>0</v>
          </cell>
          <cell r="BY301">
            <v>0</v>
          </cell>
          <cell r="BZ301">
            <v>0</v>
          </cell>
          <cell r="CA301">
            <v>0</v>
          </cell>
          <cell r="CB301">
            <v>0</v>
          </cell>
          <cell r="CC301">
            <v>0</v>
          </cell>
          <cell r="CD301">
            <v>0</v>
          </cell>
          <cell r="CF301">
            <v>0</v>
          </cell>
          <cell r="CG301">
            <v>0</v>
          </cell>
          <cell r="CH301" t="str">
            <v>DECEMBRIE</v>
          </cell>
          <cell r="CI301" t="str">
            <v>IA</v>
          </cell>
          <cell r="CJ301">
            <v>0</v>
          </cell>
          <cell r="CK301" t="b">
            <v>0</v>
          </cell>
          <cell r="CL301">
            <v>0</v>
          </cell>
          <cell r="CM301">
            <v>0</v>
          </cell>
          <cell r="CN301">
            <v>0</v>
          </cell>
          <cell r="CO301">
            <v>0</v>
          </cell>
          <cell r="CP301" t="str">
            <v>N</v>
          </cell>
          <cell r="CQ301" t="str">
            <v>N</v>
          </cell>
          <cell r="CR301" t="b">
            <v>0</v>
          </cell>
          <cell r="CS301">
            <v>0</v>
          </cell>
          <cell r="CT301">
            <v>0</v>
          </cell>
          <cell r="CU301">
            <v>0</v>
          </cell>
          <cell r="CV301">
            <v>0</v>
          </cell>
          <cell r="CW301">
            <v>0</v>
          </cell>
          <cell r="CX301">
            <v>0</v>
          </cell>
          <cell r="CY301">
            <v>0</v>
          </cell>
          <cell r="CZ301">
            <v>0</v>
          </cell>
          <cell r="DA301">
            <v>0</v>
          </cell>
          <cell r="DB301">
            <v>0</v>
          </cell>
          <cell r="DC301">
            <v>0</v>
          </cell>
          <cell r="DD301">
            <v>0</v>
          </cell>
          <cell r="DE301">
            <v>0</v>
          </cell>
          <cell r="DF301">
            <v>0</v>
          </cell>
          <cell r="DG301">
            <v>0</v>
          </cell>
          <cell r="DH301">
            <v>0</v>
          </cell>
          <cell r="DI301">
            <v>0</v>
          </cell>
          <cell r="DJ301">
            <v>0</v>
          </cell>
          <cell r="DK301">
            <v>0</v>
          </cell>
          <cell r="DL301">
            <v>0</v>
          </cell>
          <cell r="DM301">
            <v>0</v>
          </cell>
          <cell r="DN301" t="b">
            <v>0</v>
          </cell>
          <cell r="DO301" t="b">
            <v>0</v>
          </cell>
          <cell r="DP301" t="b">
            <v>0</v>
          </cell>
          <cell r="DQ301" t="b">
            <v>0</v>
          </cell>
          <cell r="DR301">
            <v>0</v>
          </cell>
          <cell r="DS301">
            <v>0</v>
          </cell>
          <cell r="DT301">
            <v>0</v>
          </cell>
          <cell r="DU301">
            <v>0</v>
          </cell>
          <cell r="DV301">
            <v>0</v>
          </cell>
          <cell r="DW301">
            <v>0</v>
          </cell>
          <cell r="DX301">
            <v>0</v>
          </cell>
          <cell r="DY301">
            <v>0</v>
          </cell>
          <cell r="DZ301">
            <v>0</v>
          </cell>
          <cell r="EA301">
            <v>0</v>
          </cell>
          <cell r="EB301">
            <v>0</v>
          </cell>
          <cell r="EC301">
            <v>0</v>
          </cell>
          <cell r="ED301">
            <v>0</v>
          </cell>
          <cell r="EE301">
            <v>0</v>
          </cell>
          <cell r="EF301">
            <v>0</v>
          </cell>
          <cell r="EG301">
            <v>0</v>
          </cell>
          <cell r="EH301">
            <v>0</v>
          </cell>
          <cell r="EI301">
            <v>0</v>
          </cell>
          <cell r="EJ301">
            <v>0</v>
          </cell>
          <cell r="EK301">
            <v>0</v>
          </cell>
          <cell r="EL301">
            <v>0</v>
          </cell>
          <cell r="EM301">
            <v>0</v>
          </cell>
          <cell r="EN301">
            <v>0</v>
          </cell>
          <cell r="EO301">
            <v>0</v>
          </cell>
          <cell r="EP301">
            <v>0</v>
          </cell>
          <cell r="EQ301">
            <v>0</v>
          </cell>
          <cell r="ER301">
            <v>0</v>
          </cell>
          <cell r="ES301" t="b">
            <v>0</v>
          </cell>
          <cell r="ET301">
            <v>0</v>
          </cell>
          <cell r="EU301">
            <v>0</v>
          </cell>
          <cell r="EV301">
            <v>0</v>
          </cell>
        </row>
        <row r="302">
          <cell r="A302">
            <v>6</v>
          </cell>
          <cell r="B302" t="str">
            <v>2680621020075</v>
          </cell>
          <cell r="C302" t="str">
            <v>ESTE</v>
          </cell>
          <cell r="D302" t="str">
            <v>BOCANCIOS LAURA</v>
          </cell>
          <cell r="E302" t="str">
            <v>BOCANCIOS</v>
          </cell>
          <cell r="F302" t="str">
            <v>LAURA-ANDREIA</v>
          </cell>
          <cell r="G302" t="str">
            <v>insp.spec.prot.</v>
          </cell>
          <cell r="H302">
            <v>0</v>
          </cell>
          <cell r="I302">
            <v>3905000</v>
          </cell>
          <cell r="J302">
            <v>3905000</v>
          </cell>
          <cell r="K302">
            <v>3905000</v>
          </cell>
          <cell r="L302">
            <v>0</v>
          </cell>
          <cell r="M302">
            <v>0</v>
          </cell>
          <cell r="N302">
            <v>0</v>
          </cell>
          <cell r="O302">
            <v>0</v>
          </cell>
          <cell r="P302">
            <v>0</v>
          </cell>
          <cell r="Q302">
            <v>144</v>
          </cell>
          <cell r="R302">
            <v>144</v>
          </cell>
          <cell r="S302">
            <v>0</v>
          </cell>
          <cell r="T302">
            <v>0</v>
          </cell>
          <cell r="U302">
            <v>0</v>
          </cell>
          <cell r="V302">
            <v>0</v>
          </cell>
          <cell r="W302">
            <v>0</v>
          </cell>
          <cell r="X302">
            <v>0</v>
          </cell>
          <cell r="Y302">
            <v>0</v>
          </cell>
          <cell r="Z302">
            <v>10</v>
          </cell>
          <cell r="AA302">
            <v>390500</v>
          </cell>
          <cell r="AB302">
            <v>390500</v>
          </cell>
          <cell r="AC302">
            <v>10</v>
          </cell>
          <cell r="AD302">
            <v>390500</v>
          </cell>
          <cell r="AE302">
            <v>390500</v>
          </cell>
          <cell r="AF302">
            <v>15</v>
          </cell>
          <cell r="AG302">
            <v>585750</v>
          </cell>
          <cell r="AH302">
            <v>585750</v>
          </cell>
          <cell r="AI302">
            <v>0</v>
          </cell>
          <cell r="AJ302">
            <v>0</v>
          </cell>
          <cell r="AK302">
            <v>0</v>
          </cell>
          <cell r="AL302">
            <v>2280417</v>
          </cell>
          <cell r="AM302">
            <v>0</v>
          </cell>
          <cell r="AN302">
            <v>0</v>
          </cell>
          <cell r="AO302" t="b">
            <v>0</v>
          </cell>
          <cell r="AP302">
            <v>0</v>
          </cell>
          <cell r="AQ302">
            <v>0</v>
          </cell>
          <cell r="AR302">
            <v>3500000</v>
          </cell>
          <cell r="AS302">
            <v>0</v>
          </cell>
          <cell r="AT302">
            <v>0</v>
          </cell>
          <cell r="AU302">
            <v>263588</v>
          </cell>
          <cell r="AV302">
            <v>39050</v>
          </cell>
          <cell r="AW302">
            <v>11052167</v>
          </cell>
          <cell r="AX302">
            <v>773652</v>
          </cell>
          <cell r="AY302">
            <v>0</v>
          </cell>
          <cell r="AZ302">
            <v>138900</v>
          </cell>
          <cell r="BA302">
            <v>9836977</v>
          </cell>
          <cell r="BB302">
            <v>926000</v>
          </cell>
          <cell r="BC302">
            <v>2.2999999999999998</v>
          </cell>
          <cell r="BD302">
            <v>1203800</v>
          </cell>
          <cell r="BE302">
            <v>2129800</v>
          </cell>
          <cell r="BF302">
            <v>7707177</v>
          </cell>
          <cell r="BG302">
            <v>2303811</v>
          </cell>
          <cell r="BH302">
            <v>7672066</v>
          </cell>
          <cell r="BI302">
            <v>0</v>
          </cell>
          <cell r="BJ302">
            <v>0</v>
          </cell>
          <cell r="BK302">
            <v>554214</v>
          </cell>
          <cell r="BL302">
            <v>0</v>
          </cell>
          <cell r="BM302">
            <v>7078802</v>
          </cell>
          <cell r="BN302" t="b">
            <v>1</v>
          </cell>
          <cell r="BO302">
            <v>39050</v>
          </cell>
          <cell r="BP302">
            <v>0</v>
          </cell>
          <cell r="BQ302">
            <v>0</v>
          </cell>
          <cell r="BR302">
            <v>0</v>
          </cell>
          <cell r="BS302">
            <v>0</v>
          </cell>
          <cell r="BT302">
            <v>0</v>
          </cell>
          <cell r="BU302">
            <v>0</v>
          </cell>
          <cell r="BV302">
            <v>0</v>
          </cell>
          <cell r="BW302">
            <v>0</v>
          </cell>
          <cell r="BX302">
            <v>0</v>
          </cell>
          <cell r="BY302">
            <v>0</v>
          </cell>
          <cell r="BZ302">
            <v>0</v>
          </cell>
          <cell r="CA302">
            <v>0</v>
          </cell>
          <cell r="CB302">
            <v>0</v>
          </cell>
          <cell r="CC302">
            <v>0</v>
          </cell>
          <cell r="CD302">
            <v>0</v>
          </cell>
          <cell r="CF302">
            <v>0</v>
          </cell>
          <cell r="CG302">
            <v>0</v>
          </cell>
          <cell r="CH302" t="str">
            <v>DECEMBRIE</v>
          </cell>
          <cell r="CI302" t="str">
            <v>IA</v>
          </cell>
          <cell r="CJ302">
            <v>0</v>
          </cell>
          <cell r="CK302" t="b">
            <v>0</v>
          </cell>
          <cell r="CL302">
            <v>0</v>
          </cell>
          <cell r="CM302">
            <v>0</v>
          </cell>
          <cell r="CN302">
            <v>0</v>
          </cell>
          <cell r="CO302">
            <v>0</v>
          </cell>
          <cell r="CP302" t="str">
            <v>N</v>
          </cell>
          <cell r="CQ302" t="str">
            <v>N</v>
          </cell>
          <cell r="CR302" t="b">
            <v>0</v>
          </cell>
          <cell r="CS302">
            <v>0</v>
          </cell>
          <cell r="CT302">
            <v>0</v>
          </cell>
          <cell r="CU302">
            <v>0</v>
          </cell>
          <cell r="CV302">
            <v>0</v>
          </cell>
          <cell r="CW302">
            <v>0</v>
          </cell>
          <cell r="CX302">
            <v>0</v>
          </cell>
          <cell r="CY302">
            <v>0</v>
          </cell>
          <cell r="CZ302">
            <v>0</v>
          </cell>
          <cell r="DA302">
            <v>0</v>
          </cell>
          <cell r="DB302">
            <v>0</v>
          </cell>
          <cell r="DC302">
            <v>0</v>
          </cell>
          <cell r="DD302">
            <v>0</v>
          </cell>
          <cell r="DE302">
            <v>0</v>
          </cell>
          <cell r="DF302">
            <v>0</v>
          </cell>
          <cell r="DG302">
            <v>0</v>
          </cell>
          <cell r="DH302">
            <v>0</v>
          </cell>
          <cell r="DI302">
            <v>0</v>
          </cell>
          <cell r="DJ302">
            <v>0</v>
          </cell>
          <cell r="DK302">
            <v>0</v>
          </cell>
          <cell r="DL302">
            <v>0</v>
          </cell>
          <cell r="DM302">
            <v>0</v>
          </cell>
          <cell r="DN302" t="b">
            <v>0</v>
          </cell>
          <cell r="DO302" t="b">
            <v>0</v>
          </cell>
          <cell r="DP302" t="b">
            <v>0</v>
          </cell>
          <cell r="DQ302" t="b">
            <v>0</v>
          </cell>
          <cell r="DR302">
            <v>0</v>
          </cell>
          <cell r="DS302">
            <v>0</v>
          </cell>
          <cell r="DT302">
            <v>0</v>
          </cell>
          <cell r="DU302">
            <v>0</v>
          </cell>
          <cell r="DV302">
            <v>0</v>
          </cell>
          <cell r="DW302">
            <v>0</v>
          </cell>
          <cell r="DX302">
            <v>0</v>
          </cell>
          <cell r="DY302">
            <v>0</v>
          </cell>
          <cell r="DZ302">
            <v>0</v>
          </cell>
          <cell r="EA302">
            <v>0</v>
          </cell>
          <cell r="EB302">
            <v>0</v>
          </cell>
          <cell r="EC302">
            <v>0</v>
          </cell>
          <cell r="ED302">
            <v>0</v>
          </cell>
          <cell r="EE302">
            <v>0</v>
          </cell>
          <cell r="EF302">
            <v>0</v>
          </cell>
          <cell r="EG302">
            <v>0</v>
          </cell>
          <cell r="EH302">
            <v>0</v>
          </cell>
          <cell r="EI302">
            <v>0</v>
          </cell>
          <cell r="EJ302">
            <v>0</v>
          </cell>
          <cell r="EK302">
            <v>0</v>
          </cell>
          <cell r="EL302">
            <v>0</v>
          </cell>
          <cell r="EM302">
            <v>0</v>
          </cell>
          <cell r="EN302">
            <v>0</v>
          </cell>
          <cell r="EO302">
            <v>0</v>
          </cell>
          <cell r="EP302">
            <v>0</v>
          </cell>
          <cell r="EQ302">
            <v>0</v>
          </cell>
          <cell r="ER302">
            <v>0</v>
          </cell>
          <cell r="ES302" t="b">
            <v>0</v>
          </cell>
          <cell r="ET302">
            <v>0</v>
          </cell>
          <cell r="EU302">
            <v>0</v>
          </cell>
          <cell r="EV302">
            <v>0</v>
          </cell>
        </row>
        <row r="303">
          <cell r="A303">
            <v>8</v>
          </cell>
          <cell r="B303" t="str">
            <v>2680516020010</v>
          </cell>
          <cell r="C303" t="str">
            <v>ESTE</v>
          </cell>
          <cell r="D303" t="str">
            <v>TULBURE ROMANA</v>
          </cell>
          <cell r="E303" t="str">
            <v>TULBURE</v>
          </cell>
          <cell r="F303" t="str">
            <v>ROMANA-ADINA</v>
          </cell>
          <cell r="G303" t="str">
            <v>insp.spec.rel.</v>
          </cell>
          <cell r="H303">
            <v>0</v>
          </cell>
          <cell r="I303">
            <v>3905000</v>
          </cell>
          <cell r="J303">
            <v>3905000</v>
          </cell>
          <cell r="K303">
            <v>3905000</v>
          </cell>
          <cell r="L303">
            <v>0</v>
          </cell>
          <cell r="M303">
            <v>0</v>
          </cell>
          <cell r="N303">
            <v>0</v>
          </cell>
          <cell r="O303">
            <v>0</v>
          </cell>
          <cell r="P303">
            <v>0</v>
          </cell>
          <cell r="Q303">
            <v>144</v>
          </cell>
          <cell r="R303">
            <v>144</v>
          </cell>
          <cell r="S303">
            <v>0</v>
          </cell>
          <cell r="T303">
            <v>0</v>
          </cell>
          <cell r="U303">
            <v>0</v>
          </cell>
          <cell r="V303">
            <v>0</v>
          </cell>
          <cell r="W303">
            <v>0</v>
          </cell>
          <cell r="X303">
            <v>0</v>
          </cell>
          <cell r="Y303">
            <v>0</v>
          </cell>
          <cell r="Z303">
            <v>10</v>
          </cell>
          <cell r="AA303">
            <v>390500</v>
          </cell>
          <cell r="AB303">
            <v>390500</v>
          </cell>
          <cell r="AC303">
            <v>0</v>
          </cell>
          <cell r="AD303">
            <v>0</v>
          </cell>
          <cell r="AE303">
            <v>0</v>
          </cell>
          <cell r="AF303">
            <v>15</v>
          </cell>
          <cell r="AG303">
            <v>585750</v>
          </cell>
          <cell r="AH303">
            <v>585750</v>
          </cell>
          <cell r="AI303">
            <v>0</v>
          </cell>
          <cell r="AJ303">
            <v>0</v>
          </cell>
          <cell r="AK303">
            <v>0</v>
          </cell>
          <cell r="AL303">
            <v>3297918</v>
          </cell>
          <cell r="AM303">
            <v>0</v>
          </cell>
          <cell r="AN303">
            <v>0</v>
          </cell>
          <cell r="AO303" t="b">
            <v>0</v>
          </cell>
          <cell r="AP303">
            <v>0</v>
          </cell>
          <cell r="AQ303">
            <v>0</v>
          </cell>
          <cell r="AR303">
            <v>3500000</v>
          </cell>
          <cell r="AS303">
            <v>0</v>
          </cell>
          <cell r="AT303">
            <v>0</v>
          </cell>
          <cell r="AU303">
            <v>244062</v>
          </cell>
          <cell r="AV303">
            <v>39050</v>
          </cell>
          <cell r="AW303">
            <v>11679168</v>
          </cell>
          <cell r="AX303">
            <v>817542</v>
          </cell>
          <cell r="AY303">
            <v>0</v>
          </cell>
          <cell r="AZ303">
            <v>138900</v>
          </cell>
          <cell r="BA303">
            <v>10439614</v>
          </cell>
          <cell r="BB303">
            <v>926000</v>
          </cell>
          <cell r="BC303">
            <v>1</v>
          </cell>
          <cell r="BD303">
            <v>0</v>
          </cell>
          <cell r="BE303">
            <v>926000</v>
          </cell>
          <cell r="BF303">
            <v>9513614</v>
          </cell>
          <cell r="BG303">
            <v>3026386</v>
          </cell>
          <cell r="BH303">
            <v>7552128</v>
          </cell>
          <cell r="BI303">
            <v>0</v>
          </cell>
          <cell r="BJ303">
            <v>0</v>
          </cell>
          <cell r="BK303">
            <v>0</v>
          </cell>
          <cell r="BL303">
            <v>0</v>
          </cell>
          <cell r="BM303">
            <v>7513078</v>
          </cell>
          <cell r="BN303" t="b">
            <v>1</v>
          </cell>
          <cell r="BO303">
            <v>39050</v>
          </cell>
          <cell r="BP303">
            <v>0</v>
          </cell>
          <cell r="BQ303">
            <v>0</v>
          </cell>
          <cell r="BR303">
            <v>0</v>
          </cell>
          <cell r="BS303">
            <v>0</v>
          </cell>
          <cell r="BT303">
            <v>0</v>
          </cell>
          <cell r="BU303">
            <v>0</v>
          </cell>
          <cell r="BV303">
            <v>0</v>
          </cell>
          <cell r="BW303">
            <v>0</v>
          </cell>
          <cell r="BX303">
            <v>0</v>
          </cell>
          <cell r="BY303">
            <v>0</v>
          </cell>
          <cell r="BZ303">
            <v>0</v>
          </cell>
          <cell r="CA303">
            <v>0</v>
          </cell>
          <cell r="CB303">
            <v>0</v>
          </cell>
          <cell r="CC303">
            <v>0</v>
          </cell>
          <cell r="CD303">
            <v>0</v>
          </cell>
          <cell r="CF303">
            <v>0</v>
          </cell>
          <cell r="CG303">
            <v>0</v>
          </cell>
          <cell r="CH303" t="str">
            <v>DECEMBRIE</v>
          </cell>
          <cell r="CI303" t="str">
            <v>IA</v>
          </cell>
          <cell r="CJ303">
            <v>0</v>
          </cell>
          <cell r="CK303" t="b">
            <v>0</v>
          </cell>
          <cell r="CL303">
            <v>0</v>
          </cell>
          <cell r="CM303">
            <v>0</v>
          </cell>
          <cell r="CN303">
            <v>0</v>
          </cell>
          <cell r="CO303">
            <v>0</v>
          </cell>
          <cell r="CP303" t="str">
            <v>N</v>
          </cell>
          <cell r="CQ303" t="str">
            <v>N</v>
          </cell>
          <cell r="CR303" t="b">
            <v>0</v>
          </cell>
          <cell r="CS303">
            <v>0</v>
          </cell>
          <cell r="CT303">
            <v>0</v>
          </cell>
          <cell r="CU303">
            <v>0</v>
          </cell>
          <cell r="CV303">
            <v>0</v>
          </cell>
          <cell r="CW303">
            <v>0</v>
          </cell>
          <cell r="CX303">
            <v>0</v>
          </cell>
          <cell r="CY303">
            <v>0</v>
          </cell>
          <cell r="CZ303">
            <v>0</v>
          </cell>
          <cell r="DA303">
            <v>0</v>
          </cell>
          <cell r="DB303">
            <v>0</v>
          </cell>
          <cell r="DC303">
            <v>0</v>
          </cell>
          <cell r="DD303">
            <v>0</v>
          </cell>
          <cell r="DE303">
            <v>0</v>
          </cell>
          <cell r="DF303">
            <v>0</v>
          </cell>
          <cell r="DG303">
            <v>0</v>
          </cell>
          <cell r="DH303">
            <v>0</v>
          </cell>
          <cell r="DI303">
            <v>0</v>
          </cell>
          <cell r="DJ303">
            <v>0</v>
          </cell>
          <cell r="DK303">
            <v>0</v>
          </cell>
          <cell r="DL303">
            <v>0</v>
          </cell>
          <cell r="DM303">
            <v>0</v>
          </cell>
          <cell r="DN303" t="b">
            <v>0</v>
          </cell>
          <cell r="DO303" t="b">
            <v>0</v>
          </cell>
          <cell r="DP303" t="b">
            <v>0</v>
          </cell>
          <cell r="DQ303" t="b">
            <v>0</v>
          </cell>
          <cell r="DR303">
            <v>0</v>
          </cell>
          <cell r="DS303">
            <v>0</v>
          </cell>
          <cell r="DT303">
            <v>0</v>
          </cell>
          <cell r="DU303">
            <v>0</v>
          </cell>
          <cell r="DV303">
            <v>0</v>
          </cell>
          <cell r="DW303">
            <v>0</v>
          </cell>
          <cell r="DX303">
            <v>0</v>
          </cell>
          <cell r="DY303">
            <v>0</v>
          </cell>
          <cell r="DZ303">
            <v>0</v>
          </cell>
          <cell r="EA303">
            <v>0</v>
          </cell>
          <cell r="EB303">
            <v>0</v>
          </cell>
          <cell r="EC303">
            <v>0</v>
          </cell>
          <cell r="ED303">
            <v>0</v>
          </cell>
          <cell r="EE303">
            <v>0</v>
          </cell>
          <cell r="EF303">
            <v>0</v>
          </cell>
          <cell r="EG303">
            <v>0</v>
          </cell>
          <cell r="EH303">
            <v>0</v>
          </cell>
          <cell r="EI303">
            <v>0</v>
          </cell>
          <cell r="EJ303">
            <v>0</v>
          </cell>
          <cell r="EK303">
            <v>0</v>
          </cell>
          <cell r="EL303">
            <v>0</v>
          </cell>
          <cell r="EM303">
            <v>0</v>
          </cell>
          <cell r="EN303">
            <v>0</v>
          </cell>
          <cell r="EO303">
            <v>0</v>
          </cell>
          <cell r="EP303">
            <v>0</v>
          </cell>
          <cell r="EQ303">
            <v>0</v>
          </cell>
          <cell r="ER303">
            <v>0</v>
          </cell>
          <cell r="ES303" t="b">
            <v>0</v>
          </cell>
          <cell r="ET303">
            <v>0</v>
          </cell>
          <cell r="EU303">
            <v>0</v>
          </cell>
          <cell r="EV303">
            <v>0</v>
          </cell>
        </row>
        <row r="304">
          <cell r="A304">
            <v>7</v>
          </cell>
          <cell r="B304" t="str">
            <v>2690914020034</v>
          </cell>
          <cell r="C304" t="str">
            <v>ESTE</v>
          </cell>
          <cell r="D304" t="str">
            <v>CHIS-COHAN CARMEN-MARIA</v>
          </cell>
          <cell r="E304" t="str">
            <v>CHIS-COHAN</v>
          </cell>
          <cell r="F304" t="str">
            <v>CARMEN-MARIA</v>
          </cell>
          <cell r="G304" t="str">
            <v>inspector spec.</v>
          </cell>
          <cell r="H304">
            <v>0</v>
          </cell>
          <cell r="I304">
            <v>3905000</v>
          </cell>
          <cell r="J304">
            <v>3905000</v>
          </cell>
          <cell r="K304">
            <v>1952500</v>
          </cell>
          <cell r="L304">
            <v>0</v>
          </cell>
          <cell r="M304">
            <v>0</v>
          </cell>
          <cell r="N304">
            <v>0</v>
          </cell>
          <cell r="O304">
            <v>0</v>
          </cell>
          <cell r="P304">
            <v>0</v>
          </cell>
          <cell r="Q304">
            <v>144</v>
          </cell>
          <cell r="R304">
            <v>72</v>
          </cell>
          <cell r="S304">
            <v>0</v>
          </cell>
          <cell r="T304">
            <v>0</v>
          </cell>
          <cell r="U304">
            <v>12</v>
          </cell>
          <cell r="V304">
            <v>650833</v>
          </cell>
          <cell r="W304">
            <v>650833</v>
          </cell>
          <cell r="X304">
            <v>0</v>
          </cell>
          <cell r="Y304">
            <v>0</v>
          </cell>
          <cell r="Z304">
            <v>5</v>
          </cell>
          <cell r="AA304">
            <v>97625</v>
          </cell>
          <cell r="AB304">
            <v>195250</v>
          </cell>
          <cell r="AC304">
            <v>0</v>
          </cell>
          <cell r="AD304">
            <v>0</v>
          </cell>
          <cell r="AE304">
            <v>0</v>
          </cell>
          <cell r="AF304">
            <v>15</v>
          </cell>
          <cell r="AG304">
            <v>292875</v>
          </cell>
          <cell r="AH304">
            <v>585750</v>
          </cell>
          <cell r="AI304">
            <v>72</v>
          </cell>
          <cell r="AJ304">
            <v>2050125</v>
          </cell>
          <cell r="AK304">
            <v>0</v>
          </cell>
          <cell r="AL304">
            <v>3297918</v>
          </cell>
          <cell r="AM304">
            <v>0</v>
          </cell>
          <cell r="AN304">
            <v>0</v>
          </cell>
          <cell r="AO304" t="b">
            <v>0</v>
          </cell>
          <cell r="AP304">
            <v>0</v>
          </cell>
          <cell r="AQ304">
            <v>0</v>
          </cell>
          <cell r="AR304">
            <v>3500000</v>
          </cell>
          <cell r="AS304">
            <v>0</v>
          </cell>
          <cell r="AT304">
            <v>0</v>
          </cell>
          <cell r="AU304">
            <v>234300</v>
          </cell>
          <cell r="AV304">
            <v>39050</v>
          </cell>
          <cell r="AW304">
            <v>11841876</v>
          </cell>
          <cell r="AX304">
            <v>828931</v>
          </cell>
          <cell r="AY304">
            <v>0</v>
          </cell>
          <cell r="AZ304">
            <v>138900</v>
          </cell>
          <cell r="BA304">
            <v>10600695</v>
          </cell>
          <cell r="BB304">
            <v>926000</v>
          </cell>
          <cell r="BC304">
            <v>1</v>
          </cell>
          <cell r="BD304">
            <v>0</v>
          </cell>
          <cell r="BE304">
            <v>926000</v>
          </cell>
          <cell r="BF304">
            <v>9674695</v>
          </cell>
          <cell r="BG304">
            <v>3090818</v>
          </cell>
          <cell r="BH304">
            <v>7648777</v>
          </cell>
          <cell r="BI304">
            <v>0</v>
          </cell>
          <cell r="BJ304">
            <v>0</v>
          </cell>
          <cell r="BK304">
            <v>0</v>
          </cell>
          <cell r="BL304">
            <v>0</v>
          </cell>
          <cell r="BM304">
            <v>7609727</v>
          </cell>
          <cell r="BN304" t="b">
            <v>1</v>
          </cell>
          <cell r="BO304">
            <v>39050</v>
          </cell>
          <cell r="BP304">
            <v>0</v>
          </cell>
          <cell r="BQ304">
            <v>0</v>
          </cell>
          <cell r="BR304">
            <v>0</v>
          </cell>
          <cell r="BS304">
            <v>0</v>
          </cell>
          <cell r="BT304">
            <v>0</v>
          </cell>
          <cell r="BU304">
            <v>0</v>
          </cell>
          <cell r="BV304">
            <v>0</v>
          </cell>
          <cell r="BW304">
            <v>0</v>
          </cell>
          <cell r="BX304">
            <v>0</v>
          </cell>
          <cell r="BY304">
            <v>0</v>
          </cell>
          <cell r="BZ304">
            <v>0</v>
          </cell>
          <cell r="CA304">
            <v>0</v>
          </cell>
          <cell r="CB304">
            <v>0</v>
          </cell>
          <cell r="CC304">
            <v>0</v>
          </cell>
          <cell r="CD304">
            <v>0</v>
          </cell>
          <cell r="CF304">
            <v>0</v>
          </cell>
          <cell r="CG304">
            <v>0</v>
          </cell>
          <cell r="CH304" t="str">
            <v>DECEMBRIE</v>
          </cell>
          <cell r="CI304" t="str">
            <v>IA</v>
          </cell>
          <cell r="CJ304">
            <v>0</v>
          </cell>
          <cell r="CK304" t="b">
            <v>0</v>
          </cell>
          <cell r="CL304">
            <v>0</v>
          </cell>
          <cell r="CM304">
            <v>0</v>
          </cell>
          <cell r="CN304">
            <v>0</v>
          </cell>
          <cell r="CO304">
            <v>0</v>
          </cell>
          <cell r="CP304" t="str">
            <v>N</v>
          </cell>
          <cell r="CQ304" t="str">
            <v>N</v>
          </cell>
          <cell r="CR304" t="b">
            <v>0</v>
          </cell>
          <cell r="CS304">
            <v>0</v>
          </cell>
          <cell r="CT304">
            <v>0</v>
          </cell>
          <cell r="CU304">
            <v>0</v>
          </cell>
          <cell r="CV304">
            <v>0</v>
          </cell>
          <cell r="CW304">
            <v>0</v>
          </cell>
          <cell r="CX304">
            <v>0</v>
          </cell>
          <cell r="CY304">
            <v>0</v>
          </cell>
          <cell r="CZ304">
            <v>0</v>
          </cell>
          <cell r="DA304">
            <v>0</v>
          </cell>
          <cell r="DB304">
            <v>0</v>
          </cell>
          <cell r="DC304">
            <v>0</v>
          </cell>
          <cell r="DD304">
            <v>0</v>
          </cell>
          <cell r="DE304">
            <v>0</v>
          </cell>
          <cell r="DF304">
            <v>0</v>
          </cell>
          <cell r="DG304">
            <v>0</v>
          </cell>
          <cell r="DH304">
            <v>0</v>
          </cell>
          <cell r="DI304">
            <v>0</v>
          </cell>
          <cell r="DJ304">
            <v>0</v>
          </cell>
          <cell r="DK304">
            <v>0</v>
          </cell>
          <cell r="DL304">
            <v>0</v>
          </cell>
          <cell r="DM304">
            <v>0</v>
          </cell>
          <cell r="DN304" t="b">
            <v>0</v>
          </cell>
          <cell r="DO304" t="b">
            <v>0</v>
          </cell>
          <cell r="DP304" t="b">
            <v>0</v>
          </cell>
          <cell r="DQ304" t="b">
            <v>0</v>
          </cell>
          <cell r="DR304">
            <v>0</v>
          </cell>
          <cell r="DS304">
            <v>0</v>
          </cell>
          <cell r="DT304">
            <v>0</v>
          </cell>
          <cell r="DU304">
            <v>0</v>
          </cell>
          <cell r="DV304">
            <v>0</v>
          </cell>
          <cell r="DW304">
            <v>0</v>
          </cell>
          <cell r="DX304">
            <v>0</v>
          </cell>
          <cell r="DY304">
            <v>0</v>
          </cell>
          <cell r="DZ304">
            <v>0</v>
          </cell>
          <cell r="EA304">
            <v>0</v>
          </cell>
          <cell r="EB304">
            <v>0</v>
          </cell>
          <cell r="EC304">
            <v>0</v>
          </cell>
          <cell r="ED304">
            <v>0</v>
          </cell>
          <cell r="EE304">
            <v>0</v>
          </cell>
          <cell r="EF304">
            <v>0</v>
          </cell>
          <cell r="EG304">
            <v>0</v>
          </cell>
          <cell r="EH304">
            <v>0</v>
          </cell>
          <cell r="EI304">
            <v>0</v>
          </cell>
          <cell r="EJ304">
            <v>0</v>
          </cell>
          <cell r="EK304">
            <v>0</v>
          </cell>
          <cell r="EL304">
            <v>0</v>
          </cell>
          <cell r="EM304">
            <v>0</v>
          </cell>
          <cell r="EN304">
            <v>0</v>
          </cell>
          <cell r="EO304">
            <v>0</v>
          </cell>
          <cell r="EP304">
            <v>0</v>
          </cell>
          <cell r="EQ304">
            <v>0</v>
          </cell>
          <cell r="ER304">
            <v>0</v>
          </cell>
          <cell r="ES304" t="b">
            <v>0</v>
          </cell>
          <cell r="ET304">
            <v>0</v>
          </cell>
          <cell r="EU304">
            <v>0</v>
          </cell>
          <cell r="EV304">
            <v>0</v>
          </cell>
        </row>
        <row r="305">
          <cell r="A305">
            <v>10</v>
          </cell>
          <cell r="B305" t="str">
            <v>2740913020061</v>
          </cell>
          <cell r="C305" t="str">
            <v>ESTE</v>
          </cell>
          <cell r="D305" t="str">
            <v>BALMOS CARMEN</v>
          </cell>
          <cell r="E305" t="str">
            <v>BALMOS</v>
          </cell>
          <cell r="F305" t="str">
            <v>CARMEN</v>
          </cell>
          <cell r="G305" t="str">
            <v>referent</v>
          </cell>
          <cell r="H305">
            <v>0</v>
          </cell>
          <cell r="I305">
            <v>2773000</v>
          </cell>
          <cell r="J305">
            <v>2773000</v>
          </cell>
          <cell r="K305">
            <v>2773000</v>
          </cell>
          <cell r="L305">
            <v>0</v>
          </cell>
          <cell r="M305">
            <v>0</v>
          </cell>
          <cell r="N305">
            <v>0</v>
          </cell>
          <cell r="O305">
            <v>0</v>
          </cell>
          <cell r="P305">
            <v>0</v>
          </cell>
          <cell r="Q305">
            <v>144</v>
          </cell>
          <cell r="R305">
            <v>144</v>
          </cell>
          <cell r="S305">
            <v>0</v>
          </cell>
          <cell r="T305">
            <v>0</v>
          </cell>
          <cell r="U305">
            <v>0</v>
          </cell>
          <cell r="V305">
            <v>0</v>
          </cell>
          <cell r="W305">
            <v>0</v>
          </cell>
          <cell r="X305">
            <v>0</v>
          </cell>
          <cell r="Y305">
            <v>0</v>
          </cell>
          <cell r="Z305">
            <v>5</v>
          </cell>
          <cell r="AA305">
            <v>138650</v>
          </cell>
          <cell r="AB305">
            <v>138650</v>
          </cell>
          <cell r="AC305">
            <v>0</v>
          </cell>
          <cell r="AD305">
            <v>0</v>
          </cell>
          <cell r="AE305">
            <v>0</v>
          </cell>
          <cell r="AF305">
            <v>15</v>
          </cell>
          <cell r="AG305">
            <v>415950</v>
          </cell>
          <cell r="AH305">
            <v>415950</v>
          </cell>
          <cell r="AI305">
            <v>0</v>
          </cell>
          <cell r="AJ305">
            <v>0</v>
          </cell>
          <cell r="AK305">
            <v>0</v>
          </cell>
          <cell r="AL305">
            <v>2070110</v>
          </cell>
          <cell r="AM305">
            <v>0</v>
          </cell>
          <cell r="AN305">
            <v>0</v>
          </cell>
          <cell r="AO305" t="b">
            <v>0</v>
          </cell>
          <cell r="AP305">
            <v>0</v>
          </cell>
          <cell r="AQ305">
            <v>0</v>
          </cell>
          <cell r="AR305">
            <v>3500000</v>
          </cell>
          <cell r="AS305">
            <v>0</v>
          </cell>
          <cell r="AT305">
            <v>0</v>
          </cell>
          <cell r="AU305">
            <v>166380</v>
          </cell>
          <cell r="AV305">
            <v>27730</v>
          </cell>
          <cell r="AW305">
            <v>8897710</v>
          </cell>
          <cell r="AX305">
            <v>622840</v>
          </cell>
          <cell r="AY305">
            <v>0</v>
          </cell>
          <cell r="AZ305">
            <v>138900</v>
          </cell>
          <cell r="BA305">
            <v>7941860</v>
          </cell>
          <cell r="BB305">
            <v>926000</v>
          </cell>
          <cell r="BC305">
            <v>1</v>
          </cell>
          <cell r="BD305">
            <v>0</v>
          </cell>
          <cell r="BE305">
            <v>926000</v>
          </cell>
          <cell r="BF305">
            <v>7015860</v>
          </cell>
          <cell r="BG305">
            <v>2027284</v>
          </cell>
          <cell r="BH305">
            <v>6053476</v>
          </cell>
          <cell r="BI305">
            <v>0</v>
          </cell>
          <cell r="BJ305">
            <v>0</v>
          </cell>
          <cell r="BK305">
            <v>0</v>
          </cell>
          <cell r="BL305">
            <v>0</v>
          </cell>
          <cell r="BM305">
            <v>6025746</v>
          </cell>
          <cell r="BN305" t="b">
            <v>1</v>
          </cell>
          <cell r="BO305">
            <v>27730</v>
          </cell>
          <cell r="BP305">
            <v>0</v>
          </cell>
          <cell r="BQ305">
            <v>0</v>
          </cell>
          <cell r="BR305">
            <v>0</v>
          </cell>
          <cell r="BS305">
            <v>0</v>
          </cell>
          <cell r="BT305">
            <v>0</v>
          </cell>
          <cell r="BU305">
            <v>0</v>
          </cell>
          <cell r="BV305">
            <v>0</v>
          </cell>
          <cell r="BW305">
            <v>0</v>
          </cell>
          <cell r="BX305">
            <v>0</v>
          </cell>
          <cell r="BY305">
            <v>0</v>
          </cell>
          <cell r="BZ305">
            <v>0</v>
          </cell>
          <cell r="CA305">
            <v>0</v>
          </cell>
          <cell r="CB305">
            <v>0</v>
          </cell>
          <cell r="CC305">
            <v>0</v>
          </cell>
          <cell r="CD305">
            <v>0</v>
          </cell>
          <cell r="CF305">
            <v>0</v>
          </cell>
          <cell r="CG305">
            <v>0</v>
          </cell>
          <cell r="CH305" t="str">
            <v>DECEMBRIE</v>
          </cell>
          <cell r="CI305" t="str">
            <v>IA</v>
          </cell>
          <cell r="CJ305">
            <v>0</v>
          </cell>
          <cell r="CK305" t="b">
            <v>0</v>
          </cell>
          <cell r="CL305">
            <v>0</v>
          </cell>
          <cell r="CM305">
            <v>0</v>
          </cell>
          <cell r="CN305">
            <v>0</v>
          </cell>
          <cell r="CO305">
            <v>0</v>
          </cell>
          <cell r="CP305" t="str">
            <v>N</v>
          </cell>
          <cell r="CQ305" t="str">
            <v>N</v>
          </cell>
          <cell r="CR305" t="b">
            <v>0</v>
          </cell>
          <cell r="CS305">
            <v>0</v>
          </cell>
          <cell r="CT305">
            <v>0</v>
          </cell>
          <cell r="CU305">
            <v>0</v>
          </cell>
          <cell r="CV305">
            <v>0</v>
          </cell>
          <cell r="CW305">
            <v>0</v>
          </cell>
          <cell r="CX305">
            <v>0</v>
          </cell>
          <cell r="CY305">
            <v>0</v>
          </cell>
          <cell r="CZ305">
            <v>0</v>
          </cell>
          <cell r="DA305">
            <v>0</v>
          </cell>
          <cell r="DB305">
            <v>0</v>
          </cell>
          <cell r="DC305">
            <v>0</v>
          </cell>
          <cell r="DD305">
            <v>0</v>
          </cell>
          <cell r="DE305">
            <v>0</v>
          </cell>
          <cell r="DF305">
            <v>0</v>
          </cell>
          <cell r="DG305">
            <v>0</v>
          </cell>
          <cell r="DH305">
            <v>0</v>
          </cell>
          <cell r="DI305">
            <v>0</v>
          </cell>
          <cell r="DJ305">
            <v>0</v>
          </cell>
          <cell r="DK305">
            <v>0</v>
          </cell>
          <cell r="DL305">
            <v>0</v>
          </cell>
          <cell r="DM305">
            <v>0</v>
          </cell>
          <cell r="DN305" t="b">
            <v>0</v>
          </cell>
          <cell r="DO305" t="b">
            <v>0</v>
          </cell>
          <cell r="DP305" t="b">
            <v>0</v>
          </cell>
          <cell r="DQ305" t="b">
            <v>0</v>
          </cell>
          <cell r="DR305">
            <v>0</v>
          </cell>
          <cell r="DS305">
            <v>0</v>
          </cell>
          <cell r="DT305">
            <v>0</v>
          </cell>
          <cell r="DU305">
            <v>0</v>
          </cell>
          <cell r="DV305">
            <v>0</v>
          </cell>
          <cell r="DW305">
            <v>0</v>
          </cell>
          <cell r="DX305">
            <v>0</v>
          </cell>
          <cell r="DY305">
            <v>0</v>
          </cell>
          <cell r="DZ305">
            <v>0</v>
          </cell>
          <cell r="EA305">
            <v>0</v>
          </cell>
          <cell r="EB305">
            <v>0</v>
          </cell>
          <cell r="EC305">
            <v>0</v>
          </cell>
          <cell r="ED305">
            <v>0</v>
          </cell>
          <cell r="EE305">
            <v>0</v>
          </cell>
          <cell r="EF305">
            <v>0</v>
          </cell>
          <cell r="EG305">
            <v>0</v>
          </cell>
          <cell r="EH305">
            <v>0</v>
          </cell>
          <cell r="EI305">
            <v>0</v>
          </cell>
          <cell r="EJ305">
            <v>0</v>
          </cell>
          <cell r="EK305">
            <v>0</v>
          </cell>
          <cell r="EL305">
            <v>0</v>
          </cell>
          <cell r="EM305">
            <v>0</v>
          </cell>
          <cell r="EN305">
            <v>0</v>
          </cell>
          <cell r="EO305">
            <v>0</v>
          </cell>
          <cell r="EP305">
            <v>0</v>
          </cell>
          <cell r="EQ305">
            <v>0</v>
          </cell>
          <cell r="ER305">
            <v>0</v>
          </cell>
          <cell r="ES305" t="b">
            <v>0</v>
          </cell>
          <cell r="ET305">
            <v>0</v>
          </cell>
          <cell r="EU305">
            <v>0</v>
          </cell>
          <cell r="EV305">
            <v>0</v>
          </cell>
        </row>
        <row r="306">
          <cell r="A306">
            <v>41</v>
          </cell>
          <cell r="B306" t="str">
            <v>2730923020026</v>
          </cell>
          <cell r="C306" t="str">
            <v>ESTE</v>
          </cell>
          <cell r="D306" t="str">
            <v>BALAS MIHAELA-ADELA</v>
          </cell>
          <cell r="E306" t="str">
            <v>BALAS</v>
          </cell>
          <cell r="F306" t="str">
            <v>MIHAELA-ADELA</v>
          </cell>
          <cell r="G306" t="str">
            <v>sef birou</v>
          </cell>
          <cell r="H306">
            <v>0</v>
          </cell>
          <cell r="I306">
            <v>3829067</v>
          </cell>
          <cell r="J306">
            <v>4403427</v>
          </cell>
          <cell r="K306">
            <v>0</v>
          </cell>
          <cell r="L306">
            <v>0</v>
          </cell>
          <cell r="M306">
            <v>0</v>
          </cell>
          <cell r="N306">
            <v>574360</v>
          </cell>
          <cell r="O306">
            <v>15</v>
          </cell>
          <cell r="P306">
            <v>0</v>
          </cell>
          <cell r="Q306">
            <v>144</v>
          </cell>
          <cell r="R306">
            <v>0</v>
          </cell>
          <cell r="S306">
            <v>0</v>
          </cell>
          <cell r="T306">
            <v>0</v>
          </cell>
          <cell r="U306">
            <v>0</v>
          </cell>
          <cell r="V306">
            <v>0</v>
          </cell>
          <cell r="W306">
            <v>0</v>
          </cell>
          <cell r="X306">
            <v>0</v>
          </cell>
          <cell r="Y306">
            <v>0</v>
          </cell>
          <cell r="Z306">
            <v>10</v>
          </cell>
          <cell r="AA306">
            <v>0</v>
          </cell>
          <cell r="AB306">
            <v>440343</v>
          </cell>
          <cell r="AC306">
            <v>10</v>
          </cell>
          <cell r="AD306">
            <v>0</v>
          </cell>
          <cell r="AE306">
            <v>440343</v>
          </cell>
          <cell r="AF306">
            <v>0</v>
          </cell>
          <cell r="AG306">
            <v>0</v>
          </cell>
          <cell r="AH306">
            <v>0</v>
          </cell>
          <cell r="AI306">
            <v>0</v>
          </cell>
          <cell r="AJ306">
            <v>0</v>
          </cell>
          <cell r="AK306">
            <v>4491496</v>
          </cell>
          <cell r="AL306">
            <v>1128588</v>
          </cell>
          <cell r="AM306">
            <v>0</v>
          </cell>
          <cell r="AN306">
            <v>0</v>
          </cell>
          <cell r="AO306" t="b">
            <v>0</v>
          </cell>
          <cell r="AP306">
            <v>0</v>
          </cell>
          <cell r="AQ306">
            <v>0</v>
          </cell>
          <cell r="AR306">
            <v>0</v>
          </cell>
          <cell r="AS306">
            <v>0</v>
          </cell>
          <cell r="AT306">
            <v>0</v>
          </cell>
          <cell r="AU306">
            <v>264206</v>
          </cell>
          <cell r="AV306">
            <v>44034</v>
          </cell>
          <cell r="AW306">
            <v>5620084</v>
          </cell>
          <cell r="AX306">
            <v>393406</v>
          </cell>
          <cell r="AY306">
            <v>0</v>
          </cell>
          <cell r="AZ306">
            <v>138900</v>
          </cell>
          <cell r="BA306">
            <v>4779538</v>
          </cell>
          <cell r="BB306">
            <v>926000</v>
          </cell>
          <cell r="BC306">
            <v>1</v>
          </cell>
          <cell r="BD306">
            <v>0</v>
          </cell>
          <cell r="BE306">
            <v>926000</v>
          </cell>
          <cell r="BF306">
            <v>3853538</v>
          </cell>
          <cell r="BG306">
            <v>895791</v>
          </cell>
          <cell r="BH306">
            <v>4022647</v>
          </cell>
          <cell r="BI306">
            <v>0</v>
          </cell>
          <cell r="BJ306">
            <v>0</v>
          </cell>
          <cell r="BK306">
            <v>0</v>
          </cell>
          <cell r="BL306">
            <v>0</v>
          </cell>
          <cell r="BM306">
            <v>3984356</v>
          </cell>
          <cell r="BN306" t="b">
            <v>1</v>
          </cell>
          <cell r="BO306">
            <v>38291</v>
          </cell>
          <cell r="BP306">
            <v>0</v>
          </cell>
          <cell r="BQ306">
            <v>0</v>
          </cell>
          <cell r="BR306">
            <v>0</v>
          </cell>
          <cell r="BS306">
            <v>0</v>
          </cell>
          <cell r="BT306">
            <v>0</v>
          </cell>
          <cell r="BU306">
            <v>0</v>
          </cell>
          <cell r="BV306">
            <v>0</v>
          </cell>
          <cell r="BW306">
            <v>0</v>
          </cell>
          <cell r="BX306">
            <v>0</v>
          </cell>
          <cell r="BY306">
            <v>0</v>
          </cell>
          <cell r="BZ306">
            <v>0</v>
          </cell>
          <cell r="CA306">
            <v>0</v>
          </cell>
          <cell r="CB306">
            <v>0</v>
          </cell>
          <cell r="CC306">
            <v>0</v>
          </cell>
          <cell r="CD306">
            <v>0</v>
          </cell>
          <cell r="CF306">
            <v>0</v>
          </cell>
          <cell r="CG306">
            <v>0</v>
          </cell>
          <cell r="CH306" t="str">
            <v>DECEMBRIE</v>
          </cell>
          <cell r="CI306" t="str">
            <v>IA</v>
          </cell>
          <cell r="CJ306">
            <v>0</v>
          </cell>
          <cell r="CK306" t="b">
            <v>0</v>
          </cell>
          <cell r="CL306">
            <v>0</v>
          </cell>
          <cell r="CM306">
            <v>0</v>
          </cell>
          <cell r="CN306">
            <v>0</v>
          </cell>
          <cell r="CO306">
            <v>0</v>
          </cell>
          <cell r="CP306" t="str">
            <v>N</v>
          </cell>
          <cell r="CQ306" t="str">
            <v>N</v>
          </cell>
          <cell r="CR306" t="b">
            <v>0</v>
          </cell>
          <cell r="CS306">
            <v>85</v>
          </cell>
          <cell r="CT306">
            <v>0</v>
          </cell>
          <cell r="CU306">
            <v>144</v>
          </cell>
          <cell r="CV306">
            <v>0</v>
          </cell>
          <cell r="CW306">
            <v>144</v>
          </cell>
          <cell r="CX306">
            <v>0</v>
          </cell>
          <cell r="CY306">
            <v>0</v>
          </cell>
          <cell r="CZ306">
            <v>4491496</v>
          </cell>
          <cell r="DA306">
            <v>144</v>
          </cell>
          <cell r="DB306">
            <v>0</v>
          </cell>
          <cell r="DC306">
            <v>144</v>
          </cell>
          <cell r="DD306">
            <v>0</v>
          </cell>
          <cell r="DE306">
            <v>4491496</v>
          </cell>
          <cell r="DF306">
            <v>4491496</v>
          </cell>
          <cell r="DG306">
            <v>0</v>
          </cell>
          <cell r="DH306">
            <v>0</v>
          </cell>
          <cell r="DI306">
            <v>0</v>
          </cell>
          <cell r="DJ306">
            <v>0</v>
          </cell>
          <cell r="DK306">
            <v>0</v>
          </cell>
          <cell r="DL306">
            <v>0</v>
          </cell>
          <cell r="DM306">
            <v>0</v>
          </cell>
          <cell r="DN306" t="b">
            <v>0</v>
          </cell>
          <cell r="DO306" t="b">
            <v>0</v>
          </cell>
          <cell r="DP306" t="b">
            <v>0</v>
          </cell>
          <cell r="DQ306" t="b">
            <v>1</v>
          </cell>
          <cell r="DR306">
            <v>0</v>
          </cell>
          <cell r="DS306">
            <v>0</v>
          </cell>
          <cell r="DT306">
            <v>0</v>
          </cell>
          <cell r="DU306">
            <v>0</v>
          </cell>
          <cell r="DV306">
            <v>0</v>
          </cell>
          <cell r="DW306">
            <v>0</v>
          </cell>
          <cell r="DX306">
            <v>0</v>
          </cell>
          <cell r="DY306">
            <v>0</v>
          </cell>
          <cell r="DZ306">
            <v>0</v>
          </cell>
          <cell r="EA306">
            <v>0</v>
          </cell>
          <cell r="EB306">
            <v>0</v>
          </cell>
          <cell r="EC306">
            <v>0</v>
          </cell>
          <cell r="ED306">
            <v>0</v>
          </cell>
          <cell r="EE306">
            <v>0</v>
          </cell>
          <cell r="EF306">
            <v>0</v>
          </cell>
          <cell r="EG306">
            <v>0</v>
          </cell>
          <cell r="EH306">
            <v>0</v>
          </cell>
          <cell r="EI306">
            <v>0</v>
          </cell>
          <cell r="EJ306">
            <v>0</v>
          </cell>
          <cell r="EK306">
            <v>0</v>
          </cell>
          <cell r="EL306">
            <v>0</v>
          </cell>
          <cell r="EM306">
            <v>0</v>
          </cell>
          <cell r="EN306">
            <v>0</v>
          </cell>
          <cell r="EO306">
            <v>0</v>
          </cell>
          <cell r="EP306">
            <v>0</v>
          </cell>
          <cell r="EQ306">
            <v>0</v>
          </cell>
          <cell r="ER306">
            <v>0</v>
          </cell>
          <cell r="ES306" t="b">
            <v>0</v>
          </cell>
          <cell r="ET306">
            <v>0</v>
          </cell>
          <cell r="EU306">
            <v>0</v>
          </cell>
          <cell r="EV306">
            <v>0</v>
          </cell>
        </row>
        <row r="307">
          <cell r="A307">
            <v>43</v>
          </cell>
          <cell r="B307" t="str">
            <v>2591001020024</v>
          </cell>
          <cell r="C307" t="str">
            <v>ESTE</v>
          </cell>
          <cell r="D307" t="str">
            <v>GANDA GABRIELA</v>
          </cell>
          <cell r="E307" t="str">
            <v>GANDA</v>
          </cell>
          <cell r="F307" t="str">
            <v>GABRIELA</v>
          </cell>
          <cell r="G307" t="str">
            <v>referent</v>
          </cell>
          <cell r="H307">
            <v>0</v>
          </cell>
          <cell r="I307">
            <v>2547000</v>
          </cell>
          <cell r="J307">
            <v>2547000</v>
          </cell>
          <cell r="K307">
            <v>1981000</v>
          </cell>
          <cell r="L307">
            <v>0</v>
          </cell>
          <cell r="M307">
            <v>0</v>
          </cell>
          <cell r="N307">
            <v>0</v>
          </cell>
          <cell r="O307">
            <v>0</v>
          </cell>
          <cell r="P307">
            <v>0</v>
          </cell>
          <cell r="Q307">
            <v>144</v>
          </cell>
          <cell r="R307">
            <v>112</v>
          </cell>
          <cell r="S307">
            <v>0</v>
          </cell>
          <cell r="T307">
            <v>0</v>
          </cell>
          <cell r="U307">
            <v>0</v>
          </cell>
          <cell r="V307">
            <v>0</v>
          </cell>
          <cell r="W307">
            <v>0</v>
          </cell>
          <cell r="X307">
            <v>0</v>
          </cell>
          <cell r="Y307">
            <v>0</v>
          </cell>
          <cell r="Z307">
            <v>25</v>
          </cell>
          <cell r="AA307">
            <v>495250</v>
          </cell>
          <cell r="AB307">
            <v>636750</v>
          </cell>
          <cell r="AC307">
            <v>10</v>
          </cell>
          <cell r="AD307">
            <v>198100</v>
          </cell>
          <cell r="AE307">
            <v>254700</v>
          </cell>
          <cell r="AF307">
            <v>15</v>
          </cell>
          <cell r="AG307">
            <v>297150</v>
          </cell>
          <cell r="AH307">
            <v>382050</v>
          </cell>
          <cell r="AI307">
            <v>32</v>
          </cell>
          <cell r="AJ307">
            <v>707500</v>
          </cell>
          <cell r="AK307">
            <v>0</v>
          </cell>
          <cell r="AL307">
            <v>1701634</v>
          </cell>
          <cell r="AM307">
            <v>0</v>
          </cell>
          <cell r="AN307">
            <v>0</v>
          </cell>
          <cell r="AO307" t="b">
            <v>0</v>
          </cell>
          <cell r="AP307">
            <v>0</v>
          </cell>
          <cell r="AQ307">
            <v>0</v>
          </cell>
          <cell r="AR307">
            <v>3500000</v>
          </cell>
          <cell r="AS307">
            <v>0</v>
          </cell>
          <cell r="AT307">
            <v>0</v>
          </cell>
          <cell r="AU307">
            <v>191025</v>
          </cell>
          <cell r="AV307">
            <v>25470</v>
          </cell>
          <cell r="AW307">
            <v>8880634</v>
          </cell>
          <cell r="AX307">
            <v>621644</v>
          </cell>
          <cell r="AY307">
            <v>0</v>
          </cell>
          <cell r="AZ307">
            <v>138900</v>
          </cell>
          <cell r="BA307">
            <v>7903595</v>
          </cell>
          <cell r="BB307">
            <v>926000</v>
          </cell>
          <cell r="BC307">
            <v>1</v>
          </cell>
          <cell r="BD307">
            <v>0</v>
          </cell>
          <cell r="BE307">
            <v>926000</v>
          </cell>
          <cell r="BF307">
            <v>6977595</v>
          </cell>
          <cell r="BG307">
            <v>2011978</v>
          </cell>
          <cell r="BH307">
            <v>6030517</v>
          </cell>
          <cell r="BI307">
            <v>0</v>
          </cell>
          <cell r="BJ307">
            <v>0</v>
          </cell>
          <cell r="BK307">
            <v>200000</v>
          </cell>
          <cell r="BL307">
            <v>0</v>
          </cell>
          <cell r="BM307">
            <v>5805047</v>
          </cell>
          <cell r="BN307" t="b">
            <v>1</v>
          </cell>
          <cell r="BO307">
            <v>25470</v>
          </cell>
          <cell r="BP307">
            <v>0</v>
          </cell>
          <cell r="BQ307">
            <v>0</v>
          </cell>
          <cell r="BR307">
            <v>0</v>
          </cell>
          <cell r="BS307">
            <v>0</v>
          </cell>
          <cell r="BT307">
            <v>0</v>
          </cell>
          <cell r="BU307">
            <v>0</v>
          </cell>
          <cell r="BV307">
            <v>0</v>
          </cell>
          <cell r="BW307">
            <v>0</v>
          </cell>
          <cell r="BX307">
            <v>0</v>
          </cell>
          <cell r="BY307">
            <v>0</v>
          </cell>
          <cell r="BZ307">
            <v>0</v>
          </cell>
          <cell r="CA307">
            <v>0</v>
          </cell>
          <cell r="CB307">
            <v>0</v>
          </cell>
          <cell r="CC307">
            <v>0</v>
          </cell>
          <cell r="CD307">
            <v>0</v>
          </cell>
          <cell r="CF307">
            <v>0</v>
          </cell>
          <cell r="CG307">
            <v>0</v>
          </cell>
          <cell r="CH307" t="str">
            <v>DECEMBRIE</v>
          </cell>
          <cell r="CI307" t="str">
            <v>IA</v>
          </cell>
          <cell r="CJ307">
            <v>0</v>
          </cell>
          <cell r="CK307" t="b">
            <v>0</v>
          </cell>
          <cell r="CL307">
            <v>0</v>
          </cell>
          <cell r="CM307">
            <v>0</v>
          </cell>
          <cell r="CN307">
            <v>0</v>
          </cell>
          <cell r="CO307">
            <v>0</v>
          </cell>
          <cell r="CP307" t="str">
            <v>N</v>
          </cell>
          <cell r="CQ307" t="str">
            <v>N</v>
          </cell>
          <cell r="CR307" t="b">
            <v>0</v>
          </cell>
          <cell r="CS307">
            <v>0</v>
          </cell>
          <cell r="CT307">
            <v>0</v>
          </cell>
          <cell r="CU307">
            <v>0</v>
          </cell>
          <cell r="CV307">
            <v>0</v>
          </cell>
          <cell r="CW307">
            <v>0</v>
          </cell>
          <cell r="CX307">
            <v>0</v>
          </cell>
          <cell r="CY307">
            <v>0</v>
          </cell>
          <cell r="CZ307">
            <v>0</v>
          </cell>
          <cell r="DA307">
            <v>0</v>
          </cell>
          <cell r="DB307">
            <v>0</v>
          </cell>
          <cell r="DC307">
            <v>0</v>
          </cell>
          <cell r="DD307">
            <v>0</v>
          </cell>
          <cell r="DE307">
            <v>0</v>
          </cell>
          <cell r="DF307">
            <v>0</v>
          </cell>
          <cell r="DG307">
            <v>0</v>
          </cell>
          <cell r="DH307">
            <v>0</v>
          </cell>
          <cell r="DI307">
            <v>0</v>
          </cell>
          <cell r="DJ307">
            <v>0</v>
          </cell>
          <cell r="DK307">
            <v>0</v>
          </cell>
          <cell r="DL307">
            <v>0</v>
          </cell>
          <cell r="DM307">
            <v>0</v>
          </cell>
          <cell r="DN307" t="b">
            <v>0</v>
          </cell>
          <cell r="DO307" t="b">
            <v>0</v>
          </cell>
          <cell r="DP307" t="b">
            <v>0</v>
          </cell>
          <cell r="DQ307" t="b">
            <v>0</v>
          </cell>
          <cell r="DR307">
            <v>0</v>
          </cell>
          <cell r="DS307">
            <v>0</v>
          </cell>
          <cell r="DT307">
            <v>0</v>
          </cell>
          <cell r="DU307">
            <v>0</v>
          </cell>
          <cell r="DV307">
            <v>0</v>
          </cell>
          <cell r="DW307">
            <v>0</v>
          </cell>
          <cell r="DX307">
            <v>0</v>
          </cell>
          <cell r="DY307">
            <v>0</v>
          </cell>
          <cell r="DZ307">
            <v>0</v>
          </cell>
          <cell r="EA307">
            <v>0</v>
          </cell>
          <cell r="EB307">
            <v>0</v>
          </cell>
          <cell r="EC307">
            <v>0</v>
          </cell>
          <cell r="ED307">
            <v>0</v>
          </cell>
          <cell r="EE307">
            <v>0</v>
          </cell>
          <cell r="EF307">
            <v>0</v>
          </cell>
          <cell r="EG307">
            <v>0</v>
          </cell>
          <cell r="EH307">
            <v>0</v>
          </cell>
          <cell r="EI307">
            <v>0</v>
          </cell>
          <cell r="EJ307">
            <v>0</v>
          </cell>
          <cell r="EK307">
            <v>0</v>
          </cell>
          <cell r="EL307">
            <v>0</v>
          </cell>
          <cell r="EM307">
            <v>0</v>
          </cell>
          <cell r="EN307">
            <v>0</v>
          </cell>
          <cell r="EO307">
            <v>0</v>
          </cell>
          <cell r="EP307">
            <v>0</v>
          </cell>
          <cell r="EQ307">
            <v>0</v>
          </cell>
          <cell r="ER307">
            <v>0</v>
          </cell>
          <cell r="ES307" t="b">
            <v>0</v>
          </cell>
          <cell r="ET307">
            <v>0</v>
          </cell>
          <cell r="EU307">
            <v>0</v>
          </cell>
          <cell r="EV307">
            <v>0</v>
          </cell>
        </row>
        <row r="308">
          <cell r="A308">
            <v>46</v>
          </cell>
          <cell r="B308" t="str">
            <v>2601114020024</v>
          </cell>
          <cell r="C308" t="str">
            <v>ESTE</v>
          </cell>
          <cell r="D308" t="str">
            <v>POPA AURORA-FLORICA</v>
          </cell>
          <cell r="E308" t="str">
            <v>POPA</v>
          </cell>
          <cell r="F308" t="str">
            <v>AURORA-FLORICA</v>
          </cell>
          <cell r="G308" t="str">
            <v>referent</v>
          </cell>
          <cell r="H308">
            <v>0</v>
          </cell>
          <cell r="I308">
            <v>2547000</v>
          </cell>
          <cell r="J308">
            <v>3311100</v>
          </cell>
          <cell r="K308">
            <v>3311100</v>
          </cell>
          <cell r="L308">
            <v>764100</v>
          </cell>
          <cell r="M308">
            <v>764100</v>
          </cell>
          <cell r="N308">
            <v>0</v>
          </cell>
          <cell r="O308">
            <v>0</v>
          </cell>
          <cell r="P308">
            <v>0</v>
          </cell>
          <cell r="Q308">
            <v>144</v>
          </cell>
          <cell r="R308">
            <v>144</v>
          </cell>
          <cell r="S308">
            <v>0</v>
          </cell>
          <cell r="T308">
            <v>0</v>
          </cell>
          <cell r="U308">
            <v>0</v>
          </cell>
          <cell r="V308">
            <v>0</v>
          </cell>
          <cell r="W308">
            <v>0</v>
          </cell>
          <cell r="X308">
            <v>0</v>
          </cell>
          <cell r="Y308">
            <v>0</v>
          </cell>
          <cell r="Z308">
            <v>25</v>
          </cell>
          <cell r="AA308">
            <v>827775</v>
          </cell>
          <cell r="AB308">
            <v>827775</v>
          </cell>
          <cell r="AC308">
            <v>0</v>
          </cell>
          <cell r="AD308">
            <v>0</v>
          </cell>
          <cell r="AE308">
            <v>0</v>
          </cell>
          <cell r="AF308">
            <v>15</v>
          </cell>
          <cell r="AG308">
            <v>496665</v>
          </cell>
          <cell r="AH308">
            <v>496665</v>
          </cell>
          <cell r="AI308">
            <v>0</v>
          </cell>
          <cell r="AJ308">
            <v>0</v>
          </cell>
          <cell r="AK308">
            <v>0</v>
          </cell>
          <cell r="AL308">
            <v>2493774</v>
          </cell>
          <cell r="AM308">
            <v>0</v>
          </cell>
          <cell r="AN308">
            <v>0</v>
          </cell>
          <cell r="AO308" t="b">
            <v>0</v>
          </cell>
          <cell r="AP308">
            <v>0</v>
          </cell>
          <cell r="AQ308">
            <v>0</v>
          </cell>
          <cell r="AR308">
            <v>3500000</v>
          </cell>
          <cell r="AS308">
            <v>0</v>
          </cell>
          <cell r="AT308">
            <v>0</v>
          </cell>
          <cell r="AU308">
            <v>231777</v>
          </cell>
          <cell r="AV308">
            <v>33111</v>
          </cell>
          <cell r="AW308">
            <v>10629314</v>
          </cell>
          <cell r="AX308">
            <v>744052</v>
          </cell>
          <cell r="AY308">
            <v>0</v>
          </cell>
          <cell r="AZ308">
            <v>138900</v>
          </cell>
          <cell r="BA308">
            <v>9481474</v>
          </cell>
          <cell r="BB308">
            <v>926000</v>
          </cell>
          <cell r="BC308">
            <v>1</v>
          </cell>
          <cell r="BD308">
            <v>0</v>
          </cell>
          <cell r="BE308">
            <v>926000</v>
          </cell>
          <cell r="BF308">
            <v>8555474</v>
          </cell>
          <cell r="BG308">
            <v>2643130</v>
          </cell>
          <cell r="BH308">
            <v>6977244</v>
          </cell>
          <cell r="BI308">
            <v>0</v>
          </cell>
          <cell r="BJ308">
            <v>0</v>
          </cell>
          <cell r="BK308">
            <v>1000000</v>
          </cell>
          <cell r="BL308">
            <v>0</v>
          </cell>
          <cell r="BM308">
            <v>5977244</v>
          </cell>
          <cell r="BN308" t="b">
            <v>0</v>
          </cell>
          <cell r="BO308">
            <v>0</v>
          </cell>
          <cell r="BP308">
            <v>0</v>
          </cell>
          <cell r="BQ308">
            <v>0</v>
          </cell>
          <cell r="BR308">
            <v>0</v>
          </cell>
          <cell r="BS308">
            <v>0</v>
          </cell>
          <cell r="BT308">
            <v>0</v>
          </cell>
          <cell r="BU308">
            <v>0</v>
          </cell>
          <cell r="BV308">
            <v>0</v>
          </cell>
          <cell r="BW308">
            <v>0</v>
          </cell>
          <cell r="BX308">
            <v>0</v>
          </cell>
          <cell r="BY308">
            <v>0</v>
          </cell>
          <cell r="BZ308">
            <v>0</v>
          </cell>
          <cell r="CA308">
            <v>0</v>
          </cell>
          <cell r="CB308">
            <v>0</v>
          </cell>
          <cell r="CC308">
            <v>0</v>
          </cell>
          <cell r="CD308">
            <v>0</v>
          </cell>
          <cell r="CF308">
            <v>0</v>
          </cell>
          <cell r="CG308">
            <v>0</v>
          </cell>
          <cell r="CH308" t="str">
            <v>DECEMBRIE</v>
          </cell>
          <cell r="CI308" t="str">
            <v>IA</v>
          </cell>
          <cell r="CJ308">
            <v>0</v>
          </cell>
          <cell r="CK308" t="b">
            <v>0</v>
          </cell>
          <cell r="CL308">
            <v>0</v>
          </cell>
          <cell r="CM308">
            <v>0</v>
          </cell>
          <cell r="CN308">
            <v>0</v>
          </cell>
          <cell r="CO308">
            <v>0</v>
          </cell>
          <cell r="CP308" t="str">
            <v>N</v>
          </cell>
          <cell r="CQ308" t="str">
            <v>N</v>
          </cell>
          <cell r="CR308" t="b">
            <v>0</v>
          </cell>
          <cell r="CS308">
            <v>0</v>
          </cell>
          <cell r="CT308">
            <v>0</v>
          </cell>
          <cell r="CU308">
            <v>0</v>
          </cell>
          <cell r="CV308">
            <v>0</v>
          </cell>
          <cell r="CW308">
            <v>0</v>
          </cell>
          <cell r="CX308">
            <v>0</v>
          </cell>
          <cell r="CY308">
            <v>0</v>
          </cell>
          <cell r="CZ308">
            <v>0</v>
          </cell>
          <cell r="DA308">
            <v>0</v>
          </cell>
          <cell r="DB308">
            <v>0</v>
          </cell>
          <cell r="DC308">
            <v>0</v>
          </cell>
          <cell r="DD308">
            <v>0</v>
          </cell>
          <cell r="DE308">
            <v>0</v>
          </cell>
          <cell r="DF308">
            <v>0</v>
          </cell>
          <cell r="DG308">
            <v>0</v>
          </cell>
          <cell r="DH308">
            <v>0</v>
          </cell>
          <cell r="DI308">
            <v>0</v>
          </cell>
          <cell r="DJ308">
            <v>0</v>
          </cell>
          <cell r="DK308">
            <v>0</v>
          </cell>
          <cell r="DL308">
            <v>0</v>
          </cell>
          <cell r="DM308">
            <v>0</v>
          </cell>
          <cell r="DN308" t="b">
            <v>0</v>
          </cell>
          <cell r="DO308" t="b">
            <v>0</v>
          </cell>
          <cell r="DP308" t="b">
            <v>0</v>
          </cell>
          <cell r="DQ308" t="b">
            <v>0</v>
          </cell>
          <cell r="DR308">
            <v>0</v>
          </cell>
          <cell r="DS308">
            <v>0</v>
          </cell>
          <cell r="DT308">
            <v>0</v>
          </cell>
          <cell r="DU308">
            <v>0</v>
          </cell>
          <cell r="DV308">
            <v>0</v>
          </cell>
          <cell r="DW308">
            <v>0</v>
          </cell>
          <cell r="DX308">
            <v>0</v>
          </cell>
          <cell r="DY308">
            <v>0</v>
          </cell>
          <cell r="DZ308">
            <v>0</v>
          </cell>
          <cell r="EA308">
            <v>0</v>
          </cell>
          <cell r="EB308">
            <v>0</v>
          </cell>
          <cell r="EC308">
            <v>0</v>
          </cell>
          <cell r="ED308">
            <v>0</v>
          </cell>
          <cell r="EE308">
            <v>0</v>
          </cell>
          <cell r="EF308">
            <v>0</v>
          </cell>
          <cell r="EG308">
            <v>0</v>
          </cell>
          <cell r="EH308">
            <v>0</v>
          </cell>
          <cell r="EI308">
            <v>0</v>
          </cell>
          <cell r="EJ308">
            <v>0</v>
          </cell>
          <cell r="EK308">
            <v>0</v>
          </cell>
          <cell r="EL308">
            <v>0</v>
          </cell>
          <cell r="EM308">
            <v>0</v>
          </cell>
          <cell r="EN308">
            <v>0</v>
          </cell>
          <cell r="EO308">
            <v>0</v>
          </cell>
          <cell r="EP308">
            <v>0</v>
          </cell>
          <cell r="EQ308">
            <v>0</v>
          </cell>
          <cell r="ER308">
            <v>0</v>
          </cell>
          <cell r="ES308" t="b">
            <v>0</v>
          </cell>
          <cell r="ET308">
            <v>0</v>
          </cell>
          <cell r="EU308">
            <v>0</v>
          </cell>
          <cell r="EV308">
            <v>0</v>
          </cell>
        </row>
        <row r="309">
          <cell r="A309">
            <v>47</v>
          </cell>
          <cell r="B309" t="str">
            <v>1710921020049</v>
          </cell>
          <cell r="C309" t="str">
            <v>ESTE</v>
          </cell>
          <cell r="D309" t="str">
            <v>NEAMTIU CORNELIU-PAUL</v>
          </cell>
          <cell r="E309" t="str">
            <v>NEAMTIU</v>
          </cell>
          <cell r="F309" t="str">
            <v>CORNELIU-PAUL</v>
          </cell>
          <cell r="G309" t="str">
            <v>sef birou</v>
          </cell>
          <cell r="H309">
            <v>0</v>
          </cell>
          <cell r="I309">
            <v>3905000</v>
          </cell>
          <cell r="J309">
            <v>5613438</v>
          </cell>
          <cell r="K309">
            <v>3430434</v>
          </cell>
          <cell r="L309">
            <v>976250</v>
          </cell>
          <cell r="M309">
            <v>596597</v>
          </cell>
          <cell r="N309">
            <v>732188</v>
          </cell>
          <cell r="O309">
            <v>15</v>
          </cell>
          <cell r="P309">
            <v>447448</v>
          </cell>
          <cell r="Q309">
            <v>144</v>
          </cell>
          <cell r="R309">
            <v>88</v>
          </cell>
          <cell r="S309">
            <v>0</v>
          </cell>
          <cell r="T309">
            <v>0</v>
          </cell>
          <cell r="U309">
            <v>0</v>
          </cell>
          <cell r="V309">
            <v>0</v>
          </cell>
          <cell r="W309">
            <v>0</v>
          </cell>
          <cell r="X309">
            <v>0</v>
          </cell>
          <cell r="Y309">
            <v>0</v>
          </cell>
          <cell r="Z309">
            <v>5</v>
          </cell>
          <cell r="AA309">
            <v>171522</v>
          </cell>
          <cell r="AB309">
            <v>280672</v>
          </cell>
          <cell r="AC309">
            <v>0</v>
          </cell>
          <cell r="AD309">
            <v>0</v>
          </cell>
          <cell r="AE309">
            <v>0</v>
          </cell>
          <cell r="AF309">
            <v>15</v>
          </cell>
          <cell r="AG309">
            <v>514565</v>
          </cell>
          <cell r="AH309">
            <v>842016</v>
          </cell>
          <cell r="AI309">
            <v>56</v>
          </cell>
          <cell r="AJ309">
            <v>2292154</v>
          </cell>
          <cell r="AK309">
            <v>0</v>
          </cell>
          <cell r="AL309">
            <v>4701819</v>
          </cell>
          <cell r="AM309">
            <v>0</v>
          </cell>
          <cell r="AN309">
            <v>0</v>
          </cell>
          <cell r="AO309" t="b">
            <v>0</v>
          </cell>
          <cell r="AP309">
            <v>0</v>
          </cell>
          <cell r="AQ309">
            <v>0</v>
          </cell>
          <cell r="AR309">
            <v>3500000</v>
          </cell>
          <cell r="AS309">
            <v>0</v>
          </cell>
          <cell r="AT309">
            <v>0</v>
          </cell>
          <cell r="AU309">
            <v>336806</v>
          </cell>
          <cell r="AV309">
            <v>56134</v>
          </cell>
          <cell r="AW309">
            <v>14610494</v>
          </cell>
          <cell r="AX309">
            <v>1022735</v>
          </cell>
          <cell r="AY309">
            <v>0</v>
          </cell>
          <cell r="AZ309">
            <v>138900</v>
          </cell>
          <cell r="BA309">
            <v>13055919</v>
          </cell>
          <cell r="BB309">
            <v>926000</v>
          </cell>
          <cell r="BC309">
            <v>1</v>
          </cell>
          <cell r="BD309">
            <v>0</v>
          </cell>
          <cell r="BE309">
            <v>926000</v>
          </cell>
          <cell r="BF309">
            <v>12129919</v>
          </cell>
          <cell r="BG309">
            <v>4072908</v>
          </cell>
          <cell r="BH309">
            <v>9121911</v>
          </cell>
          <cell r="BI309">
            <v>0</v>
          </cell>
          <cell r="BJ309">
            <v>0</v>
          </cell>
          <cell r="BK309">
            <v>0</v>
          </cell>
          <cell r="BL309">
            <v>0</v>
          </cell>
          <cell r="BM309">
            <v>9082861</v>
          </cell>
          <cell r="BN309" t="b">
            <v>1</v>
          </cell>
          <cell r="BO309">
            <v>39050</v>
          </cell>
          <cell r="BP309">
            <v>0</v>
          </cell>
          <cell r="BQ309">
            <v>0</v>
          </cell>
          <cell r="BR309">
            <v>0</v>
          </cell>
          <cell r="BS309">
            <v>0</v>
          </cell>
          <cell r="BT309">
            <v>0</v>
          </cell>
          <cell r="BU309">
            <v>0</v>
          </cell>
          <cell r="BV309">
            <v>0</v>
          </cell>
          <cell r="BW309">
            <v>0</v>
          </cell>
          <cell r="BX309">
            <v>0</v>
          </cell>
          <cell r="BY309">
            <v>0</v>
          </cell>
          <cell r="BZ309">
            <v>0</v>
          </cell>
          <cell r="CA309">
            <v>0</v>
          </cell>
          <cell r="CB309">
            <v>0</v>
          </cell>
          <cell r="CC309">
            <v>0</v>
          </cell>
          <cell r="CD309">
            <v>0</v>
          </cell>
          <cell r="CF309">
            <v>0</v>
          </cell>
          <cell r="CG309">
            <v>0</v>
          </cell>
          <cell r="CH309" t="str">
            <v>DECEMBRIE</v>
          </cell>
          <cell r="CI309" t="str">
            <v>IA</v>
          </cell>
          <cell r="CJ309">
            <v>0</v>
          </cell>
          <cell r="CK309" t="b">
            <v>0</v>
          </cell>
          <cell r="CL309">
            <v>0</v>
          </cell>
          <cell r="CM309">
            <v>0</v>
          </cell>
          <cell r="CN309">
            <v>0</v>
          </cell>
          <cell r="CO309">
            <v>0</v>
          </cell>
          <cell r="CP309" t="str">
            <v>N</v>
          </cell>
          <cell r="CQ309" t="str">
            <v>N</v>
          </cell>
          <cell r="CR309" t="b">
            <v>0</v>
          </cell>
          <cell r="CS309">
            <v>0</v>
          </cell>
          <cell r="CT309">
            <v>0</v>
          </cell>
          <cell r="CU309">
            <v>0</v>
          </cell>
          <cell r="CV309">
            <v>0</v>
          </cell>
          <cell r="CW309">
            <v>0</v>
          </cell>
          <cell r="CX309">
            <v>0</v>
          </cell>
          <cell r="CY309">
            <v>0</v>
          </cell>
          <cell r="CZ309">
            <v>0</v>
          </cell>
          <cell r="DA309">
            <v>0</v>
          </cell>
          <cell r="DB309">
            <v>0</v>
          </cell>
          <cell r="DC309">
            <v>0</v>
          </cell>
          <cell r="DD309">
            <v>0</v>
          </cell>
          <cell r="DE309">
            <v>0</v>
          </cell>
          <cell r="DF309">
            <v>0</v>
          </cell>
          <cell r="DG309">
            <v>0</v>
          </cell>
          <cell r="DH309">
            <v>0</v>
          </cell>
          <cell r="DI309">
            <v>0</v>
          </cell>
          <cell r="DJ309">
            <v>0</v>
          </cell>
          <cell r="DK309">
            <v>0</v>
          </cell>
          <cell r="DL309">
            <v>0</v>
          </cell>
          <cell r="DM309">
            <v>0</v>
          </cell>
          <cell r="DN309" t="b">
            <v>0</v>
          </cell>
          <cell r="DO309" t="b">
            <v>0</v>
          </cell>
          <cell r="DP309" t="b">
            <v>0</v>
          </cell>
          <cell r="DQ309" t="b">
            <v>0</v>
          </cell>
          <cell r="DR309">
            <v>0</v>
          </cell>
          <cell r="DS309">
            <v>0</v>
          </cell>
          <cell r="DT309">
            <v>0</v>
          </cell>
          <cell r="DU309">
            <v>0</v>
          </cell>
          <cell r="DV309">
            <v>0</v>
          </cell>
          <cell r="DW309">
            <v>0</v>
          </cell>
          <cell r="DX309">
            <v>0</v>
          </cell>
          <cell r="DY309">
            <v>0</v>
          </cell>
          <cell r="DZ309">
            <v>0</v>
          </cell>
          <cell r="EA309">
            <v>0</v>
          </cell>
          <cell r="EB309">
            <v>0</v>
          </cell>
          <cell r="EC309">
            <v>0</v>
          </cell>
          <cell r="ED309">
            <v>0</v>
          </cell>
          <cell r="EE309">
            <v>0</v>
          </cell>
          <cell r="EF309">
            <v>0</v>
          </cell>
          <cell r="EG309">
            <v>0</v>
          </cell>
          <cell r="EH309">
            <v>0</v>
          </cell>
          <cell r="EI309">
            <v>0</v>
          </cell>
          <cell r="EJ309">
            <v>0</v>
          </cell>
          <cell r="EK309">
            <v>0</v>
          </cell>
          <cell r="EL309">
            <v>0</v>
          </cell>
          <cell r="EM309">
            <v>0</v>
          </cell>
          <cell r="EN309">
            <v>0</v>
          </cell>
          <cell r="EO309">
            <v>0</v>
          </cell>
          <cell r="EP309">
            <v>0</v>
          </cell>
          <cell r="EQ309">
            <v>0</v>
          </cell>
          <cell r="ER309">
            <v>0</v>
          </cell>
          <cell r="ES309" t="b">
            <v>0</v>
          </cell>
          <cell r="ET309">
            <v>0</v>
          </cell>
          <cell r="EU309">
            <v>0</v>
          </cell>
          <cell r="EV309">
            <v>0</v>
          </cell>
        </row>
        <row r="310">
          <cell r="A310">
            <v>48</v>
          </cell>
          <cell r="B310" t="str">
            <v>2700620203145</v>
          </cell>
          <cell r="C310" t="str">
            <v>ESTE</v>
          </cell>
          <cell r="D310" t="str">
            <v>FLOREA LILIANA</v>
          </cell>
          <cell r="E310" t="str">
            <v>FLOREA</v>
          </cell>
          <cell r="F310" t="str">
            <v>LILIANA</v>
          </cell>
          <cell r="G310" t="str">
            <v>insp.adj.prot.</v>
          </cell>
          <cell r="H310">
            <v>0</v>
          </cell>
          <cell r="I310">
            <v>3905000</v>
          </cell>
          <cell r="J310">
            <v>3905000</v>
          </cell>
          <cell r="K310">
            <v>3254167</v>
          </cell>
          <cell r="L310">
            <v>0</v>
          </cell>
          <cell r="M310">
            <v>0</v>
          </cell>
          <cell r="N310">
            <v>0</v>
          </cell>
          <cell r="O310">
            <v>0</v>
          </cell>
          <cell r="P310">
            <v>0</v>
          </cell>
          <cell r="Q310">
            <v>144</v>
          </cell>
          <cell r="R310">
            <v>120</v>
          </cell>
          <cell r="S310">
            <v>0</v>
          </cell>
          <cell r="T310">
            <v>0</v>
          </cell>
          <cell r="U310">
            <v>0</v>
          </cell>
          <cell r="V310">
            <v>0</v>
          </cell>
          <cell r="W310">
            <v>0</v>
          </cell>
          <cell r="X310">
            <v>0</v>
          </cell>
          <cell r="Y310">
            <v>0</v>
          </cell>
          <cell r="Z310">
            <v>10</v>
          </cell>
          <cell r="AA310">
            <v>325417</v>
          </cell>
          <cell r="AB310">
            <v>390500</v>
          </cell>
          <cell r="AC310">
            <v>0</v>
          </cell>
          <cell r="AD310">
            <v>0</v>
          </cell>
          <cell r="AE310">
            <v>0</v>
          </cell>
          <cell r="AF310">
            <v>15</v>
          </cell>
          <cell r="AG310">
            <v>488125</v>
          </cell>
          <cell r="AH310">
            <v>585750</v>
          </cell>
          <cell r="AI310">
            <v>8</v>
          </cell>
          <cell r="AJ310">
            <v>238639</v>
          </cell>
          <cell r="AK310">
            <v>203385</v>
          </cell>
          <cell r="AL310">
            <v>2948844</v>
          </cell>
          <cell r="AM310">
            <v>0</v>
          </cell>
          <cell r="AN310">
            <v>0</v>
          </cell>
          <cell r="AO310" t="b">
            <v>0</v>
          </cell>
          <cell r="AP310">
            <v>0</v>
          </cell>
          <cell r="AQ310">
            <v>0</v>
          </cell>
          <cell r="AR310">
            <v>3500000</v>
          </cell>
          <cell r="AS310">
            <v>0</v>
          </cell>
          <cell r="AT310">
            <v>0</v>
          </cell>
          <cell r="AU310">
            <v>244062</v>
          </cell>
          <cell r="AV310">
            <v>39050</v>
          </cell>
          <cell r="AW310">
            <v>10958577</v>
          </cell>
          <cell r="AX310">
            <v>752863</v>
          </cell>
          <cell r="AY310">
            <v>0</v>
          </cell>
          <cell r="AZ310">
            <v>138900</v>
          </cell>
          <cell r="BA310">
            <v>9783702</v>
          </cell>
          <cell r="BB310">
            <v>926000</v>
          </cell>
          <cell r="BC310">
            <v>1.35</v>
          </cell>
          <cell r="BD310">
            <v>324100</v>
          </cell>
          <cell r="BE310">
            <v>1250100</v>
          </cell>
          <cell r="BF310">
            <v>8533602</v>
          </cell>
          <cell r="BG310">
            <v>2634381</v>
          </cell>
          <cell r="BH310">
            <v>7288221</v>
          </cell>
          <cell r="BI310">
            <v>0</v>
          </cell>
          <cell r="BJ310">
            <v>0</v>
          </cell>
          <cell r="BK310">
            <v>100000</v>
          </cell>
          <cell r="BL310">
            <v>0</v>
          </cell>
          <cell r="BM310">
            <v>7149171</v>
          </cell>
          <cell r="BN310" t="b">
            <v>1</v>
          </cell>
          <cell r="BO310">
            <v>39050</v>
          </cell>
          <cell r="BP310">
            <v>0</v>
          </cell>
          <cell r="BQ310">
            <v>0</v>
          </cell>
          <cell r="BR310">
            <v>0</v>
          </cell>
          <cell r="BS310">
            <v>0</v>
          </cell>
          <cell r="BT310">
            <v>0</v>
          </cell>
          <cell r="BU310">
            <v>0</v>
          </cell>
          <cell r="BV310">
            <v>0</v>
          </cell>
          <cell r="BW310">
            <v>0</v>
          </cell>
          <cell r="BX310">
            <v>0</v>
          </cell>
          <cell r="BY310">
            <v>0</v>
          </cell>
          <cell r="BZ310">
            <v>0</v>
          </cell>
          <cell r="CA310">
            <v>0</v>
          </cell>
          <cell r="CB310">
            <v>0</v>
          </cell>
          <cell r="CC310">
            <v>0</v>
          </cell>
          <cell r="CD310">
            <v>0</v>
          </cell>
          <cell r="CF310">
            <v>0</v>
          </cell>
          <cell r="CG310">
            <v>0</v>
          </cell>
          <cell r="CH310" t="str">
            <v>DECEMBRIE</v>
          </cell>
          <cell r="CI310" t="str">
            <v>I</v>
          </cell>
          <cell r="CJ310">
            <v>0</v>
          </cell>
          <cell r="CK310" t="b">
            <v>0</v>
          </cell>
          <cell r="CL310">
            <v>0</v>
          </cell>
          <cell r="CM310">
            <v>0</v>
          </cell>
          <cell r="CN310">
            <v>0</v>
          </cell>
          <cell r="CO310">
            <v>0</v>
          </cell>
          <cell r="CP310" t="str">
            <v>N</v>
          </cell>
          <cell r="CQ310" t="str">
            <v>N</v>
          </cell>
          <cell r="CR310" t="b">
            <v>0</v>
          </cell>
          <cell r="CS310">
            <v>75</v>
          </cell>
          <cell r="CT310">
            <v>0</v>
          </cell>
          <cell r="CU310">
            <v>16</v>
          </cell>
          <cell r="CV310">
            <v>16</v>
          </cell>
          <cell r="CW310">
            <v>0</v>
          </cell>
          <cell r="CX310">
            <v>16</v>
          </cell>
          <cell r="CY310">
            <v>203385</v>
          </cell>
          <cell r="CZ310">
            <v>0</v>
          </cell>
          <cell r="DA310">
            <v>16</v>
          </cell>
          <cell r="DB310">
            <v>16</v>
          </cell>
          <cell r="DC310">
            <v>0</v>
          </cell>
          <cell r="DD310">
            <v>203385</v>
          </cell>
          <cell r="DE310">
            <v>0</v>
          </cell>
          <cell r="DF310">
            <v>203385</v>
          </cell>
          <cell r="DG310">
            <v>0</v>
          </cell>
          <cell r="DH310">
            <v>0</v>
          </cell>
          <cell r="DI310">
            <v>0</v>
          </cell>
          <cell r="DJ310">
            <v>0</v>
          </cell>
          <cell r="DK310">
            <v>0</v>
          </cell>
          <cell r="DL310">
            <v>0</v>
          </cell>
          <cell r="DM310">
            <v>0</v>
          </cell>
          <cell r="DN310" t="b">
            <v>0</v>
          </cell>
          <cell r="DO310" t="b">
            <v>0</v>
          </cell>
          <cell r="DP310" t="b">
            <v>0</v>
          </cell>
          <cell r="DQ310" t="b">
            <v>0</v>
          </cell>
          <cell r="DR310">
            <v>0</v>
          </cell>
          <cell r="DS310">
            <v>0</v>
          </cell>
          <cell r="DT310">
            <v>0</v>
          </cell>
          <cell r="DU310">
            <v>0</v>
          </cell>
          <cell r="DV310">
            <v>0</v>
          </cell>
          <cell r="DW310">
            <v>0</v>
          </cell>
          <cell r="DX310">
            <v>0</v>
          </cell>
          <cell r="DY310">
            <v>0</v>
          </cell>
          <cell r="DZ310">
            <v>0</v>
          </cell>
          <cell r="EA310">
            <v>0</v>
          </cell>
          <cell r="EB310">
            <v>0</v>
          </cell>
          <cell r="EC310">
            <v>0</v>
          </cell>
          <cell r="ED310">
            <v>0</v>
          </cell>
          <cell r="EE310">
            <v>0</v>
          </cell>
          <cell r="EF310">
            <v>0</v>
          </cell>
          <cell r="EG310">
            <v>0</v>
          </cell>
          <cell r="EH310">
            <v>0</v>
          </cell>
          <cell r="EI310">
            <v>0</v>
          </cell>
          <cell r="EJ310">
            <v>0</v>
          </cell>
          <cell r="EK310">
            <v>0</v>
          </cell>
          <cell r="EL310">
            <v>0</v>
          </cell>
          <cell r="EM310">
            <v>0</v>
          </cell>
          <cell r="EN310">
            <v>0</v>
          </cell>
          <cell r="EO310">
            <v>0</v>
          </cell>
          <cell r="EP310">
            <v>0</v>
          </cell>
          <cell r="EQ310">
            <v>0</v>
          </cell>
          <cell r="ER310">
            <v>0</v>
          </cell>
          <cell r="ES310" t="b">
            <v>0</v>
          </cell>
          <cell r="ET310">
            <v>0</v>
          </cell>
          <cell r="EU310">
            <v>0</v>
          </cell>
          <cell r="EV310">
            <v>0</v>
          </cell>
        </row>
        <row r="311">
          <cell r="A311">
            <v>49</v>
          </cell>
          <cell r="B311" t="str">
            <v>1570817020018</v>
          </cell>
          <cell r="C311" t="str">
            <v>ESTE</v>
          </cell>
          <cell r="D311" t="str">
            <v>HAJDU IOAN</v>
          </cell>
          <cell r="E311" t="str">
            <v>HAJDU</v>
          </cell>
          <cell r="F311" t="str">
            <v>IOAN</v>
          </cell>
          <cell r="G311" t="str">
            <v>insp.adj.prot.</v>
          </cell>
          <cell r="H311">
            <v>0</v>
          </cell>
          <cell r="I311">
            <v>3905000</v>
          </cell>
          <cell r="J311">
            <v>3905000</v>
          </cell>
          <cell r="K311">
            <v>3905000</v>
          </cell>
          <cell r="L311">
            <v>0</v>
          </cell>
          <cell r="M311">
            <v>0</v>
          </cell>
          <cell r="N311">
            <v>0</v>
          </cell>
          <cell r="O311">
            <v>0</v>
          </cell>
          <cell r="P311">
            <v>0</v>
          </cell>
          <cell r="Q311">
            <v>144</v>
          </cell>
          <cell r="R311">
            <v>144</v>
          </cell>
          <cell r="S311">
            <v>0</v>
          </cell>
          <cell r="T311">
            <v>0</v>
          </cell>
          <cell r="U311">
            <v>7</v>
          </cell>
          <cell r="V311">
            <v>379653</v>
          </cell>
          <cell r="W311">
            <v>379653</v>
          </cell>
          <cell r="X311">
            <v>0</v>
          </cell>
          <cell r="Y311">
            <v>0</v>
          </cell>
          <cell r="Z311">
            <v>20</v>
          </cell>
          <cell r="AA311">
            <v>781000</v>
          </cell>
          <cell r="AB311">
            <v>781000</v>
          </cell>
          <cell r="AC311">
            <v>0</v>
          </cell>
          <cell r="AD311">
            <v>0</v>
          </cell>
          <cell r="AE311">
            <v>0</v>
          </cell>
          <cell r="AF311">
            <v>0</v>
          </cell>
          <cell r="AG311">
            <v>0</v>
          </cell>
          <cell r="AH311">
            <v>0</v>
          </cell>
          <cell r="AI311">
            <v>0</v>
          </cell>
          <cell r="AJ311">
            <v>0</v>
          </cell>
          <cell r="AK311">
            <v>0</v>
          </cell>
          <cell r="AL311">
            <v>2933590</v>
          </cell>
          <cell r="AM311">
            <v>0</v>
          </cell>
          <cell r="AN311">
            <v>0</v>
          </cell>
          <cell r="AO311" t="b">
            <v>0</v>
          </cell>
          <cell r="AP311">
            <v>0</v>
          </cell>
          <cell r="AQ311">
            <v>0</v>
          </cell>
          <cell r="AR311">
            <v>3500000</v>
          </cell>
          <cell r="AS311">
            <v>0</v>
          </cell>
          <cell r="AT311">
            <v>0</v>
          </cell>
          <cell r="AU311">
            <v>234300</v>
          </cell>
          <cell r="AV311">
            <v>39050</v>
          </cell>
          <cell r="AW311">
            <v>11499243</v>
          </cell>
          <cell r="AX311">
            <v>804947</v>
          </cell>
          <cell r="AY311">
            <v>0</v>
          </cell>
          <cell r="AZ311">
            <v>138900</v>
          </cell>
          <cell r="BA311">
            <v>10282046</v>
          </cell>
          <cell r="BB311">
            <v>926000</v>
          </cell>
          <cell r="BC311">
            <v>1</v>
          </cell>
          <cell r="BD311">
            <v>0</v>
          </cell>
          <cell r="BE311">
            <v>926000</v>
          </cell>
          <cell r="BF311">
            <v>9356046</v>
          </cell>
          <cell r="BG311">
            <v>2963358</v>
          </cell>
          <cell r="BH311">
            <v>7457588</v>
          </cell>
          <cell r="BI311">
            <v>0</v>
          </cell>
          <cell r="BJ311">
            <v>0</v>
          </cell>
          <cell r="BK311">
            <v>725000</v>
          </cell>
          <cell r="BL311">
            <v>0</v>
          </cell>
          <cell r="BM311">
            <v>6693538</v>
          </cell>
          <cell r="BN311" t="b">
            <v>1</v>
          </cell>
          <cell r="BO311">
            <v>39050</v>
          </cell>
          <cell r="BP311">
            <v>0</v>
          </cell>
          <cell r="BQ311">
            <v>0</v>
          </cell>
          <cell r="BR311">
            <v>0</v>
          </cell>
          <cell r="BS311">
            <v>0</v>
          </cell>
          <cell r="BT311">
            <v>0</v>
          </cell>
          <cell r="BU311">
            <v>0</v>
          </cell>
          <cell r="BV311">
            <v>0</v>
          </cell>
          <cell r="BW311">
            <v>0</v>
          </cell>
          <cell r="BX311">
            <v>0</v>
          </cell>
          <cell r="BY311">
            <v>0</v>
          </cell>
          <cell r="BZ311">
            <v>0</v>
          </cell>
          <cell r="CA311">
            <v>0</v>
          </cell>
          <cell r="CB311">
            <v>0</v>
          </cell>
          <cell r="CC311">
            <v>0</v>
          </cell>
          <cell r="CD311">
            <v>0</v>
          </cell>
          <cell r="CF311">
            <v>0</v>
          </cell>
          <cell r="CG311">
            <v>0</v>
          </cell>
          <cell r="CH311" t="str">
            <v>DECEMBRIE</v>
          </cell>
          <cell r="CI311" t="str">
            <v>I</v>
          </cell>
          <cell r="CJ311">
            <v>0</v>
          </cell>
          <cell r="CK311" t="b">
            <v>0</v>
          </cell>
          <cell r="CL311">
            <v>0</v>
          </cell>
          <cell r="CM311">
            <v>0</v>
          </cell>
          <cell r="CN311">
            <v>0</v>
          </cell>
          <cell r="CO311">
            <v>0</v>
          </cell>
          <cell r="CP311" t="str">
            <v>N</v>
          </cell>
          <cell r="CQ311" t="str">
            <v>N</v>
          </cell>
          <cell r="CR311" t="b">
            <v>0</v>
          </cell>
          <cell r="CS311">
            <v>0</v>
          </cell>
          <cell r="CT311">
            <v>0</v>
          </cell>
          <cell r="CU311">
            <v>0</v>
          </cell>
          <cell r="CV311">
            <v>0</v>
          </cell>
          <cell r="CW311">
            <v>0</v>
          </cell>
          <cell r="CX311">
            <v>0</v>
          </cell>
          <cell r="CY311">
            <v>0</v>
          </cell>
          <cell r="CZ311">
            <v>0</v>
          </cell>
          <cell r="DA311">
            <v>0</v>
          </cell>
          <cell r="DB311">
            <v>0</v>
          </cell>
          <cell r="DC311">
            <v>0</v>
          </cell>
          <cell r="DD311">
            <v>0</v>
          </cell>
          <cell r="DE311">
            <v>0</v>
          </cell>
          <cell r="DF311">
            <v>0</v>
          </cell>
          <cell r="DG311">
            <v>0</v>
          </cell>
          <cell r="DH311">
            <v>0</v>
          </cell>
          <cell r="DI311">
            <v>0</v>
          </cell>
          <cell r="DJ311">
            <v>0</v>
          </cell>
          <cell r="DK311">
            <v>0</v>
          </cell>
          <cell r="DL311">
            <v>0</v>
          </cell>
          <cell r="DM311">
            <v>0</v>
          </cell>
          <cell r="DN311" t="b">
            <v>0</v>
          </cell>
          <cell r="DO311" t="b">
            <v>0</v>
          </cell>
          <cell r="DP311" t="b">
            <v>0</v>
          </cell>
          <cell r="DQ311" t="b">
            <v>0</v>
          </cell>
          <cell r="DR311">
            <v>0</v>
          </cell>
          <cell r="DS311">
            <v>0</v>
          </cell>
          <cell r="DT311">
            <v>0</v>
          </cell>
          <cell r="DU311">
            <v>0</v>
          </cell>
          <cell r="DV311">
            <v>0</v>
          </cell>
          <cell r="DW311">
            <v>0</v>
          </cell>
          <cell r="DX311">
            <v>0</v>
          </cell>
          <cell r="DY311">
            <v>0</v>
          </cell>
          <cell r="DZ311">
            <v>0</v>
          </cell>
          <cell r="EA311">
            <v>0</v>
          </cell>
          <cell r="EB311">
            <v>0</v>
          </cell>
          <cell r="EC311">
            <v>0</v>
          </cell>
          <cell r="ED311">
            <v>0</v>
          </cell>
          <cell r="EE311">
            <v>0</v>
          </cell>
          <cell r="EF311">
            <v>0</v>
          </cell>
          <cell r="EG311">
            <v>0</v>
          </cell>
          <cell r="EH311">
            <v>0</v>
          </cell>
          <cell r="EI311">
            <v>0</v>
          </cell>
          <cell r="EJ311">
            <v>0</v>
          </cell>
          <cell r="EK311">
            <v>0</v>
          </cell>
          <cell r="EL311">
            <v>0</v>
          </cell>
          <cell r="EM311">
            <v>0</v>
          </cell>
          <cell r="EN311">
            <v>0</v>
          </cell>
          <cell r="EO311">
            <v>0</v>
          </cell>
          <cell r="EP311">
            <v>0</v>
          </cell>
          <cell r="EQ311">
            <v>0</v>
          </cell>
          <cell r="ER311">
            <v>0</v>
          </cell>
          <cell r="ES311" t="b">
            <v>0</v>
          </cell>
          <cell r="ET311">
            <v>0</v>
          </cell>
          <cell r="EU311">
            <v>0</v>
          </cell>
          <cell r="EV311">
            <v>0</v>
          </cell>
        </row>
        <row r="312">
          <cell r="A312">
            <v>36</v>
          </cell>
          <cell r="B312" t="str">
            <v>2560312020044</v>
          </cell>
          <cell r="C312" t="str">
            <v>ESTE</v>
          </cell>
          <cell r="D312" t="str">
            <v>DUGULESCU MELANIA</v>
          </cell>
          <cell r="E312" t="str">
            <v>DUGULESCU</v>
          </cell>
          <cell r="F312" t="str">
            <v>MELANIA</v>
          </cell>
          <cell r="G312" t="str">
            <v>inspector spec.</v>
          </cell>
          <cell r="H312">
            <v>0</v>
          </cell>
          <cell r="I312">
            <v>3905000</v>
          </cell>
          <cell r="J312">
            <v>4783625</v>
          </cell>
          <cell r="K312">
            <v>1594542</v>
          </cell>
          <cell r="L312">
            <v>878625</v>
          </cell>
          <cell r="M312">
            <v>292875</v>
          </cell>
          <cell r="N312">
            <v>0</v>
          </cell>
          <cell r="O312">
            <v>0</v>
          </cell>
          <cell r="P312">
            <v>0</v>
          </cell>
          <cell r="Q312">
            <v>144</v>
          </cell>
          <cell r="R312">
            <v>48</v>
          </cell>
          <cell r="S312">
            <v>0</v>
          </cell>
          <cell r="T312">
            <v>0</v>
          </cell>
          <cell r="U312">
            <v>0</v>
          </cell>
          <cell r="V312">
            <v>0</v>
          </cell>
          <cell r="W312">
            <v>0</v>
          </cell>
          <cell r="X312">
            <v>0</v>
          </cell>
          <cell r="Y312">
            <v>0</v>
          </cell>
          <cell r="Z312">
            <v>25</v>
          </cell>
          <cell r="AA312">
            <v>398636</v>
          </cell>
          <cell r="AB312">
            <v>1195906</v>
          </cell>
          <cell r="AC312">
            <v>10</v>
          </cell>
          <cell r="AD312">
            <v>159454</v>
          </cell>
          <cell r="AE312">
            <v>478362</v>
          </cell>
          <cell r="AF312">
            <v>0</v>
          </cell>
          <cell r="AG312">
            <v>0</v>
          </cell>
          <cell r="AH312">
            <v>0</v>
          </cell>
          <cell r="AI312">
            <v>96</v>
          </cell>
          <cell r="AJ312">
            <v>3986354</v>
          </cell>
          <cell r="AK312">
            <v>0</v>
          </cell>
          <cell r="AL312">
            <v>3690894</v>
          </cell>
          <cell r="AM312">
            <v>0</v>
          </cell>
          <cell r="AN312">
            <v>0</v>
          </cell>
          <cell r="AO312" t="b">
            <v>0</v>
          </cell>
          <cell r="AP312">
            <v>0</v>
          </cell>
          <cell r="AQ312">
            <v>0</v>
          </cell>
          <cell r="AR312">
            <v>3500000</v>
          </cell>
          <cell r="AS312">
            <v>0</v>
          </cell>
          <cell r="AT312">
            <v>0</v>
          </cell>
          <cell r="AU312">
            <v>322895</v>
          </cell>
          <cell r="AV312">
            <v>47836</v>
          </cell>
          <cell r="AW312">
            <v>13329880</v>
          </cell>
          <cell r="AX312">
            <v>933092</v>
          </cell>
          <cell r="AY312">
            <v>0</v>
          </cell>
          <cell r="AZ312">
            <v>138900</v>
          </cell>
          <cell r="BA312">
            <v>11887157</v>
          </cell>
          <cell r="BB312">
            <v>926000</v>
          </cell>
          <cell r="BC312">
            <v>1.35</v>
          </cell>
          <cell r="BD312">
            <v>324100</v>
          </cell>
          <cell r="BE312">
            <v>1250100</v>
          </cell>
          <cell r="BF312">
            <v>10637057</v>
          </cell>
          <cell r="BG312">
            <v>3475763</v>
          </cell>
          <cell r="BH312">
            <v>8550294</v>
          </cell>
          <cell r="BI312">
            <v>0</v>
          </cell>
          <cell r="BJ312">
            <v>0</v>
          </cell>
          <cell r="BK312">
            <v>1050000</v>
          </cell>
          <cell r="BL312">
            <v>0</v>
          </cell>
          <cell r="BM312">
            <v>7461244</v>
          </cell>
          <cell r="BN312" t="b">
            <v>1</v>
          </cell>
          <cell r="BO312">
            <v>39050</v>
          </cell>
          <cell r="BP312">
            <v>0</v>
          </cell>
          <cell r="BQ312">
            <v>0</v>
          </cell>
          <cell r="BR312">
            <v>0</v>
          </cell>
          <cell r="BS312">
            <v>0</v>
          </cell>
          <cell r="BT312">
            <v>0</v>
          </cell>
          <cell r="BU312">
            <v>0</v>
          </cell>
          <cell r="BV312">
            <v>0</v>
          </cell>
          <cell r="BW312">
            <v>0</v>
          </cell>
          <cell r="BX312">
            <v>0</v>
          </cell>
          <cell r="BY312">
            <v>0</v>
          </cell>
          <cell r="BZ312">
            <v>0</v>
          </cell>
          <cell r="CA312">
            <v>0</v>
          </cell>
          <cell r="CB312">
            <v>0</v>
          </cell>
          <cell r="CC312">
            <v>0</v>
          </cell>
          <cell r="CD312">
            <v>0</v>
          </cell>
          <cell r="CF312">
            <v>0</v>
          </cell>
          <cell r="CG312">
            <v>0</v>
          </cell>
          <cell r="CH312" t="str">
            <v>DECEMBRIE</v>
          </cell>
          <cell r="CI312" t="str">
            <v>IA</v>
          </cell>
          <cell r="CJ312">
            <v>0</v>
          </cell>
          <cell r="CK312" t="b">
            <v>0</v>
          </cell>
          <cell r="CL312">
            <v>0</v>
          </cell>
          <cell r="CM312">
            <v>0</v>
          </cell>
          <cell r="CN312">
            <v>0</v>
          </cell>
          <cell r="CO312">
            <v>0</v>
          </cell>
          <cell r="CP312" t="str">
            <v>N</v>
          </cell>
          <cell r="CQ312" t="str">
            <v>N</v>
          </cell>
          <cell r="CR312" t="b">
            <v>0</v>
          </cell>
          <cell r="CS312">
            <v>0</v>
          </cell>
          <cell r="CT312">
            <v>0</v>
          </cell>
          <cell r="CU312">
            <v>0</v>
          </cell>
          <cell r="CV312">
            <v>0</v>
          </cell>
          <cell r="CW312">
            <v>0</v>
          </cell>
          <cell r="CX312">
            <v>0</v>
          </cell>
          <cell r="CY312">
            <v>0</v>
          </cell>
          <cell r="CZ312">
            <v>0</v>
          </cell>
          <cell r="DA312">
            <v>0</v>
          </cell>
          <cell r="DB312">
            <v>0</v>
          </cell>
          <cell r="DC312">
            <v>0</v>
          </cell>
          <cell r="DD312">
            <v>0</v>
          </cell>
          <cell r="DE312">
            <v>0</v>
          </cell>
          <cell r="DF312">
            <v>0</v>
          </cell>
          <cell r="DG312">
            <v>0</v>
          </cell>
          <cell r="DH312">
            <v>0</v>
          </cell>
          <cell r="DI312">
            <v>0</v>
          </cell>
          <cell r="DJ312">
            <v>0</v>
          </cell>
          <cell r="DK312">
            <v>0</v>
          </cell>
          <cell r="DL312">
            <v>0</v>
          </cell>
          <cell r="DM312">
            <v>0</v>
          </cell>
          <cell r="DN312" t="b">
            <v>0</v>
          </cell>
          <cell r="DO312" t="b">
            <v>0</v>
          </cell>
          <cell r="DP312" t="b">
            <v>0</v>
          </cell>
          <cell r="DQ312" t="b">
            <v>0</v>
          </cell>
          <cell r="DR312">
            <v>0</v>
          </cell>
          <cell r="DS312">
            <v>0</v>
          </cell>
          <cell r="DT312">
            <v>0</v>
          </cell>
          <cell r="DU312">
            <v>0</v>
          </cell>
          <cell r="DV312">
            <v>0</v>
          </cell>
          <cell r="DW312">
            <v>0</v>
          </cell>
          <cell r="DX312">
            <v>0</v>
          </cell>
          <cell r="DY312">
            <v>0</v>
          </cell>
          <cell r="DZ312">
            <v>0</v>
          </cell>
          <cell r="EA312">
            <v>0</v>
          </cell>
          <cell r="EB312">
            <v>0</v>
          </cell>
          <cell r="EC312">
            <v>0</v>
          </cell>
          <cell r="ED312">
            <v>0</v>
          </cell>
          <cell r="EE312">
            <v>0</v>
          </cell>
          <cell r="EF312">
            <v>0</v>
          </cell>
          <cell r="EG312">
            <v>0</v>
          </cell>
          <cell r="EH312">
            <v>0</v>
          </cell>
          <cell r="EI312">
            <v>0</v>
          </cell>
          <cell r="EJ312">
            <v>0</v>
          </cell>
          <cell r="EK312">
            <v>0</v>
          </cell>
          <cell r="EL312">
            <v>0</v>
          </cell>
          <cell r="EM312">
            <v>0</v>
          </cell>
          <cell r="EN312">
            <v>0</v>
          </cell>
          <cell r="EO312">
            <v>0</v>
          </cell>
          <cell r="EP312">
            <v>0</v>
          </cell>
          <cell r="EQ312">
            <v>0</v>
          </cell>
          <cell r="ER312">
            <v>0</v>
          </cell>
          <cell r="ES312" t="b">
            <v>0</v>
          </cell>
          <cell r="ET312">
            <v>0</v>
          </cell>
          <cell r="EU312">
            <v>0</v>
          </cell>
          <cell r="EV312">
            <v>0</v>
          </cell>
        </row>
        <row r="313">
          <cell r="A313">
            <v>50</v>
          </cell>
          <cell r="B313" t="str">
            <v>1520206020041</v>
          </cell>
          <cell r="C313" t="str">
            <v>ESTE</v>
          </cell>
          <cell r="D313" t="str">
            <v>MANOLE IOAN</v>
          </cell>
          <cell r="E313" t="str">
            <v>MANOLE</v>
          </cell>
          <cell r="F313" t="str">
            <v>IOAN</v>
          </cell>
          <cell r="G313" t="str">
            <v>muncitor calif.</v>
          </cell>
          <cell r="H313">
            <v>0</v>
          </cell>
          <cell r="I313">
            <v>2547000</v>
          </cell>
          <cell r="J313">
            <v>2547000</v>
          </cell>
          <cell r="K313">
            <v>2547000</v>
          </cell>
          <cell r="L313">
            <v>0</v>
          </cell>
          <cell r="M313">
            <v>0</v>
          </cell>
          <cell r="N313">
            <v>0</v>
          </cell>
          <cell r="O313">
            <v>0</v>
          </cell>
          <cell r="P313">
            <v>0</v>
          </cell>
          <cell r="Q313">
            <v>144</v>
          </cell>
          <cell r="R313">
            <v>144</v>
          </cell>
          <cell r="S313">
            <v>0</v>
          </cell>
          <cell r="T313">
            <v>0</v>
          </cell>
          <cell r="U313">
            <v>6</v>
          </cell>
          <cell r="V313">
            <v>212250</v>
          </cell>
          <cell r="W313">
            <v>212250</v>
          </cell>
          <cell r="X313">
            <v>0</v>
          </cell>
          <cell r="Y313">
            <v>0</v>
          </cell>
          <cell r="Z313">
            <v>25</v>
          </cell>
          <cell r="AA313">
            <v>636750</v>
          </cell>
          <cell r="AB313">
            <v>636750</v>
          </cell>
          <cell r="AC313">
            <v>0</v>
          </cell>
          <cell r="AD313">
            <v>0</v>
          </cell>
          <cell r="AE313">
            <v>0</v>
          </cell>
          <cell r="AF313">
            <v>0</v>
          </cell>
          <cell r="AG313">
            <v>0</v>
          </cell>
          <cell r="AH313">
            <v>0</v>
          </cell>
          <cell r="AI313">
            <v>0</v>
          </cell>
          <cell r="AJ313">
            <v>0</v>
          </cell>
          <cell r="AK313">
            <v>0</v>
          </cell>
          <cell r="AL313">
            <v>2001118</v>
          </cell>
          <cell r="AM313">
            <v>0</v>
          </cell>
          <cell r="AN313">
            <v>0</v>
          </cell>
          <cell r="AO313" t="b">
            <v>0</v>
          </cell>
          <cell r="AP313">
            <v>0</v>
          </cell>
          <cell r="AQ313">
            <v>0</v>
          </cell>
          <cell r="AR313">
            <v>3500000</v>
          </cell>
          <cell r="AS313">
            <v>0</v>
          </cell>
          <cell r="AT313">
            <v>0</v>
          </cell>
          <cell r="AU313">
            <v>159188</v>
          </cell>
          <cell r="AV313">
            <v>25470</v>
          </cell>
          <cell r="AW313">
            <v>8897118</v>
          </cell>
          <cell r="AX313">
            <v>622798</v>
          </cell>
          <cell r="AY313">
            <v>0</v>
          </cell>
          <cell r="AZ313">
            <v>138900</v>
          </cell>
          <cell r="BA313">
            <v>7950762</v>
          </cell>
          <cell r="BB313">
            <v>926000</v>
          </cell>
          <cell r="BC313">
            <v>1.4</v>
          </cell>
          <cell r="BD313">
            <v>370400</v>
          </cell>
          <cell r="BE313">
            <v>1296400</v>
          </cell>
          <cell r="BF313">
            <v>6654362</v>
          </cell>
          <cell r="BG313">
            <v>1882685</v>
          </cell>
          <cell r="BH313">
            <v>6206977</v>
          </cell>
          <cell r="BI313">
            <v>0</v>
          </cell>
          <cell r="BJ313">
            <v>0</v>
          </cell>
          <cell r="BK313">
            <v>50000</v>
          </cell>
          <cell r="BL313">
            <v>0</v>
          </cell>
          <cell r="BM313">
            <v>6131507</v>
          </cell>
          <cell r="BN313" t="b">
            <v>1</v>
          </cell>
          <cell r="BO313">
            <v>25470</v>
          </cell>
          <cell r="BP313">
            <v>0</v>
          </cell>
          <cell r="BQ313">
            <v>0</v>
          </cell>
          <cell r="BR313">
            <v>0</v>
          </cell>
          <cell r="BS313">
            <v>0</v>
          </cell>
          <cell r="BT313">
            <v>0</v>
          </cell>
          <cell r="BU313">
            <v>0</v>
          </cell>
          <cell r="BV313">
            <v>0</v>
          </cell>
          <cell r="BW313">
            <v>0</v>
          </cell>
          <cell r="BX313">
            <v>0</v>
          </cell>
          <cell r="BY313">
            <v>0</v>
          </cell>
          <cell r="BZ313">
            <v>0</v>
          </cell>
          <cell r="CA313">
            <v>0</v>
          </cell>
          <cell r="CB313">
            <v>0</v>
          </cell>
          <cell r="CC313">
            <v>0</v>
          </cell>
          <cell r="CD313">
            <v>0</v>
          </cell>
          <cell r="CF313">
            <v>0</v>
          </cell>
          <cell r="CG313">
            <v>0</v>
          </cell>
          <cell r="CH313" t="str">
            <v>DECEMBRIE</v>
          </cell>
          <cell r="CI313" t="str">
            <v>I</v>
          </cell>
          <cell r="CJ313">
            <v>0</v>
          </cell>
          <cell r="CK313" t="b">
            <v>0</v>
          </cell>
          <cell r="CL313">
            <v>0</v>
          </cell>
          <cell r="CM313">
            <v>0</v>
          </cell>
          <cell r="CN313">
            <v>0</v>
          </cell>
          <cell r="CO313">
            <v>0</v>
          </cell>
          <cell r="CP313" t="str">
            <v>N</v>
          </cell>
          <cell r="CQ313" t="str">
            <v>N</v>
          </cell>
          <cell r="CR313" t="b">
            <v>0</v>
          </cell>
          <cell r="CS313">
            <v>0</v>
          </cell>
          <cell r="CT313">
            <v>0</v>
          </cell>
          <cell r="CU313">
            <v>0</v>
          </cell>
          <cell r="CV313">
            <v>0</v>
          </cell>
          <cell r="CW313">
            <v>0</v>
          </cell>
          <cell r="CX313">
            <v>0</v>
          </cell>
          <cell r="CY313">
            <v>0</v>
          </cell>
          <cell r="CZ313">
            <v>0</v>
          </cell>
          <cell r="DA313">
            <v>0</v>
          </cell>
          <cell r="DB313">
            <v>0</v>
          </cell>
          <cell r="DC313">
            <v>0</v>
          </cell>
          <cell r="DD313">
            <v>0</v>
          </cell>
          <cell r="DE313">
            <v>0</v>
          </cell>
          <cell r="DF313">
            <v>0</v>
          </cell>
          <cell r="DG313">
            <v>0</v>
          </cell>
          <cell r="DH313">
            <v>0</v>
          </cell>
          <cell r="DI313">
            <v>0</v>
          </cell>
          <cell r="DJ313">
            <v>0</v>
          </cell>
          <cell r="DK313">
            <v>0</v>
          </cell>
          <cell r="DL313">
            <v>0</v>
          </cell>
          <cell r="DM313">
            <v>0</v>
          </cell>
          <cell r="DN313" t="b">
            <v>0</v>
          </cell>
          <cell r="DO313" t="b">
            <v>0</v>
          </cell>
          <cell r="DP313" t="b">
            <v>0</v>
          </cell>
          <cell r="DQ313" t="b">
            <v>0</v>
          </cell>
          <cell r="DR313">
            <v>0</v>
          </cell>
          <cell r="DS313">
            <v>0</v>
          </cell>
          <cell r="DT313">
            <v>0</v>
          </cell>
          <cell r="DU313">
            <v>0</v>
          </cell>
          <cell r="DV313">
            <v>0</v>
          </cell>
          <cell r="DW313">
            <v>0</v>
          </cell>
          <cell r="DX313">
            <v>0</v>
          </cell>
          <cell r="DY313">
            <v>0</v>
          </cell>
          <cell r="DZ313">
            <v>0</v>
          </cell>
          <cell r="EA313">
            <v>0</v>
          </cell>
          <cell r="EB313">
            <v>0</v>
          </cell>
          <cell r="EC313">
            <v>0</v>
          </cell>
          <cell r="ED313">
            <v>0</v>
          </cell>
          <cell r="EE313">
            <v>0</v>
          </cell>
          <cell r="EF313">
            <v>0</v>
          </cell>
          <cell r="EG313">
            <v>0</v>
          </cell>
          <cell r="EH313">
            <v>0</v>
          </cell>
          <cell r="EI313">
            <v>0</v>
          </cell>
          <cell r="EJ313">
            <v>0</v>
          </cell>
          <cell r="EK313">
            <v>0</v>
          </cell>
          <cell r="EL313">
            <v>0</v>
          </cell>
          <cell r="EM313">
            <v>0</v>
          </cell>
          <cell r="EN313">
            <v>0</v>
          </cell>
          <cell r="EO313">
            <v>0</v>
          </cell>
          <cell r="EP313">
            <v>0</v>
          </cell>
          <cell r="EQ313">
            <v>0</v>
          </cell>
          <cell r="ER313">
            <v>0</v>
          </cell>
          <cell r="ES313" t="b">
            <v>0</v>
          </cell>
          <cell r="ET313">
            <v>0</v>
          </cell>
          <cell r="EU313">
            <v>0</v>
          </cell>
          <cell r="EV313">
            <v>0</v>
          </cell>
        </row>
        <row r="314">
          <cell r="A314">
            <v>37</v>
          </cell>
          <cell r="B314" t="str">
            <v>1700613020041</v>
          </cell>
          <cell r="C314" t="str">
            <v>ESTE</v>
          </cell>
          <cell r="D314" t="str">
            <v>BODEA MARIUS</v>
          </cell>
          <cell r="E314" t="str">
            <v>BODEA</v>
          </cell>
          <cell r="F314" t="str">
            <v>MARIUS</v>
          </cell>
          <cell r="G314" t="str">
            <v>inspector spec.</v>
          </cell>
          <cell r="H314">
            <v>0</v>
          </cell>
          <cell r="I314">
            <v>3221600</v>
          </cell>
          <cell r="J314">
            <v>3221600</v>
          </cell>
          <cell r="K314">
            <v>3221600</v>
          </cell>
          <cell r="L314">
            <v>0</v>
          </cell>
          <cell r="M314">
            <v>0</v>
          </cell>
          <cell r="N314">
            <v>0</v>
          </cell>
          <cell r="O314">
            <v>0</v>
          </cell>
          <cell r="P314">
            <v>0</v>
          </cell>
          <cell r="Q314">
            <v>144</v>
          </cell>
          <cell r="R314">
            <v>144</v>
          </cell>
          <cell r="S314">
            <v>0</v>
          </cell>
          <cell r="T314">
            <v>0</v>
          </cell>
          <cell r="U314">
            <v>0</v>
          </cell>
          <cell r="V314">
            <v>0</v>
          </cell>
          <cell r="W314">
            <v>0</v>
          </cell>
          <cell r="X314">
            <v>0</v>
          </cell>
          <cell r="Y314">
            <v>0</v>
          </cell>
          <cell r="Z314">
            <v>10</v>
          </cell>
          <cell r="AA314">
            <v>322160</v>
          </cell>
          <cell r="AB314">
            <v>322160</v>
          </cell>
          <cell r="AC314">
            <v>0</v>
          </cell>
          <cell r="AD314">
            <v>0</v>
          </cell>
          <cell r="AE314">
            <v>0</v>
          </cell>
          <cell r="AF314">
            <v>0</v>
          </cell>
          <cell r="AG314">
            <v>0</v>
          </cell>
          <cell r="AH314">
            <v>0</v>
          </cell>
          <cell r="AI314">
            <v>0</v>
          </cell>
          <cell r="AJ314">
            <v>0</v>
          </cell>
          <cell r="AK314">
            <v>0</v>
          </cell>
          <cell r="AL314">
            <v>1176605</v>
          </cell>
          <cell r="AM314">
            <v>0</v>
          </cell>
          <cell r="AN314">
            <v>0</v>
          </cell>
          <cell r="AO314" t="b">
            <v>0</v>
          </cell>
          <cell r="AP314">
            <v>0</v>
          </cell>
          <cell r="AQ314">
            <v>0</v>
          </cell>
          <cell r="AR314">
            <v>3500000</v>
          </cell>
          <cell r="AS314">
            <v>0</v>
          </cell>
          <cell r="AT314">
            <v>0</v>
          </cell>
          <cell r="AU314">
            <v>177188</v>
          </cell>
          <cell r="AV314">
            <v>32216</v>
          </cell>
          <cell r="AW314">
            <v>8220365</v>
          </cell>
          <cell r="AX314">
            <v>575426</v>
          </cell>
          <cell r="AY314">
            <v>0</v>
          </cell>
          <cell r="AZ314">
            <v>138900</v>
          </cell>
          <cell r="BA314">
            <v>7296635</v>
          </cell>
          <cell r="BB314">
            <v>926000</v>
          </cell>
          <cell r="BC314">
            <v>1</v>
          </cell>
          <cell r="BD314">
            <v>0</v>
          </cell>
          <cell r="BE314">
            <v>926000</v>
          </cell>
          <cell r="BF314">
            <v>6370635</v>
          </cell>
          <cell r="BG314">
            <v>1769194</v>
          </cell>
          <cell r="BH314">
            <v>5666341</v>
          </cell>
          <cell r="BI314">
            <v>0</v>
          </cell>
          <cell r="BJ314">
            <v>0</v>
          </cell>
          <cell r="BK314">
            <v>0</v>
          </cell>
          <cell r="BL314">
            <v>0</v>
          </cell>
          <cell r="BM314">
            <v>5666341</v>
          </cell>
          <cell r="BN314" t="b">
            <v>0</v>
          </cell>
          <cell r="BO314">
            <v>0</v>
          </cell>
          <cell r="BP314">
            <v>0</v>
          </cell>
          <cell r="BQ314">
            <v>0</v>
          </cell>
          <cell r="BR314">
            <v>0</v>
          </cell>
          <cell r="BS314">
            <v>0</v>
          </cell>
          <cell r="BT314">
            <v>0</v>
          </cell>
          <cell r="BU314">
            <v>0</v>
          </cell>
          <cell r="BV314">
            <v>0</v>
          </cell>
          <cell r="BW314">
            <v>0</v>
          </cell>
          <cell r="BX314">
            <v>0</v>
          </cell>
          <cell r="BY314">
            <v>0</v>
          </cell>
          <cell r="BZ314">
            <v>0</v>
          </cell>
          <cell r="CA314">
            <v>0</v>
          </cell>
          <cell r="CB314">
            <v>0</v>
          </cell>
          <cell r="CC314">
            <v>0</v>
          </cell>
          <cell r="CD314">
            <v>0</v>
          </cell>
          <cell r="CF314">
            <v>0</v>
          </cell>
          <cell r="CG314">
            <v>0</v>
          </cell>
          <cell r="CH314" t="str">
            <v>DECEMBRIE</v>
          </cell>
          <cell r="CI314" t="str">
            <v>IA</v>
          </cell>
          <cell r="CJ314">
            <v>0</v>
          </cell>
          <cell r="CK314" t="b">
            <v>0</v>
          </cell>
          <cell r="CL314">
            <v>0</v>
          </cell>
          <cell r="CM314">
            <v>0</v>
          </cell>
          <cell r="CN314">
            <v>0</v>
          </cell>
          <cell r="CO314">
            <v>0</v>
          </cell>
          <cell r="CP314" t="str">
            <v>N</v>
          </cell>
          <cell r="CQ314" t="str">
            <v>N</v>
          </cell>
          <cell r="CR314" t="b">
            <v>0</v>
          </cell>
          <cell r="CS314">
            <v>0</v>
          </cell>
          <cell r="CT314">
            <v>0</v>
          </cell>
          <cell r="CU314">
            <v>0</v>
          </cell>
          <cell r="CV314">
            <v>0</v>
          </cell>
          <cell r="CW314">
            <v>0</v>
          </cell>
          <cell r="CX314">
            <v>0</v>
          </cell>
          <cell r="CY314">
            <v>0</v>
          </cell>
          <cell r="CZ314">
            <v>0</v>
          </cell>
          <cell r="DA314">
            <v>0</v>
          </cell>
          <cell r="DB314">
            <v>0</v>
          </cell>
          <cell r="DC314">
            <v>0</v>
          </cell>
          <cell r="DD314">
            <v>0</v>
          </cell>
          <cell r="DE314">
            <v>0</v>
          </cell>
          <cell r="DF314">
            <v>0</v>
          </cell>
          <cell r="DG314">
            <v>0</v>
          </cell>
          <cell r="DH314">
            <v>0</v>
          </cell>
          <cell r="DI314">
            <v>0</v>
          </cell>
          <cell r="DJ314">
            <v>0</v>
          </cell>
          <cell r="DK314">
            <v>0</v>
          </cell>
          <cell r="DL314">
            <v>0</v>
          </cell>
          <cell r="DM314">
            <v>0</v>
          </cell>
          <cell r="DN314" t="b">
            <v>0</v>
          </cell>
          <cell r="DO314" t="b">
            <v>0</v>
          </cell>
          <cell r="DP314" t="b">
            <v>0</v>
          </cell>
          <cell r="DQ314" t="b">
            <v>0</v>
          </cell>
          <cell r="DR314">
            <v>0</v>
          </cell>
          <cell r="DS314">
            <v>0</v>
          </cell>
          <cell r="DT314">
            <v>0</v>
          </cell>
          <cell r="DU314">
            <v>0</v>
          </cell>
          <cell r="DV314">
            <v>0</v>
          </cell>
          <cell r="DW314">
            <v>0</v>
          </cell>
          <cell r="DX314">
            <v>0</v>
          </cell>
          <cell r="DY314">
            <v>0</v>
          </cell>
          <cell r="DZ314">
            <v>0</v>
          </cell>
          <cell r="EA314">
            <v>0</v>
          </cell>
          <cell r="EB314">
            <v>0</v>
          </cell>
          <cell r="EC314">
            <v>0</v>
          </cell>
          <cell r="ED314">
            <v>0</v>
          </cell>
          <cell r="EE314">
            <v>0</v>
          </cell>
          <cell r="EF314">
            <v>0</v>
          </cell>
          <cell r="EG314">
            <v>0</v>
          </cell>
          <cell r="EH314">
            <v>0</v>
          </cell>
          <cell r="EI314">
            <v>0</v>
          </cell>
          <cell r="EJ314">
            <v>0</v>
          </cell>
          <cell r="EK314">
            <v>0</v>
          </cell>
          <cell r="EL314">
            <v>0</v>
          </cell>
          <cell r="EM314">
            <v>0</v>
          </cell>
          <cell r="EN314">
            <v>0</v>
          </cell>
          <cell r="EO314">
            <v>0</v>
          </cell>
          <cell r="EP314">
            <v>0</v>
          </cell>
          <cell r="EQ314">
            <v>0</v>
          </cell>
          <cell r="ER314">
            <v>0</v>
          </cell>
          <cell r="ES314" t="b">
            <v>0</v>
          </cell>
          <cell r="ET314">
            <v>0</v>
          </cell>
          <cell r="EU314">
            <v>0</v>
          </cell>
          <cell r="EV314">
            <v>0</v>
          </cell>
        </row>
        <row r="315">
          <cell r="A315">
            <v>38</v>
          </cell>
          <cell r="B315" t="str">
            <v>2610515020053</v>
          </cell>
          <cell r="C315" t="str">
            <v>ESTE</v>
          </cell>
          <cell r="D315" t="str">
            <v>IGNAT IBOLYA-ERICA</v>
          </cell>
          <cell r="E315" t="str">
            <v>IGNAT</v>
          </cell>
          <cell r="F315" t="str">
            <v>IBOLYA-ERICA</v>
          </cell>
          <cell r="G315" t="str">
            <v>inspector spec.</v>
          </cell>
          <cell r="H315">
            <v>0</v>
          </cell>
          <cell r="I315">
            <v>3373467</v>
          </cell>
          <cell r="J315">
            <v>3373467</v>
          </cell>
          <cell r="K315">
            <v>3373467</v>
          </cell>
          <cell r="L315">
            <v>0</v>
          </cell>
          <cell r="M315">
            <v>0</v>
          </cell>
          <cell r="N315">
            <v>0</v>
          </cell>
          <cell r="O315">
            <v>0</v>
          </cell>
          <cell r="P315">
            <v>0</v>
          </cell>
          <cell r="Q315">
            <v>144</v>
          </cell>
          <cell r="R315">
            <v>144</v>
          </cell>
          <cell r="S315">
            <v>0</v>
          </cell>
          <cell r="T315">
            <v>0</v>
          </cell>
          <cell r="U315">
            <v>0</v>
          </cell>
          <cell r="V315">
            <v>0</v>
          </cell>
          <cell r="W315">
            <v>0</v>
          </cell>
          <cell r="X315">
            <v>0</v>
          </cell>
          <cell r="Y315">
            <v>0</v>
          </cell>
          <cell r="Z315">
            <v>20</v>
          </cell>
          <cell r="AA315">
            <v>674693</v>
          </cell>
          <cell r="AB315">
            <v>674693</v>
          </cell>
          <cell r="AC315">
            <v>0</v>
          </cell>
          <cell r="AD315">
            <v>0</v>
          </cell>
          <cell r="AE315">
            <v>0</v>
          </cell>
          <cell r="AF315">
            <v>0</v>
          </cell>
          <cell r="AG315">
            <v>0</v>
          </cell>
          <cell r="AH315">
            <v>0</v>
          </cell>
          <cell r="AI315">
            <v>0</v>
          </cell>
          <cell r="AJ315">
            <v>0</v>
          </cell>
          <cell r="AK315">
            <v>0</v>
          </cell>
          <cell r="AL315">
            <v>1715102</v>
          </cell>
          <cell r="AM315">
            <v>0</v>
          </cell>
          <cell r="AN315">
            <v>0</v>
          </cell>
          <cell r="AO315" t="b">
            <v>0</v>
          </cell>
          <cell r="AP315">
            <v>0</v>
          </cell>
          <cell r="AQ315">
            <v>0</v>
          </cell>
          <cell r="AR315">
            <v>3500000</v>
          </cell>
          <cell r="AS315">
            <v>0</v>
          </cell>
          <cell r="AT315">
            <v>0</v>
          </cell>
          <cell r="AU315">
            <v>202408</v>
          </cell>
          <cell r="AV315">
            <v>33735</v>
          </cell>
          <cell r="AW315">
            <v>9263262</v>
          </cell>
          <cell r="AX315">
            <v>648428</v>
          </cell>
          <cell r="AY315">
            <v>0</v>
          </cell>
          <cell r="AZ315">
            <v>138900</v>
          </cell>
          <cell r="BA315">
            <v>8239791</v>
          </cell>
          <cell r="BB315">
            <v>926000</v>
          </cell>
          <cell r="BC315">
            <v>1.35</v>
          </cell>
          <cell r="BD315">
            <v>324100</v>
          </cell>
          <cell r="BE315">
            <v>1250100</v>
          </cell>
          <cell r="BF315">
            <v>6989691</v>
          </cell>
          <cell r="BG315">
            <v>2016816</v>
          </cell>
          <cell r="BH315">
            <v>6361875</v>
          </cell>
          <cell r="BI315">
            <v>0</v>
          </cell>
          <cell r="BJ315">
            <v>0</v>
          </cell>
          <cell r="BK315">
            <v>300000</v>
          </cell>
          <cell r="BL315">
            <v>0</v>
          </cell>
          <cell r="BM315">
            <v>6028140</v>
          </cell>
          <cell r="BN315" t="b">
            <v>1</v>
          </cell>
          <cell r="BO315">
            <v>33735</v>
          </cell>
          <cell r="BP315">
            <v>0</v>
          </cell>
          <cell r="BQ315">
            <v>0</v>
          </cell>
          <cell r="BR315">
            <v>0</v>
          </cell>
          <cell r="BS315">
            <v>0</v>
          </cell>
          <cell r="BT315">
            <v>0</v>
          </cell>
          <cell r="BU315">
            <v>0</v>
          </cell>
          <cell r="BV315">
            <v>0</v>
          </cell>
          <cell r="BW315">
            <v>0</v>
          </cell>
          <cell r="BX315">
            <v>0</v>
          </cell>
          <cell r="BY315">
            <v>0</v>
          </cell>
          <cell r="BZ315">
            <v>0</v>
          </cell>
          <cell r="CA315">
            <v>0</v>
          </cell>
          <cell r="CB315">
            <v>0</v>
          </cell>
          <cell r="CC315">
            <v>0</v>
          </cell>
          <cell r="CD315">
            <v>0</v>
          </cell>
          <cell r="CF315">
            <v>0</v>
          </cell>
          <cell r="CG315">
            <v>0</v>
          </cell>
          <cell r="CH315" t="str">
            <v>DECEMBRIE</v>
          </cell>
          <cell r="CI315" t="str">
            <v>IA</v>
          </cell>
          <cell r="CJ315">
            <v>0</v>
          </cell>
          <cell r="CK315" t="b">
            <v>0</v>
          </cell>
          <cell r="CL315">
            <v>0</v>
          </cell>
          <cell r="CM315">
            <v>0</v>
          </cell>
          <cell r="CN315">
            <v>0</v>
          </cell>
          <cell r="CO315">
            <v>0</v>
          </cell>
          <cell r="CP315" t="str">
            <v>N</v>
          </cell>
          <cell r="CQ315" t="str">
            <v>N</v>
          </cell>
          <cell r="CR315" t="b">
            <v>0</v>
          </cell>
          <cell r="CS315">
            <v>0</v>
          </cell>
          <cell r="CT315">
            <v>0</v>
          </cell>
          <cell r="CU315">
            <v>0</v>
          </cell>
          <cell r="CV315">
            <v>0</v>
          </cell>
          <cell r="CW315">
            <v>0</v>
          </cell>
          <cell r="CX315">
            <v>0</v>
          </cell>
          <cell r="CY315">
            <v>0</v>
          </cell>
          <cell r="CZ315">
            <v>0</v>
          </cell>
          <cell r="DA315">
            <v>0</v>
          </cell>
          <cell r="DB315">
            <v>0</v>
          </cell>
          <cell r="DC315">
            <v>0</v>
          </cell>
          <cell r="DD315">
            <v>0</v>
          </cell>
          <cell r="DE315">
            <v>0</v>
          </cell>
          <cell r="DF315">
            <v>0</v>
          </cell>
          <cell r="DG315">
            <v>0</v>
          </cell>
          <cell r="DH315">
            <v>0</v>
          </cell>
          <cell r="DI315">
            <v>0</v>
          </cell>
          <cell r="DJ315">
            <v>0</v>
          </cell>
          <cell r="DK315">
            <v>0</v>
          </cell>
          <cell r="DL315">
            <v>0</v>
          </cell>
          <cell r="DM315">
            <v>0</v>
          </cell>
          <cell r="DN315" t="b">
            <v>0</v>
          </cell>
          <cell r="DO315" t="b">
            <v>0</v>
          </cell>
          <cell r="DP315" t="b">
            <v>0</v>
          </cell>
          <cell r="DQ315" t="b">
            <v>0</v>
          </cell>
          <cell r="DR315">
            <v>0</v>
          </cell>
          <cell r="DS315">
            <v>0</v>
          </cell>
          <cell r="DT315">
            <v>0</v>
          </cell>
          <cell r="DU315">
            <v>0</v>
          </cell>
          <cell r="DV315">
            <v>0</v>
          </cell>
          <cell r="DW315">
            <v>0</v>
          </cell>
          <cell r="DX315">
            <v>0</v>
          </cell>
          <cell r="DY315">
            <v>0</v>
          </cell>
          <cell r="DZ315">
            <v>0</v>
          </cell>
          <cell r="EA315">
            <v>0</v>
          </cell>
          <cell r="EB315">
            <v>0</v>
          </cell>
          <cell r="EC315">
            <v>0</v>
          </cell>
          <cell r="ED315">
            <v>0</v>
          </cell>
          <cell r="EE315">
            <v>0</v>
          </cell>
          <cell r="EF315">
            <v>0</v>
          </cell>
          <cell r="EG315">
            <v>0</v>
          </cell>
          <cell r="EH315">
            <v>0</v>
          </cell>
          <cell r="EI315">
            <v>0</v>
          </cell>
          <cell r="EJ315">
            <v>0</v>
          </cell>
          <cell r="EK315">
            <v>0</v>
          </cell>
          <cell r="EL315">
            <v>0</v>
          </cell>
          <cell r="EM315">
            <v>0</v>
          </cell>
          <cell r="EN315">
            <v>0</v>
          </cell>
          <cell r="EO315">
            <v>0</v>
          </cell>
          <cell r="EP315">
            <v>0</v>
          </cell>
          <cell r="EQ315">
            <v>0</v>
          </cell>
          <cell r="ER315">
            <v>0</v>
          </cell>
          <cell r="ES315" t="b">
            <v>0</v>
          </cell>
          <cell r="ET315">
            <v>0</v>
          </cell>
          <cell r="EU315">
            <v>0</v>
          </cell>
          <cell r="EV315">
            <v>0</v>
          </cell>
        </row>
        <row r="316">
          <cell r="A316">
            <v>40</v>
          </cell>
          <cell r="B316" t="str">
            <v>1770301020045</v>
          </cell>
          <cell r="C316" t="str">
            <v>ESTE</v>
          </cell>
          <cell r="D316" t="str">
            <v>SONTEA VALERII</v>
          </cell>
          <cell r="E316" t="str">
            <v>SONTEA</v>
          </cell>
          <cell r="F316" t="str">
            <v>VALERII</v>
          </cell>
          <cell r="G316" t="str">
            <v>inspector spec.</v>
          </cell>
          <cell r="H316">
            <v>0</v>
          </cell>
          <cell r="I316">
            <v>3449400</v>
          </cell>
          <cell r="J316">
            <v>3449400</v>
          </cell>
          <cell r="K316">
            <v>2491233</v>
          </cell>
          <cell r="L316">
            <v>0</v>
          </cell>
          <cell r="M316">
            <v>0</v>
          </cell>
          <cell r="N316">
            <v>0</v>
          </cell>
          <cell r="O316">
            <v>0</v>
          </cell>
          <cell r="P316">
            <v>0</v>
          </cell>
          <cell r="Q316">
            <v>144</v>
          </cell>
          <cell r="R316">
            <v>104</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1192058</v>
          </cell>
          <cell r="AM316">
            <v>0</v>
          </cell>
          <cell r="AN316">
            <v>0</v>
          </cell>
          <cell r="AO316" t="b">
            <v>0</v>
          </cell>
          <cell r="AP316">
            <v>0</v>
          </cell>
          <cell r="AQ316">
            <v>0</v>
          </cell>
          <cell r="AR316">
            <v>3500000</v>
          </cell>
          <cell r="AS316">
            <v>0</v>
          </cell>
          <cell r="AT316">
            <v>0</v>
          </cell>
          <cell r="AU316">
            <v>124562</v>
          </cell>
          <cell r="AV316">
            <v>24912</v>
          </cell>
          <cell r="AW316">
            <v>7183291</v>
          </cell>
          <cell r="AX316">
            <v>502830</v>
          </cell>
          <cell r="AY316">
            <v>0</v>
          </cell>
          <cell r="AZ316">
            <v>138900</v>
          </cell>
          <cell r="BA316">
            <v>6392087</v>
          </cell>
          <cell r="BB316">
            <v>926000</v>
          </cell>
          <cell r="BC316">
            <v>1</v>
          </cell>
          <cell r="BD316">
            <v>0</v>
          </cell>
          <cell r="BE316">
            <v>926000</v>
          </cell>
          <cell r="BF316">
            <v>5466087</v>
          </cell>
          <cell r="BG316">
            <v>1426510</v>
          </cell>
          <cell r="BH316">
            <v>5104477</v>
          </cell>
          <cell r="BI316">
            <v>0</v>
          </cell>
          <cell r="BJ316">
            <v>0</v>
          </cell>
          <cell r="BK316">
            <v>0</v>
          </cell>
          <cell r="BL316">
            <v>0</v>
          </cell>
          <cell r="BM316">
            <v>5104477</v>
          </cell>
          <cell r="BN316" t="b">
            <v>0</v>
          </cell>
          <cell r="BO316">
            <v>0</v>
          </cell>
          <cell r="BP316">
            <v>0</v>
          </cell>
          <cell r="BQ316">
            <v>0</v>
          </cell>
          <cell r="BR316">
            <v>0</v>
          </cell>
          <cell r="BS316">
            <v>0</v>
          </cell>
          <cell r="BT316">
            <v>0</v>
          </cell>
          <cell r="BU316">
            <v>0</v>
          </cell>
          <cell r="BV316">
            <v>0</v>
          </cell>
          <cell r="BW316">
            <v>0</v>
          </cell>
          <cell r="BX316">
            <v>0</v>
          </cell>
          <cell r="BY316">
            <v>0</v>
          </cell>
          <cell r="BZ316">
            <v>0</v>
          </cell>
          <cell r="CA316">
            <v>0</v>
          </cell>
          <cell r="CB316">
            <v>0</v>
          </cell>
          <cell r="CC316">
            <v>0</v>
          </cell>
          <cell r="CD316">
            <v>0</v>
          </cell>
          <cell r="CF316">
            <v>0</v>
          </cell>
          <cell r="CG316">
            <v>0</v>
          </cell>
          <cell r="CH316" t="str">
            <v>DECEMBRIE</v>
          </cell>
          <cell r="CI316" t="str">
            <v>IA</v>
          </cell>
          <cell r="CJ316">
            <v>0</v>
          </cell>
          <cell r="CK316" t="b">
            <v>0</v>
          </cell>
          <cell r="CL316">
            <v>0</v>
          </cell>
          <cell r="CM316">
            <v>0</v>
          </cell>
          <cell r="CN316">
            <v>0</v>
          </cell>
          <cell r="CO316">
            <v>0</v>
          </cell>
          <cell r="CP316" t="str">
            <v>N</v>
          </cell>
          <cell r="CQ316" t="str">
            <v>D</v>
          </cell>
          <cell r="CR316" t="b">
            <v>0</v>
          </cell>
          <cell r="CS316">
            <v>0</v>
          </cell>
          <cell r="CT316">
            <v>0</v>
          </cell>
          <cell r="CU316">
            <v>0</v>
          </cell>
          <cell r="CV316">
            <v>0</v>
          </cell>
          <cell r="CW316">
            <v>0</v>
          </cell>
          <cell r="CX316">
            <v>0</v>
          </cell>
          <cell r="CY316">
            <v>0</v>
          </cell>
          <cell r="CZ316">
            <v>0</v>
          </cell>
          <cell r="DA316">
            <v>0</v>
          </cell>
          <cell r="DB316">
            <v>0</v>
          </cell>
          <cell r="DC316">
            <v>0</v>
          </cell>
          <cell r="DD316">
            <v>0</v>
          </cell>
          <cell r="DE316">
            <v>0</v>
          </cell>
          <cell r="DF316">
            <v>0</v>
          </cell>
          <cell r="DG316">
            <v>0</v>
          </cell>
          <cell r="DH316">
            <v>0</v>
          </cell>
          <cell r="DI316">
            <v>0</v>
          </cell>
          <cell r="DJ316">
            <v>0</v>
          </cell>
          <cell r="DK316">
            <v>0</v>
          </cell>
          <cell r="DL316">
            <v>0</v>
          </cell>
          <cell r="DM316">
            <v>0</v>
          </cell>
          <cell r="DN316" t="b">
            <v>0</v>
          </cell>
          <cell r="DO316" t="b">
            <v>0</v>
          </cell>
          <cell r="DP316" t="b">
            <v>0</v>
          </cell>
          <cell r="DQ316" t="b">
            <v>0</v>
          </cell>
          <cell r="DR316">
            <v>0</v>
          </cell>
          <cell r="DS316">
            <v>0</v>
          </cell>
          <cell r="DT316">
            <v>0</v>
          </cell>
          <cell r="DU316">
            <v>0</v>
          </cell>
          <cell r="DV316">
            <v>0</v>
          </cell>
          <cell r="DW316">
            <v>0</v>
          </cell>
          <cell r="DX316">
            <v>0</v>
          </cell>
          <cell r="DY316">
            <v>0</v>
          </cell>
          <cell r="DZ316">
            <v>0</v>
          </cell>
          <cell r="EA316">
            <v>0</v>
          </cell>
          <cell r="EB316">
            <v>0</v>
          </cell>
          <cell r="EC316">
            <v>0</v>
          </cell>
          <cell r="ED316">
            <v>0</v>
          </cell>
          <cell r="EE316">
            <v>0</v>
          </cell>
          <cell r="EF316">
            <v>0</v>
          </cell>
          <cell r="EG316">
            <v>0</v>
          </cell>
          <cell r="EH316">
            <v>0</v>
          </cell>
          <cell r="EI316">
            <v>0</v>
          </cell>
          <cell r="EJ316">
            <v>0</v>
          </cell>
          <cell r="EK316">
            <v>0</v>
          </cell>
          <cell r="EL316">
            <v>0</v>
          </cell>
          <cell r="EM316">
            <v>0</v>
          </cell>
          <cell r="EN316">
            <v>0</v>
          </cell>
          <cell r="EO316">
            <v>0</v>
          </cell>
          <cell r="EP316">
            <v>0</v>
          </cell>
          <cell r="EQ316">
            <v>0</v>
          </cell>
          <cell r="ER316">
            <v>0</v>
          </cell>
          <cell r="ES316" t="b">
            <v>0</v>
          </cell>
          <cell r="ET316">
            <v>0</v>
          </cell>
          <cell r="EU316">
            <v>0</v>
          </cell>
          <cell r="EV316">
            <v>0</v>
          </cell>
        </row>
        <row r="317">
          <cell r="A317">
            <v>334</v>
          </cell>
          <cell r="B317" t="str">
            <v>2620117020028</v>
          </cell>
          <cell r="C317" t="str">
            <v>ESTE</v>
          </cell>
          <cell r="D317" t="str">
            <v>GIURGIU LUCIA-SMARANDA</v>
          </cell>
          <cell r="E317" t="str">
            <v>GIURGIU</v>
          </cell>
          <cell r="F317" t="str">
            <v>LUCIA-SMARANDA</v>
          </cell>
          <cell r="G317" t="str">
            <v>sef birou</v>
          </cell>
          <cell r="H317">
            <v>0</v>
          </cell>
          <cell r="I317">
            <v>3905000</v>
          </cell>
          <cell r="J317">
            <v>4864979</v>
          </cell>
          <cell r="K317">
            <v>3513596</v>
          </cell>
          <cell r="L317">
            <v>959979</v>
          </cell>
          <cell r="M317">
            <v>693318</v>
          </cell>
          <cell r="N317">
            <v>0</v>
          </cell>
          <cell r="O317">
            <v>0</v>
          </cell>
          <cell r="P317">
            <v>0</v>
          </cell>
          <cell r="Q317">
            <v>144</v>
          </cell>
          <cell r="R317">
            <v>104</v>
          </cell>
          <cell r="S317">
            <v>0</v>
          </cell>
          <cell r="T317">
            <v>0</v>
          </cell>
          <cell r="U317">
            <v>0</v>
          </cell>
          <cell r="V317">
            <v>0</v>
          </cell>
          <cell r="W317">
            <v>0</v>
          </cell>
          <cell r="X317">
            <v>0</v>
          </cell>
          <cell r="Y317">
            <v>0</v>
          </cell>
          <cell r="Z317">
            <v>25</v>
          </cell>
          <cell r="AA317">
            <v>878399</v>
          </cell>
          <cell r="AB317">
            <v>1216245</v>
          </cell>
          <cell r="AC317">
            <v>0</v>
          </cell>
          <cell r="AD317">
            <v>0</v>
          </cell>
          <cell r="AE317">
            <v>0</v>
          </cell>
          <cell r="AF317">
            <v>0</v>
          </cell>
          <cell r="AG317">
            <v>0</v>
          </cell>
          <cell r="AH317">
            <v>0</v>
          </cell>
          <cell r="AI317">
            <v>40</v>
          </cell>
          <cell r="AJ317">
            <v>1689229</v>
          </cell>
          <cell r="AK317">
            <v>0</v>
          </cell>
          <cell r="AL317">
            <v>4108656</v>
          </cell>
          <cell r="AM317">
            <v>0</v>
          </cell>
          <cell r="AN317">
            <v>0</v>
          </cell>
          <cell r="AO317" t="b">
            <v>0</v>
          </cell>
          <cell r="AP317">
            <v>0</v>
          </cell>
          <cell r="AQ317">
            <v>0</v>
          </cell>
          <cell r="AR317">
            <v>3500000</v>
          </cell>
          <cell r="AS317">
            <v>0</v>
          </cell>
          <cell r="AT317">
            <v>0</v>
          </cell>
          <cell r="AU317">
            <v>304061</v>
          </cell>
          <cell r="AV317">
            <v>48650</v>
          </cell>
          <cell r="AW317">
            <v>13689880</v>
          </cell>
          <cell r="AX317">
            <v>958292</v>
          </cell>
          <cell r="AY317">
            <v>0</v>
          </cell>
          <cell r="AZ317">
            <v>138900</v>
          </cell>
          <cell r="BA317">
            <v>12239977</v>
          </cell>
          <cell r="BB317">
            <v>926000</v>
          </cell>
          <cell r="BC317">
            <v>1.35</v>
          </cell>
          <cell r="BD317">
            <v>324100</v>
          </cell>
          <cell r="BE317">
            <v>1250100</v>
          </cell>
          <cell r="BF317">
            <v>10989877</v>
          </cell>
          <cell r="BG317">
            <v>3616891</v>
          </cell>
          <cell r="BH317">
            <v>8761986</v>
          </cell>
          <cell r="BI317">
            <v>0</v>
          </cell>
          <cell r="BJ317">
            <v>0</v>
          </cell>
          <cell r="BK317">
            <v>0</v>
          </cell>
          <cell r="BL317">
            <v>0</v>
          </cell>
          <cell r="BM317">
            <v>8722936</v>
          </cell>
          <cell r="BN317" t="b">
            <v>1</v>
          </cell>
          <cell r="BO317">
            <v>39050</v>
          </cell>
          <cell r="BP317">
            <v>0</v>
          </cell>
          <cell r="BQ317">
            <v>0</v>
          </cell>
          <cell r="BR317">
            <v>0</v>
          </cell>
          <cell r="BS317">
            <v>0</v>
          </cell>
          <cell r="BT317">
            <v>0</v>
          </cell>
          <cell r="BU317">
            <v>0</v>
          </cell>
          <cell r="BV317">
            <v>0</v>
          </cell>
          <cell r="BW317">
            <v>0</v>
          </cell>
          <cell r="BX317">
            <v>0</v>
          </cell>
          <cell r="BY317">
            <v>0</v>
          </cell>
          <cell r="BZ317">
            <v>0</v>
          </cell>
          <cell r="CA317">
            <v>0</v>
          </cell>
          <cell r="CB317">
            <v>0</v>
          </cell>
          <cell r="CC317">
            <v>0</v>
          </cell>
          <cell r="CD317">
            <v>0</v>
          </cell>
          <cell r="CF317">
            <v>0</v>
          </cell>
          <cell r="CG317">
            <v>0</v>
          </cell>
          <cell r="CH317" t="str">
            <v>DECEMBRIE</v>
          </cell>
          <cell r="CI317" t="str">
            <v>IA</v>
          </cell>
          <cell r="CJ317">
            <v>0</v>
          </cell>
          <cell r="CK317" t="b">
            <v>0</v>
          </cell>
          <cell r="CL317">
            <v>0</v>
          </cell>
          <cell r="CM317">
            <v>0</v>
          </cell>
          <cell r="CN317">
            <v>0</v>
          </cell>
          <cell r="CO317">
            <v>0</v>
          </cell>
          <cell r="CP317" t="str">
            <v>N</v>
          </cell>
          <cell r="CQ317" t="str">
            <v>N</v>
          </cell>
          <cell r="CR317" t="b">
            <v>0</v>
          </cell>
          <cell r="CS317">
            <v>0</v>
          </cell>
          <cell r="CT317">
            <v>0</v>
          </cell>
          <cell r="CU317">
            <v>0</v>
          </cell>
          <cell r="CV317">
            <v>0</v>
          </cell>
          <cell r="CW317">
            <v>0</v>
          </cell>
          <cell r="CX317">
            <v>0</v>
          </cell>
          <cell r="CY317">
            <v>0</v>
          </cell>
          <cell r="CZ317">
            <v>0</v>
          </cell>
          <cell r="DA317">
            <v>0</v>
          </cell>
          <cell r="DB317">
            <v>0</v>
          </cell>
          <cell r="DC317">
            <v>0</v>
          </cell>
          <cell r="DD317">
            <v>0</v>
          </cell>
          <cell r="DE317">
            <v>0</v>
          </cell>
          <cell r="DF317">
            <v>0</v>
          </cell>
          <cell r="DG317">
            <v>0</v>
          </cell>
          <cell r="DH317">
            <v>0</v>
          </cell>
          <cell r="DI317">
            <v>0</v>
          </cell>
          <cell r="DJ317">
            <v>0</v>
          </cell>
          <cell r="DK317">
            <v>0</v>
          </cell>
          <cell r="DL317">
            <v>0</v>
          </cell>
          <cell r="DM317">
            <v>0</v>
          </cell>
          <cell r="DN317" t="b">
            <v>0</v>
          </cell>
          <cell r="DO317" t="b">
            <v>0</v>
          </cell>
          <cell r="DP317" t="b">
            <v>0</v>
          </cell>
          <cell r="DQ317" t="b">
            <v>0</v>
          </cell>
          <cell r="DR317">
            <v>0</v>
          </cell>
          <cell r="DS317">
            <v>0</v>
          </cell>
          <cell r="DT317">
            <v>0</v>
          </cell>
          <cell r="DU317">
            <v>0</v>
          </cell>
          <cell r="DV317">
            <v>0</v>
          </cell>
          <cell r="DW317">
            <v>0</v>
          </cell>
          <cell r="DX317">
            <v>0</v>
          </cell>
          <cell r="DY317">
            <v>0</v>
          </cell>
          <cell r="DZ317">
            <v>0</v>
          </cell>
          <cell r="EA317">
            <v>0</v>
          </cell>
          <cell r="EB317">
            <v>0</v>
          </cell>
          <cell r="EC317">
            <v>0</v>
          </cell>
          <cell r="ED317">
            <v>0</v>
          </cell>
          <cell r="EE317">
            <v>0</v>
          </cell>
          <cell r="EF317">
            <v>0</v>
          </cell>
          <cell r="EG317">
            <v>0</v>
          </cell>
          <cell r="EH317">
            <v>0</v>
          </cell>
          <cell r="EI317">
            <v>0</v>
          </cell>
          <cell r="EJ317">
            <v>0</v>
          </cell>
          <cell r="EK317">
            <v>0</v>
          </cell>
          <cell r="EL317">
            <v>0</v>
          </cell>
          <cell r="EM317">
            <v>0</v>
          </cell>
          <cell r="EN317">
            <v>0</v>
          </cell>
          <cell r="EO317">
            <v>0</v>
          </cell>
          <cell r="EP317">
            <v>0</v>
          </cell>
          <cell r="EQ317">
            <v>0</v>
          </cell>
          <cell r="ER317">
            <v>0</v>
          </cell>
          <cell r="ES317" t="b">
            <v>0</v>
          </cell>
          <cell r="ET317">
            <v>0</v>
          </cell>
          <cell r="EU317">
            <v>0</v>
          </cell>
          <cell r="EV317">
            <v>0</v>
          </cell>
        </row>
        <row r="318">
          <cell r="A318">
            <v>109</v>
          </cell>
          <cell r="B318" t="str">
            <v>1690118120661</v>
          </cell>
          <cell r="C318" t="str">
            <v>ESTE</v>
          </cell>
          <cell r="D318" t="str">
            <v>CRISTEA CATALIN-STEFAN</v>
          </cell>
          <cell r="E318" t="str">
            <v>CRISTEA</v>
          </cell>
          <cell r="F318" t="str">
            <v>CATALIN-STEFAN</v>
          </cell>
          <cell r="G318" t="str">
            <v>consilier jurid</v>
          </cell>
          <cell r="H318">
            <v>0</v>
          </cell>
          <cell r="I318">
            <v>3905000</v>
          </cell>
          <cell r="J318">
            <v>3905000</v>
          </cell>
          <cell r="K318">
            <v>3905000</v>
          </cell>
          <cell r="L318">
            <v>0</v>
          </cell>
          <cell r="M318">
            <v>0</v>
          </cell>
          <cell r="N318">
            <v>0</v>
          </cell>
          <cell r="O318">
            <v>0</v>
          </cell>
          <cell r="P318">
            <v>0</v>
          </cell>
          <cell r="Q318">
            <v>144</v>
          </cell>
          <cell r="R318">
            <v>144</v>
          </cell>
          <cell r="S318">
            <v>0</v>
          </cell>
          <cell r="T318">
            <v>0</v>
          </cell>
          <cell r="U318">
            <v>0</v>
          </cell>
          <cell r="V318">
            <v>0</v>
          </cell>
          <cell r="W318">
            <v>0</v>
          </cell>
          <cell r="X318">
            <v>0</v>
          </cell>
          <cell r="Y318">
            <v>0</v>
          </cell>
          <cell r="Z318">
            <v>15</v>
          </cell>
          <cell r="AA318">
            <v>585750</v>
          </cell>
          <cell r="AB318">
            <v>585750</v>
          </cell>
          <cell r="AC318">
            <v>0</v>
          </cell>
          <cell r="AD318">
            <v>0</v>
          </cell>
          <cell r="AE318">
            <v>0</v>
          </cell>
          <cell r="AF318">
            <v>0</v>
          </cell>
          <cell r="AG318">
            <v>0</v>
          </cell>
          <cell r="AH318">
            <v>0</v>
          </cell>
          <cell r="AI318">
            <v>0</v>
          </cell>
          <cell r="AJ318">
            <v>0</v>
          </cell>
          <cell r="AK318">
            <v>0</v>
          </cell>
          <cell r="AL318">
            <v>3053856</v>
          </cell>
          <cell r="AM318">
            <v>0</v>
          </cell>
          <cell r="AN318">
            <v>0</v>
          </cell>
          <cell r="AO318" t="b">
            <v>0</v>
          </cell>
          <cell r="AP318">
            <v>0</v>
          </cell>
          <cell r="AQ318">
            <v>0</v>
          </cell>
          <cell r="AR318">
            <v>3500000</v>
          </cell>
          <cell r="AS318">
            <v>0</v>
          </cell>
          <cell r="AT318">
            <v>0</v>
          </cell>
          <cell r="AU318">
            <v>224538</v>
          </cell>
          <cell r="AV318">
            <v>39050</v>
          </cell>
          <cell r="AW318">
            <v>11044606</v>
          </cell>
          <cell r="AX318">
            <v>773122</v>
          </cell>
          <cell r="AY318">
            <v>0</v>
          </cell>
          <cell r="AZ318">
            <v>138900</v>
          </cell>
          <cell r="BA318">
            <v>9868996</v>
          </cell>
          <cell r="BB318">
            <v>926000</v>
          </cell>
          <cell r="BC318">
            <v>1</v>
          </cell>
          <cell r="BD318">
            <v>0</v>
          </cell>
          <cell r="BE318">
            <v>926000</v>
          </cell>
          <cell r="BF318">
            <v>8942996</v>
          </cell>
          <cell r="BG318">
            <v>2798138</v>
          </cell>
          <cell r="BH318">
            <v>7209758</v>
          </cell>
          <cell r="BI318">
            <v>0</v>
          </cell>
          <cell r="BJ318">
            <v>0</v>
          </cell>
          <cell r="BK318">
            <v>538238</v>
          </cell>
          <cell r="BL318">
            <v>0</v>
          </cell>
          <cell r="BM318">
            <v>6632470</v>
          </cell>
          <cell r="BN318" t="b">
            <v>1</v>
          </cell>
          <cell r="BO318">
            <v>39050</v>
          </cell>
          <cell r="BP318">
            <v>0</v>
          </cell>
          <cell r="BQ318">
            <v>0</v>
          </cell>
          <cell r="BR318">
            <v>0</v>
          </cell>
          <cell r="BS318">
            <v>0</v>
          </cell>
          <cell r="BT318">
            <v>0</v>
          </cell>
          <cell r="BU318">
            <v>0</v>
          </cell>
          <cell r="BV318">
            <v>0</v>
          </cell>
          <cell r="BW318">
            <v>0</v>
          </cell>
          <cell r="BX318">
            <v>0</v>
          </cell>
          <cell r="BY318">
            <v>0</v>
          </cell>
          <cell r="BZ318">
            <v>0</v>
          </cell>
          <cell r="CA318">
            <v>0</v>
          </cell>
          <cell r="CB318">
            <v>0</v>
          </cell>
          <cell r="CC318">
            <v>0</v>
          </cell>
          <cell r="CD318">
            <v>0</v>
          </cell>
          <cell r="CF318">
            <v>0</v>
          </cell>
          <cell r="CG318">
            <v>0</v>
          </cell>
          <cell r="CH318" t="str">
            <v>DECEMBRIE</v>
          </cell>
          <cell r="CI318" t="str">
            <v>I</v>
          </cell>
          <cell r="CJ318">
            <v>0</v>
          </cell>
          <cell r="CK318" t="b">
            <v>0</v>
          </cell>
          <cell r="CL318">
            <v>0</v>
          </cell>
          <cell r="CM318">
            <v>0</v>
          </cell>
          <cell r="CN318">
            <v>0</v>
          </cell>
          <cell r="CO318">
            <v>0</v>
          </cell>
          <cell r="CP318" t="str">
            <v>N</v>
          </cell>
          <cell r="CQ318" t="str">
            <v>N</v>
          </cell>
          <cell r="CR318" t="b">
            <v>0</v>
          </cell>
          <cell r="CS318">
            <v>0</v>
          </cell>
          <cell r="CT318">
            <v>0</v>
          </cell>
          <cell r="CU318">
            <v>0</v>
          </cell>
          <cell r="CV318">
            <v>0</v>
          </cell>
          <cell r="CW318">
            <v>0</v>
          </cell>
          <cell r="CX318">
            <v>0</v>
          </cell>
          <cell r="CY318">
            <v>0</v>
          </cell>
          <cell r="CZ318">
            <v>0</v>
          </cell>
          <cell r="DA318">
            <v>0</v>
          </cell>
          <cell r="DB318">
            <v>0</v>
          </cell>
          <cell r="DC318">
            <v>0</v>
          </cell>
          <cell r="DD318">
            <v>0</v>
          </cell>
          <cell r="DE318">
            <v>0</v>
          </cell>
          <cell r="DF318">
            <v>0</v>
          </cell>
          <cell r="DG318">
            <v>0</v>
          </cell>
          <cell r="DH318">
            <v>0</v>
          </cell>
          <cell r="DI318">
            <v>0</v>
          </cell>
          <cell r="DJ318">
            <v>0</v>
          </cell>
          <cell r="DK318">
            <v>0</v>
          </cell>
          <cell r="DL318">
            <v>0</v>
          </cell>
          <cell r="DM318">
            <v>0</v>
          </cell>
          <cell r="DN318" t="b">
            <v>0</v>
          </cell>
          <cell r="DO318" t="b">
            <v>0</v>
          </cell>
          <cell r="DP318" t="b">
            <v>0</v>
          </cell>
          <cell r="DQ318" t="b">
            <v>0</v>
          </cell>
          <cell r="DR318">
            <v>0</v>
          </cell>
          <cell r="DS318">
            <v>0</v>
          </cell>
          <cell r="DT318">
            <v>0</v>
          </cell>
          <cell r="DU318">
            <v>0</v>
          </cell>
          <cell r="DV318">
            <v>0</v>
          </cell>
          <cell r="DW318">
            <v>0</v>
          </cell>
          <cell r="DX318">
            <v>0</v>
          </cell>
          <cell r="DY318">
            <v>0</v>
          </cell>
          <cell r="DZ318">
            <v>0</v>
          </cell>
          <cell r="EA318">
            <v>0</v>
          </cell>
          <cell r="EB318">
            <v>0</v>
          </cell>
          <cell r="EC318">
            <v>0</v>
          </cell>
          <cell r="ED318">
            <v>0</v>
          </cell>
          <cell r="EE318">
            <v>0</v>
          </cell>
          <cell r="EF318">
            <v>0</v>
          </cell>
          <cell r="EG318">
            <v>0</v>
          </cell>
          <cell r="EH318">
            <v>0</v>
          </cell>
          <cell r="EI318">
            <v>0</v>
          </cell>
          <cell r="EJ318">
            <v>0</v>
          </cell>
          <cell r="EK318">
            <v>0</v>
          </cell>
          <cell r="EL318">
            <v>0</v>
          </cell>
          <cell r="EM318">
            <v>0</v>
          </cell>
          <cell r="EN318">
            <v>0</v>
          </cell>
          <cell r="EO318">
            <v>0</v>
          </cell>
          <cell r="EP318">
            <v>0</v>
          </cell>
          <cell r="EQ318">
            <v>0</v>
          </cell>
          <cell r="ER318">
            <v>0</v>
          </cell>
          <cell r="ES318" t="b">
            <v>0</v>
          </cell>
          <cell r="ET318">
            <v>0</v>
          </cell>
          <cell r="EU318">
            <v>0</v>
          </cell>
          <cell r="EV318">
            <v>0</v>
          </cell>
        </row>
        <row r="319">
          <cell r="A319">
            <v>340</v>
          </cell>
          <cell r="B319" t="str">
            <v>1700622020018</v>
          </cell>
          <cell r="C319" t="str">
            <v>ESTE</v>
          </cell>
          <cell r="D319" t="str">
            <v>IACOB CLAUDIU</v>
          </cell>
          <cell r="E319" t="str">
            <v>IACOB</v>
          </cell>
          <cell r="F319" t="str">
            <v>CLAUDIU</v>
          </cell>
          <cell r="G319" t="str">
            <v>inspector spec.</v>
          </cell>
          <cell r="H319">
            <v>0</v>
          </cell>
          <cell r="I319">
            <v>3384900</v>
          </cell>
          <cell r="J319">
            <v>3384900</v>
          </cell>
          <cell r="K319">
            <v>3384900</v>
          </cell>
          <cell r="L319">
            <v>0</v>
          </cell>
          <cell r="M319">
            <v>0</v>
          </cell>
          <cell r="N319">
            <v>0</v>
          </cell>
          <cell r="O319">
            <v>0</v>
          </cell>
          <cell r="P319">
            <v>0</v>
          </cell>
          <cell r="Q319">
            <v>144</v>
          </cell>
          <cell r="R319">
            <v>144</v>
          </cell>
          <cell r="S319">
            <v>0</v>
          </cell>
          <cell r="T319">
            <v>0</v>
          </cell>
          <cell r="U319">
            <v>0</v>
          </cell>
          <cell r="V319">
            <v>0</v>
          </cell>
          <cell r="W319">
            <v>0</v>
          </cell>
          <cell r="X319">
            <v>0</v>
          </cell>
          <cell r="Y319">
            <v>0</v>
          </cell>
          <cell r="Z319">
            <v>10</v>
          </cell>
          <cell r="AA319">
            <v>338490</v>
          </cell>
          <cell r="AB319">
            <v>338490</v>
          </cell>
          <cell r="AC319">
            <v>0</v>
          </cell>
          <cell r="AD319">
            <v>0</v>
          </cell>
          <cell r="AE319">
            <v>0</v>
          </cell>
          <cell r="AF319">
            <v>0</v>
          </cell>
          <cell r="AG319">
            <v>0</v>
          </cell>
          <cell r="AH319">
            <v>0</v>
          </cell>
          <cell r="AI319">
            <v>0</v>
          </cell>
          <cell r="AJ319">
            <v>0</v>
          </cell>
          <cell r="AK319">
            <v>0</v>
          </cell>
          <cell r="AL319">
            <v>2853207</v>
          </cell>
          <cell r="AM319">
            <v>0</v>
          </cell>
          <cell r="AN319">
            <v>0</v>
          </cell>
          <cell r="AO319" t="b">
            <v>0</v>
          </cell>
          <cell r="AP319">
            <v>0</v>
          </cell>
          <cell r="AQ319">
            <v>0</v>
          </cell>
          <cell r="AR319">
            <v>3500000</v>
          </cell>
          <cell r="AS319">
            <v>0</v>
          </cell>
          <cell r="AT319">
            <v>0</v>
          </cell>
          <cell r="AU319">
            <v>186170</v>
          </cell>
          <cell r="AV319">
            <v>33849</v>
          </cell>
          <cell r="AW319">
            <v>10076597</v>
          </cell>
          <cell r="AX319">
            <v>705362</v>
          </cell>
          <cell r="AY319">
            <v>0</v>
          </cell>
          <cell r="AZ319">
            <v>138900</v>
          </cell>
          <cell r="BA319">
            <v>9012316</v>
          </cell>
          <cell r="BB319">
            <v>926000</v>
          </cell>
          <cell r="BC319">
            <v>1</v>
          </cell>
          <cell r="BD319">
            <v>0</v>
          </cell>
          <cell r="BE319">
            <v>926000</v>
          </cell>
          <cell r="BF319">
            <v>8086316</v>
          </cell>
          <cell r="BG319">
            <v>2455466</v>
          </cell>
          <cell r="BH319">
            <v>6695750</v>
          </cell>
          <cell r="BI319">
            <v>0</v>
          </cell>
          <cell r="BJ319">
            <v>0</v>
          </cell>
          <cell r="BK319">
            <v>0</v>
          </cell>
          <cell r="BL319">
            <v>0</v>
          </cell>
          <cell r="BM319">
            <v>6661901</v>
          </cell>
          <cell r="BN319" t="b">
            <v>1</v>
          </cell>
          <cell r="BO319">
            <v>33849</v>
          </cell>
          <cell r="BP319">
            <v>0</v>
          </cell>
          <cell r="BQ319">
            <v>0</v>
          </cell>
          <cell r="BR319">
            <v>0</v>
          </cell>
          <cell r="BS319">
            <v>0</v>
          </cell>
          <cell r="BT319">
            <v>0</v>
          </cell>
          <cell r="BU319">
            <v>0</v>
          </cell>
          <cell r="BV319">
            <v>0</v>
          </cell>
          <cell r="BW319">
            <v>0</v>
          </cell>
          <cell r="BX319">
            <v>0</v>
          </cell>
          <cell r="BY319">
            <v>0</v>
          </cell>
          <cell r="BZ319">
            <v>0</v>
          </cell>
          <cell r="CA319">
            <v>0</v>
          </cell>
          <cell r="CB319">
            <v>0</v>
          </cell>
          <cell r="CC319">
            <v>0</v>
          </cell>
          <cell r="CD319">
            <v>0</v>
          </cell>
          <cell r="CF319">
            <v>0</v>
          </cell>
          <cell r="CG319">
            <v>0</v>
          </cell>
          <cell r="CH319" t="str">
            <v>DECEMBRIE</v>
          </cell>
          <cell r="CI319" t="str">
            <v>I</v>
          </cell>
          <cell r="CJ319">
            <v>0</v>
          </cell>
          <cell r="CK319" t="b">
            <v>0</v>
          </cell>
          <cell r="CL319">
            <v>0</v>
          </cell>
          <cell r="CM319">
            <v>0</v>
          </cell>
          <cell r="CN319">
            <v>0</v>
          </cell>
          <cell r="CO319">
            <v>0</v>
          </cell>
          <cell r="CP319" t="str">
            <v>N</v>
          </cell>
          <cell r="CQ319" t="str">
            <v>N</v>
          </cell>
          <cell r="CR319" t="b">
            <v>0</v>
          </cell>
          <cell r="CS319">
            <v>0</v>
          </cell>
          <cell r="CT319">
            <v>0</v>
          </cell>
          <cell r="CU319">
            <v>0</v>
          </cell>
          <cell r="CV319">
            <v>0</v>
          </cell>
          <cell r="CW319">
            <v>0</v>
          </cell>
          <cell r="CX319">
            <v>0</v>
          </cell>
          <cell r="CY319">
            <v>0</v>
          </cell>
          <cell r="CZ319">
            <v>0</v>
          </cell>
          <cell r="DA319">
            <v>0</v>
          </cell>
          <cell r="DB319">
            <v>0</v>
          </cell>
          <cell r="DC319">
            <v>0</v>
          </cell>
          <cell r="DD319">
            <v>0</v>
          </cell>
          <cell r="DE319">
            <v>0</v>
          </cell>
          <cell r="DF319">
            <v>0</v>
          </cell>
          <cell r="DG319">
            <v>0</v>
          </cell>
          <cell r="DH319">
            <v>0</v>
          </cell>
          <cell r="DI319">
            <v>0</v>
          </cell>
          <cell r="DJ319">
            <v>0</v>
          </cell>
          <cell r="DK319">
            <v>0</v>
          </cell>
          <cell r="DL319">
            <v>0</v>
          </cell>
          <cell r="DM319">
            <v>0</v>
          </cell>
          <cell r="DN319" t="b">
            <v>0</v>
          </cell>
          <cell r="DO319" t="b">
            <v>0</v>
          </cell>
          <cell r="DP319" t="b">
            <v>0</v>
          </cell>
          <cell r="DQ319" t="b">
            <v>0</v>
          </cell>
          <cell r="DR319">
            <v>0</v>
          </cell>
          <cell r="DS319">
            <v>0</v>
          </cell>
          <cell r="DT319">
            <v>0</v>
          </cell>
          <cell r="DU319">
            <v>0</v>
          </cell>
          <cell r="DV319">
            <v>0</v>
          </cell>
          <cell r="DW319">
            <v>0</v>
          </cell>
          <cell r="DX319">
            <v>0</v>
          </cell>
          <cell r="DY319">
            <v>0</v>
          </cell>
          <cell r="DZ319">
            <v>0</v>
          </cell>
          <cell r="EA319">
            <v>0</v>
          </cell>
          <cell r="EB319">
            <v>0</v>
          </cell>
          <cell r="EC319">
            <v>0</v>
          </cell>
          <cell r="ED319">
            <v>0</v>
          </cell>
          <cell r="EE319">
            <v>0</v>
          </cell>
          <cell r="EF319">
            <v>0</v>
          </cell>
          <cell r="EG319">
            <v>0</v>
          </cell>
          <cell r="EH319">
            <v>0</v>
          </cell>
          <cell r="EI319">
            <v>0</v>
          </cell>
          <cell r="EJ319">
            <v>0</v>
          </cell>
          <cell r="EK319">
            <v>0</v>
          </cell>
          <cell r="EL319">
            <v>0</v>
          </cell>
          <cell r="EM319">
            <v>0</v>
          </cell>
          <cell r="EN319">
            <v>0</v>
          </cell>
          <cell r="EO319">
            <v>0</v>
          </cell>
          <cell r="EP319">
            <v>0</v>
          </cell>
          <cell r="EQ319">
            <v>0</v>
          </cell>
          <cell r="ER319">
            <v>0</v>
          </cell>
          <cell r="ES319" t="b">
            <v>0</v>
          </cell>
          <cell r="ET319">
            <v>0</v>
          </cell>
          <cell r="EU319">
            <v>0</v>
          </cell>
          <cell r="EV319">
            <v>0</v>
          </cell>
        </row>
        <row r="320">
          <cell r="A320">
            <v>24</v>
          </cell>
          <cell r="B320" t="str">
            <v>2541126020072</v>
          </cell>
          <cell r="C320" t="str">
            <v>ESTE</v>
          </cell>
          <cell r="D320" t="str">
            <v>OARSA CORINA-AFRODITA</v>
          </cell>
          <cell r="E320" t="str">
            <v>OARSA</v>
          </cell>
          <cell r="F320" t="str">
            <v>CORINA-AFRODITA</v>
          </cell>
          <cell r="G320" t="str">
            <v>sef serviciu</v>
          </cell>
          <cell r="H320">
            <v>0</v>
          </cell>
          <cell r="I320">
            <v>4358000</v>
          </cell>
          <cell r="J320">
            <v>6515210</v>
          </cell>
          <cell r="K320">
            <v>6515210</v>
          </cell>
          <cell r="L320">
            <v>1307400</v>
          </cell>
          <cell r="M320">
            <v>1307400</v>
          </cell>
          <cell r="N320">
            <v>849810</v>
          </cell>
          <cell r="O320">
            <v>15</v>
          </cell>
          <cell r="P320">
            <v>849810</v>
          </cell>
          <cell r="Q320">
            <v>144</v>
          </cell>
          <cell r="R320">
            <v>144</v>
          </cell>
          <cell r="S320">
            <v>0</v>
          </cell>
          <cell r="T320">
            <v>0</v>
          </cell>
          <cell r="U320">
            <v>0</v>
          </cell>
          <cell r="V320">
            <v>0</v>
          </cell>
          <cell r="W320">
            <v>0</v>
          </cell>
          <cell r="X320">
            <v>0</v>
          </cell>
          <cell r="Y320">
            <v>0</v>
          </cell>
          <cell r="Z320">
            <v>25</v>
          </cell>
          <cell r="AA320">
            <v>1628802</v>
          </cell>
          <cell r="AB320">
            <v>1628802</v>
          </cell>
          <cell r="AC320">
            <v>10</v>
          </cell>
          <cell r="AD320">
            <v>651521</v>
          </cell>
          <cell r="AE320">
            <v>651521</v>
          </cell>
          <cell r="AF320">
            <v>0</v>
          </cell>
          <cell r="AG320">
            <v>0</v>
          </cell>
          <cell r="AH320">
            <v>0</v>
          </cell>
          <cell r="AI320">
            <v>0</v>
          </cell>
          <cell r="AJ320">
            <v>0</v>
          </cell>
          <cell r="AK320">
            <v>0</v>
          </cell>
          <cell r="AL320">
            <v>5502250</v>
          </cell>
          <cell r="AM320">
            <v>0</v>
          </cell>
          <cell r="AN320">
            <v>0</v>
          </cell>
          <cell r="AO320" t="b">
            <v>0</v>
          </cell>
          <cell r="AP320">
            <v>0</v>
          </cell>
          <cell r="AQ320">
            <v>0</v>
          </cell>
          <cell r="AR320">
            <v>3500000</v>
          </cell>
          <cell r="AS320">
            <v>0</v>
          </cell>
          <cell r="AT320">
            <v>0</v>
          </cell>
          <cell r="AU320">
            <v>439777</v>
          </cell>
          <cell r="AV320">
            <v>65152</v>
          </cell>
          <cell r="AW320">
            <v>17797783</v>
          </cell>
          <cell r="AX320">
            <v>1245845</v>
          </cell>
          <cell r="AY320">
            <v>0</v>
          </cell>
          <cell r="AZ320">
            <v>138900</v>
          </cell>
          <cell r="BA320">
            <v>15908109</v>
          </cell>
          <cell r="BB320">
            <v>926000</v>
          </cell>
          <cell r="BC320">
            <v>1</v>
          </cell>
          <cell r="BD320">
            <v>0</v>
          </cell>
          <cell r="BE320">
            <v>926000</v>
          </cell>
          <cell r="BF320">
            <v>14982109</v>
          </cell>
          <cell r="BG320">
            <v>5213784</v>
          </cell>
          <cell r="BH320">
            <v>10833225</v>
          </cell>
          <cell r="BI320">
            <v>0</v>
          </cell>
          <cell r="BJ320">
            <v>0</v>
          </cell>
          <cell r="BK320">
            <v>0</v>
          </cell>
          <cell r="BL320">
            <v>0</v>
          </cell>
          <cell r="BM320">
            <v>10789645</v>
          </cell>
          <cell r="BN320" t="b">
            <v>1</v>
          </cell>
          <cell r="BO320">
            <v>43580</v>
          </cell>
          <cell r="BP320">
            <v>0</v>
          </cell>
          <cell r="BQ320">
            <v>0</v>
          </cell>
          <cell r="BR320">
            <v>0</v>
          </cell>
          <cell r="BS320">
            <v>0</v>
          </cell>
          <cell r="BT320">
            <v>0</v>
          </cell>
          <cell r="BU320">
            <v>0</v>
          </cell>
          <cell r="BV320">
            <v>0</v>
          </cell>
          <cell r="BW320">
            <v>0</v>
          </cell>
          <cell r="BX320">
            <v>0</v>
          </cell>
          <cell r="BY320">
            <v>0</v>
          </cell>
          <cell r="BZ320">
            <v>0</v>
          </cell>
          <cell r="CA320">
            <v>0</v>
          </cell>
          <cell r="CB320">
            <v>0</v>
          </cell>
          <cell r="CC320">
            <v>0</v>
          </cell>
          <cell r="CD320">
            <v>0</v>
          </cell>
          <cell r="CF320">
            <v>0</v>
          </cell>
          <cell r="CG320">
            <v>0</v>
          </cell>
          <cell r="CH320" t="str">
            <v>DECEMBRIE</v>
          </cell>
          <cell r="CI320" t="str">
            <v>IA</v>
          </cell>
          <cell r="CJ320">
            <v>0</v>
          </cell>
          <cell r="CK320" t="b">
            <v>0</v>
          </cell>
          <cell r="CL320">
            <v>0</v>
          </cell>
          <cell r="CM320">
            <v>0</v>
          </cell>
          <cell r="CN320">
            <v>0</v>
          </cell>
          <cell r="CO320">
            <v>0</v>
          </cell>
          <cell r="CP320" t="str">
            <v>N</v>
          </cell>
          <cell r="CQ320" t="str">
            <v>N</v>
          </cell>
          <cell r="CR320" t="b">
            <v>0</v>
          </cell>
          <cell r="CS320">
            <v>0</v>
          </cell>
          <cell r="CT320">
            <v>0</v>
          </cell>
          <cell r="CU320">
            <v>0</v>
          </cell>
          <cell r="CV320">
            <v>0</v>
          </cell>
          <cell r="CW320">
            <v>0</v>
          </cell>
          <cell r="CX320">
            <v>0</v>
          </cell>
          <cell r="CY320">
            <v>0</v>
          </cell>
          <cell r="CZ320">
            <v>0</v>
          </cell>
          <cell r="DA320">
            <v>0</v>
          </cell>
          <cell r="DB320">
            <v>0</v>
          </cell>
          <cell r="DC320">
            <v>0</v>
          </cell>
          <cell r="DD320">
            <v>0</v>
          </cell>
          <cell r="DE320">
            <v>0</v>
          </cell>
          <cell r="DF320">
            <v>0</v>
          </cell>
          <cell r="DG320">
            <v>0</v>
          </cell>
          <cell r="DH320">
            <v>0</v>
          </cell>
          <cell r="DI320">
            <v>0</v>
          </cell>
          <cell r="DJ320">
            <v>0</v>
          </cell>
          <cell r="DK320">
            <v>0</v>
          </cell>
          <cell r="DL320">
            <v>0</v>
          </cell>
          <cell r="DM320">
            <v>0</v>
          </cell>
          <cell r="DN320" t="b">
            <v>0</v>
          </cell>
          <cell r="DO320" t="b">
            <v>0</v>
          </cell>
          <cell r="DP320" t="b">
            <v>0</v>
          </cell>
          <cell r="DQ320" t="b">
            <v>0</v>
          </cell>
          <cell r="DR320">
            <v>0</v>
          </cell>
          <cell r="DS320">
            <v>0</v>
          </cell>
          <cell r="DT320">
            <v>0</v>
          </cell>
          <cell r="DU320">
            <v>0</v>
          </cell>
          <cell r="DV320">
            <v>0</v>
          </cell>
          <cell r="DW320">
            <v>0</v>
          </cell>
          <cell r="DX320">
            <v>0</v>
          </cell>
          <cell r="DY320">
            <v>0</v>
          </cell>
          <cell r="DZ320">
            <v>0</v>
          </cell>
          <cell r="EA320">
            <v>0</v>
          </cell>
          <cell r="EB320">
            <v>0</v>
          </cell>
          <cell r="EC320">
            <v>0</v>
          </cell>
          <cell r="ED320">
            <v>0</v>
          </cell>
          <cell r="EE320">
            <v>0</v>
          </cell>
          <cell r="EF320">
            <v>0</v>
          </cell>
          <cell r="EG320">
            <v>0</v>
          </cell>
          <cell r="EH320">
            <v>0</v>
          </cell>
          <cell r="EI320">
            <v>0</v>
          </cell>
          <cell r="EJ320">
            <v>0</v>
          </cell>
          <cell r="EK320">
            <v>0</v>
          </cell>
          <cell r="EL320">
            <v>0</v>
          </cell>
          <cell r="EM320">
            <v>0</v>
          </cell>
          <cell r="EN320">
            <v>0</v>
          </cell>
          <cell r="EO320">
            <v>0</v>
          </cell>
          <cell r="EP320">
            <v>0</v>
          </cell>
          <cell r="EQ320">
            <v>0</v>
          </cell>
          <cell r="ER320">
            <v>0</v>
          </cell>
          <cell r="ES320" t="b">
            <v>0</v>
          </cell>
          <cell r="ET320">
            <v>0</v>
          </cell>
          <cell r="EU320">
            <v>0</v>
          </cell>
          <cell r="EV320">
            <v>0</v>
          </cell>
        </row>
        <row r="321">
          <cell r="A321">
            <v>337</v>
          </cell>
          <cell r="B321" t="str">
            <v>1660127040045</v>
          </cell>
          <cell r="C321" t="str">
            <v>ESTE</v>
          </cell>
          <cell r="D321" t="str">
            <v>PRUTEANU DANIEL</v>
          </cell>
          <cell r="E321" t="str">
            <v>PRUTEANU</v>
          </cell>
          <cell r="F321" t="str">
            <v>DANIEL</v>
          </cell>
          <cell r="G321" t="str">
            <v>consilier</v>
          </cell>
          <cell r="H321">
            <v>0</v>
          </cell>
          <cell r="I321">
            <v>3145667</v>
          </cell>
          <cell r="J321">
            <v>3145667</v>
          </cell>
          <cell r="K321">
            <v>2097111</v>
          </cell>
          <cell r="L321">
            <v>0</v>
          </cell>
          <cell r="M321">
            <v>0</v>
          </cell>
          <cell r="N321">
            <v>0</v>
          </cell>
          <cell r="O321">
            <v>0</v>
          </cell>
          <cell r="P321">
            <v>0</v>
          </cell>
          <cell r="Q321">
            <v>144</v>
          </cell>
          <cell r="R321">
            <v>96</v>
          </cell>
          <cell r="S321">
            <v>0</v>
          </cell>
          <cell r="T321">
            <v>0</v>
          </cell>
          <cell r="U321">
            <v>0</v>
          </cell>
          <cell r="V321">
            <v>0</v>
          </cell>
          <cell r="W321">
            <v>0</v>
          </cell>
          <cell r="X321">
            <v>0</v>
          </cell>
          <cell r="Y321">
            <v>0</v>
          </cell>
          <cell r="Z321">
            <v>10</v>
          </cell>
          <cell r="AA321">
            <v>209711</v>
          </cell>
          <cell r="AB321">
            <v>314567</v>
          </cell>
          <cell r="AC321">
            <v>0</v>
          </cell>
          <cell r="AD321">
            <v>0</v>
          </cell>
          <cell r="AE321">
            <v>0</v>
          </cell>
          <cell r="AF321">
            <v>0</v>
          </cell>
          <cell r="AG321">
            <v>0</v>
          </cell>
          <cell r="AH321">
            <v>0</v>
          </cell>
          <cell r="AI321">
            <v>48</v>
          </cell>
          <cell r="AJ321">
            <v>1153411</v>
          </cell>
          <cell r="AK321">
            <v>0</v>
          </cell>
          <cell r="AL321">
            <v>810992</v>
          </cell>
          <cell r="AM321">
            <v>0</v>
          </cell>
          <cell r="AN321">
            <v>0</v>
          </cell>
          <cell r="AO321" t="b">
            <v>0</v>
          </cell>
          <cell r="AP321">
            <v>0</v>
          </cell>
          <cell r="AQ321">
            <v>0</v>
          </cell>
          <cell r="AR321">
            <v>3500000</v>
          </cell>
          <cell r="AS321">
            <v>0</v>
          </cell>
          <cell r="AT321">
            <v>0</v>
          </cell>
          <cell r="AU321">
            <v>173012</v>
          </cell>
          <cell r="AV321">
            <v>31457</v>
          </cell>
          <cell r="AW321">
            <v>7771225</v>
          </cell>
          <cell r="AX321">
            <v>543986</v>
          </cell>
          <cell r="AY321">
            <v>0</v>
          </cell>
          <cell r="AZ321">
            <v>138900</v>
          </cell>
          <cell r="BA321">
            <v>6883870</v>
          </cell>
          <cell r="BB321">
            <v>926000</v>
          </cell>
          <cell r="BC321">
            <v>1</v>
          </cell>
          <cell r="BD321">
            <v>0</v>
          </cell>
          <cell r="BE321">
            <v>926000</v>
          </cell>
          <cell r="BF321">
            <v>5957870</v>
          </cell>
          <cell r="BG321">
            <v>1604088</v>
          </cell>
          <cell r="BH321">
            <v>5418682</v>
          </cell>
          <cell r="BI321">
            <v>0</v>
          </cell>
          <cell r="BJ321">
            <v>0</v>
          </cell>
          <cell r="BK321">
            <v>0</v>
          </cell>
          <cell r="BL321">
            <v>0</v>
          </cell>
          <cell r="BM321">
            <v>5387225</v>
          </cell>
          <cell r="BN321" t="b">
            <v>1</v>
          </cell>
          <cell r="BO321">
            <v>31457</v>
          </cell>
          <cell r="BP321">
            <v>0</v>
          </cell>
          <cell r="BQ321">
            <v>0</v>
          </cell>
          <cell r="BR321">
            <v>0</v>
          </cell>
          <cell r="BS321">
            <v>0</v>
          </cell>
          <cell r="BT321">
            <v>0</v>
          </cell>
          <cell r="BU321">
            <v>0</v>
          </cell>
          <cell r="BV321">
            <v>0</v>
          </cell>
          <cell r="BW321">
            <v>0</v>
          </cell>
          <cell r="BX321">
            <v>0</v>
          </cell>
          <cell r="BY321">
            <v>0</v>
          </cell>
          <cell r="BZ321">
            <v>0</v>
          </cell>
          <cell r="CA321">
            <v>0</v>
          </cell>
          <cell r="CB321">
            <v>0</v>
          </cell>
          <cell r="CC321">
            <v>0</v>
          </cell>
          <cell r="CD321">
            <v>0</v>
          </cell>
          <cell r="CF321">
            <v>0</v>
          </cell>
          <cell r="CG321">
            <v>0</v>
          </cell>
          <cell r="CH321" t="str">
            <v>DECEMBRIE</v>
          </cell>
          <cell r="CJ321">
            <v>0</v>
          </cell>
          <cell r="CK321" t="b">
            <v>0</v>
          </cell>
          <cell r="CL321">
            <v>0</v>
          </cell>
          <cell r="CM321">
            <v>0</v>
          </cell>
          <cell r="CN321">
            <v>0</v>
          </cell>
          <cell r="CO321">
            <v>0</v>
          </cell>
          <cell r="CP321" t="str">
            <v>N</v>
          </cell>
          <cell r="CQ321" t="str">
            <v>N</v>
          </cell>
          <cell r="CR321" t="b">
            <v>0</v>
          </cell>
          <cell r="CS321">
            <v>0</v>
          </cell>
          <cell r="CT321">
            <v>0</v>
          </cell>
          <cell r="CU321">
            <v>0</v>
          </cell>
          <cell r="CV321">
            <v>0</v>
          </cell>
          <cell r="CW321">
            <v>0</v>
          </cell>
          <cell r="CX321">
            <v>0</v>
          </cell>
          <cell r="CY321">
            <v>0</v>
          </cell>
          <cell r="CZ321">
            <v>0</v>
          </cell>
          <cell r="DA321">
            <v>0</v>
          </cell>
          <cell r="DB321">
            <v>0</v>
          </cell>
          <cell r="DC321">
            <v>0</v>
          </cell>
          <cell r="DD321">
            <v>0</v>
          </cell>
          <cell r="DE321">
            <v>0</v>
          </cell>
          <cell r="DF321">
            <v>0</v>
          </cell>
          <cell r="DG321">
            <v>0</v>
          </cell>
          <cell r="DH321">
            <v>0</v>
          </cell>
          <cell r="DI321">
            <v>0</v>
          </cell>
          <cell r="DJ321">
            <v>0</v>
          </cell>
          <cell r="DK321">
            <v>0</v>
          </cell>
          <cell r="DL321">
            <v>0</v>
          </cell>
          <cell r="DM321">
            <v>0</v>
          </cell>
          <cell r="DN321" t="b">
            <v>0</v>
          </cell>
          <cell r="DO321" t="b">
            <v>0</v>
          </cell>
          <cell r="DP321" t="b">
            <v>0</v>
          </cell>
          <cell r="DQ321" t="b">
            <v>0</v>
          </cell>
          <cell r="DR321">
            <v>0</v>
          </cell>
          <cell r="DS321">
            <v>0</v>
          </cell>
          <cell r="DT321">
            <v>0</v>
          </cell>
          <cell r="DU321">
            <v>0</v>
          </cell>
          <cell r="DV321">
            <v>0</v>
          </cell>
          <cell r="DW321">
            <v>0</v>
          </cell>
          <cell r="DX321">
            <v>0</v>
          </cell>
          <cell r="DY321">
            <v>0</v>
          </cell>
          <cell r="DZ321">
            <v>0</v>
          </cell>
          <cell r="EA321">
            <v>0</v>
          </cell>
          <cell r="EB321">
            <v>0</v>
          </cell>
          <cell r="EC321">
            <v>0</v>
          </cell>
          <cell r="ED321">
            <v>0</v>
          </cell>
          <cell r="EE321">
            <v>0</v>
          </cell>
          <cell r="EF321">
            <v>0</v>
          </cell>
          <cell r="EG321">
            <v>0</v>
          </cell>
          <cell r="EH321">
            <v>0</v>
          </cell>
          <cell r="EI321">
            <v>0</v>
          </cell>
          <cell r="EJ321">
            <v>0</v>
          </cell>
          <cell r="EK321">
            <v>0</v>
          </cell>
          <cell r="EL321">
            <v>0</v>
          </cell>
          <cell r="EM321">
            <v>0</v>
          </cell>
          <cell r="EN321">
            <v>0</v>
          </cell>
          <cell r="EO321">
            <v>0</v>
          </cell>
          <cell r="EP321">
            <v>0</v>
          </cell>
          <cell r="EQ321">
            <v>0</v>
          </cell>
          <cell r="ER321">
            <v>0</v>
          </cell>
          <cell r="ES321" t="b">
            <v>0</v>
          </cell>
          <cell r="ET321">
            <v>0</v>
          </cell>
          <cell r="EU321">
            <v>0</v>
          </cell>
          <cell r="EV321">
            <v>0</v>
          </cell>
        </row>
        <row r="322">
          <cell r="A322">
            <v>28</v>
          </cell>
          <cell r="B322" t="str">
            <v>2760723113288</v>
          </cell>
          <cell r="C322" t="str">
            <v>ESTE</v>
          </cell>
          <cell r="D322" t="str">
            <v>FLOAREA VIORICA-LUMINITA</v>
          </cell>
          <cell r="E322" t="str">
            <v>FLOAREA</v>
          </cell>
          <cell r="F322" t="str">
            <v>VIORICA-LUMINITA</v>
          </cell>
          <cell r="G322" t="str">
            <v>referent</v>
          </cell>
          <cell r="H322">
            <v>0</v>
          </cell>
          <cell r="I322">
            <v>2547000</v>
          </cell>
          <cell r="J322">
            <v>2547000</v>
          </cell>
          <cell r="K322">
            <v>2547000</v>
          </cell>
          <cell r="L322">
            <v>0</v>
          </cell>
          <cell r="M322">
            <v>0</v>
          </cell>
          <cell r="N322">
            <v>0</v>
          </cell>
          <cell r="O322">
            <v>0</v>
          </cell>
          <cell r="P322">
            <v>0</v>
          </cell>
          <cell r="Q322">
            <v>144</v>
          </cell>
          <cell r="R322">
            <v>144</v>
          </cell>
          <cell r="S322">
            <v>0</v>
          </cell>
          <cell r="T322">
            <v>0</v>
          </cell>
          <cell r="U322">
            <v>2</v>
          </cell>
          <cell r="V322">
            <v>70750</v>
          </cell>
          <cell r="W322">
            <v>70750</v>
          </cell>
          <cell r="X322">
            <v>0</v>
          </cell>
          <cell r="Y322">
            <v>0</v>
          </cell>
          <cell r="Z322">
            <v>0</v>
          </cell>
          <cell r="AA322">
            <v>0</v>
          </cell>
          <cell r="AB322">
            <v>0</v>
          </cell>
          <cell r="AC322">
            <v>0</v>
          </cell>
          <cell r="AD322">
            <v>0</v>
          </cell>
          <cell r="AE322">
            <v>0</v>
          </cell>
          <cell r="AF322">
            <v>15</v>
          </cell>
          <cell r="AG322">
            <v>382050</v>
          </cell>
          <cell r="AH322">
            <v>382050</v>
          </cell>
          <cell r="AI322">
            <v>0</v>
          </cell>
          <cell r="AJ322">
            <v>0</v>
          </cell>
          <cell r="AK322">
            <v>0</v>
          </cell>
          <cell r="AL322">
            <v>2150974</v>
          </cell>
          <cell r="AM322">
            <v>0</v>
          </cell>
          <cell r="AN322">
            <v>0</v>
          </cell>
          <cell r="AO322" t="b">
            <v>0</v>
          </cell>
          <cell r="AP322">
            <v>0</v>
          </cell>
          <cell r="AQ322">
            <v>0</v>
          </cell>
          <cell r="AR322">
            <v>3500000</v>
          </cell>
          <cell r="AS322">
            <v>0</v>
          </cell>
          <cell r="AT322">
            <v>0</v>
          </cell>
          <cell r="AU322">
            <v>146452</v>
          </cell>
          <cell r="AV322">
            <v>25470</v>
          </cell>
          <cell r="AW322">
            <v>8650774</v>
          </cell>
          <cell r="AX322">
            <v>605554</v>
          </cell>
          <cell r="AY322">
            <v>0</v>
          </cell>
          <cell r="AZ322">
            <v>138900</v>
          </cell>
          <cell r="BA322">
            <v>7734398</v>
          </cell>
          <cell r="BB322">
            <v>926000</v>
          </cell>
          <cell r="BC322">
            <v>1</v>
          </cell>
          <cell r="BD322">
            <v>0</v>
          </cell>
          <cell r="BE322">
            <v>926000</v>
          </cell>
          <cell r="BF322">
            <v>6808398</v>
          </cell>
          <cell r="BG322">
            <v>1944299</v>
          </cell>
          <cell r="BH322">
            <v>5928999</v>
          </cell>
          <cell r="BI322">
            <v>0</v>
          </cell>
          <cell r="BJ322">
            <v>0</v>
          </cell>
          <cell r="BK322">
            <v>170194</v>
          </cell>
          <cell r="BL322">
            <v>0</v>
          </cell>
          <cell r="BM322">
            <v>5733335</v>
          </cell>
          <cell r="BN322" t="b">
            <v>1</v>
          </cell>
          <cell r="BO322">
            <v>25470</v>
          </cell>
          <cell r="BP322">
            <v>0</v>
          </cell>
          <cell r="BQ322">
            <v>0</v>
          </cell>
          <cell r="BR322">
            <v>0</v>
          </cell>
          <cell r="BS322">
            <v>0</v>
          </cell>
          <cell r="BT322">
            <v>0</v>
          </cell>
          <cell r="BU322">
            <v>0</v>
          </cell>
          <cell r="BV322">
            <v>0</v>
          </cell>
          <cell r="BW322">
            <v>0</v>
          </cell>
          <cell r="BX322">
            <v>0</v>
          </cell>
          <cell r="BY322">
            <v>0</v>
          </cell>
          <cell r="BZ322">
            <v>0</v>
          </cell>
          <cell r="CA322">
            <v>0</v>
          </cell>
          <cell r="CB322">
            <v>0</v>
          </cell>
          <cell r="CC322">
            <v>0</v>
          </cell>
          <cell r="CD322">
            <v>0</v>
          </cell>
          <cell r="CF322">
            <v>0</v>
          </cell>
          <cell r="CG322">
            <v>0</v>
          </cell>
          <cell r="CH322" t="str">
            <v>DECEMBRIE</v>
          </cell>
          <cell r="CI322" t="str">
            <v>IA</v>
          </cell>
          <cell r="CJ322">
            <v>0</v>
          </cell>
          <cell r="CK322" t="b">
            <v>0</v>
          </cell>
          <cell r="CL322">
            <v>0</v>
          </cell>
          <cell r="CM322">
            <v>0</v>
          </cell>
          <cell r="CN322">
            <v>0</v>
          </cell>
          <cell r="CO322">
            <v>0</v>
          </cell>
          <cell r="CP322" t="str">
            <v>N</v>
          </cell>
          <cell r="CQ322" t="str">
            <v>N</v>
          </cell>
          <cell r="CR322" t="b">
            <v>0</v>
          </cell>
          <cell r="CS322">
            <v>0</v>
          </cell>
          <cell r="CT322">
            <v>0</v>
          </cell>
          <cell r="CU322">
            <v>0</v>
          </cell>
          <cell r="CV322">
            <v>0</v>
          </cell>
          <cell r="CW322">
            <v>0</v>
          </cell>
          <cell r="CX322">
            <v>0</v>
          </cell>
          <cell r="CY322">
            <v>0</v>
          </cell>
          <cell r="CZ322">
            <v>0</v>
          </cell>
          <cell r="DA322">
            <v>0</v>
          </cell>
          <cell r="DB322">
            <v>0</v>
          </cell>
          <cell r="DC322">
            <v>0</v>
          </cell>
          <cell r="DD322">
            <v>0</v>
          </cell>
          <cell r="DE322">
            <v>0</v>
          </cell>
          <cell r="DF322">
            <v>0</v>
          </cell>
          <cell r="DG322">
            <v>0</v>
          </cell>
          <cell r="DH322">
            <v>0</v>
          </cell>
          <cell r="DI322">
            <v>0</v>
          </cell>
          <cell r="DJ322">
            <v>0</v>
          </cell>
          <cell r="DK322">
            <v>0</v>
          </cell>
          <cell r="DL322">
            <v>0</v>
          </cell>
          <cell r="DM322">
            <v>0</v>
          </cell>
          <cell r="DN322" t="b">
            <v>0</v>
          </cell>
          <cell r="DO322" t="b">
            <v>0</v>
          </cell>
          <cell r="DP322" t="b">
            <v>0</v>
          </cell>
          <cell r="DQ322" t="b">
            <v>0</v>
          </cell>
          <cell r="DR322">
            <v>0</v>
          </cell>
          <cell r="DS322">
            <v>0</v>
          </cell>
          <cell r="DT322">
            <v>0</v>
          </cell>
          <cell r="DU322">
            <v>0</v>
          </cell>
          <cell r="DV322">
            <v>0</v>
          </cell>
          <cell r="DW322">
            <v>0</v>
          </cell>
          <cell r="DX322">
            <v>0</v>
          </cell>
          <cell r="DY322">
            <v>0</v>
          </cell>
          <cell r="DZ322">
            <v>0</v>
          </cell>
          <cell r="EA322">
            <v>0</v>
          </cell>
          <cell r="EB322">
            <v>0</v>
          </cell>
          <cell r="EC322">
            <v>0</v>
          </cell>
          <cell r="ED322">
            <v>0</v>
          </cell>
          <cell r="EE322">
            <v>0</v>
          </cell>
          <cell r="EF322">
            <v>0</v>
          </cell>
          <cell r="EG322">
            <v>0</v>
          </cell>
          <cell r="EH322">
            <v>0</v>
          </cell>
          <cell r="EI322">
            <v>0</v>
          </cell>
          <cell r="EJ322">
            <v>0</v>
          </cell>
          <cell r="EK322">
            <v>0</v>
          </cell>
          <cell r="EL322">
            <v>0</v>
          </cell>
          <cell r="EM322">
            <v>0</v>
          </cell>
          <cell r="EN322">
            <v>0</v>
          </cell>
          <cell r="EO322">
            <v>0</v>
          </cell>
          <cell r="EP322">
            <v>0</v>
          </cell>
          <cell r="EQ322">
            <v>0</v>
          </cell>
          <cell r="ER322">
            <v>0</v>
          </cell>
          <cell r="ES322" t="b">
            <v>0</v>
          </cell>
          <cell r="ET322">
            <v>0</v>
          </cell>
          <cell r="EU322">
            <v>0</v>
          </cell>
          <cell r="EV322">
            <v>0</v>
          </cell>
        </row>
        <row r="323">
          <cell r="A323">
            <v>30</v>
          </cell>
          <cell r="B323" t="str">
            <v>2461123020023</v>
          </cell>
          <cell r="C323" t="str">
            <v>ESTE</v>
          </cell>
          <cell r="D323" t="str">
            <v>LUPUTIU AURELIA</v>
          </cell>
          <cell r="E323" t="str">
            <v>LUPUTIU</v>
          </cell>
          <cell r="F323" t="str">
            <v>AURELIA</v>
          </cell>
          <cell r="G323" t="str">
            <v>referent</v>
          </cell>
          <cell r="H323">
            <v>0</v>
          </cell>
          <cell r="I323">
            <v>2547000</v>
          </cell>
          <cell r="J323">
            <v>2547000</v>
          </cell>
          <cell r="K323">
            <v>2547000</v>
          </cell>
          <cell r="L323">
            <v>0</v>
          </cell>
          <cell r="M323">
            <v>0</v>
          </cell>
          <cell r="N323">
            <v>0</v>
          </cell>
          <cell r="O323">
            <v>0</v>
          </cell>
          <cell r="P323">
            <v>0</v>
          </cell>
          <cell r="Q323">
            <v>144</v>
          </cell>
          <cell r="R323">
            <v>144</v>
          </cell>
          <cell r="S323">
            <v>0</v>
          </cell>
          <cell r="T323">
            <v>0</v>
          </cell>
          <cell r="U323">
            <v>5</v>
          </cell>
          <cell r="V323">
            <v>176875</v>
          </cell>
          <cell r="W323">
            <v>176875</v>
          </cell>
          <cell r="X323">
            <v>0</v>
          </cell>
          <cell r="Y323">
            <v>0</v>
          </cell>
          <cell r="Z323">
            <v>25</v>
          </cell>
          <cell r="AA323">
            <v>636750</v>
          </cell>
          <cell r="AB323">
            <v>636750</v>
          </cell>
          <cell r="AC323">
            <v>10</v>
          </cell>
          <cell r="AD323">
            <v>254700</v>
          </cell>
          <cell r="AE323">
            <v>254700</v>
          </cell>
          <cell r="AF323">
            <v>0</v>
          </cell>
          <cell r="AG323">
            <v>0</v>
          </cell>
          <cell r="AH323">
            <v>0</v>
          </cell>
          <cell r="AI323">
            <v>0</v>
          </cell>
          <cell r="AJ323">
            <v>0</v>
          </cell>
          <cell r="AK323">
            <v>0</v>
          </cell>
          <cell r="AL323">
            <v>2150974</v>
          </cell>
          <cell r="AM323">
            <v>0</v>
          </cell>
          <cell r="AN323">
            <v>0</v>
          </cell>
          <cell r="AO323" t="b">
            <v>0</v>
          </cell>
          <cell r="AP323">
            <v>0</v>
          </cell>
          <cell r="AQ323">
            <v>0</v>
          </cell>
          <cell r="AR323">
            <v>3500000</v>
          </cell>
          <cell r="AS323">
            <v>0</v>
          </cell>
          <cell r="AT323">
            <v>0</v>
          </cell>
          <cell r="AU323">
            <v>171922</v>
          </cell>
          <cell r="AV323">
            <v>25470</v>
          </cell>
          <cell r="AW323">
            <v>9266299</v>
          </cell>
          <cell r="AX323">
            <v>648641</v>
          </cell>
          <cell r="AY323">
            <v>0</v>
          </cell>
          <cell r="AZ323">
            <v>138900</v>
          </cell>
          <cell r="BA323">
            <v>8281366</v>
          </cell>
          <cell r="BB323">
            <v>926000</v>
          </cell>
          <cell r="BC323">
            <v>1</v>
          </cell>
          <cell r="BD323">
            <v>0</v>
          </cell>
          <cell r="BE323">
            <v>926000</v>
          </cell>
          <cell r="BF323">
            <v>7355366</v>
          </cell>
          <cell r="BG323">
            <v>2163086</v>
          </cell>
          <cell r="BH323">
            <v>6257180</v>
          </cell>
          <cell r="BI323">
            <v>0</v>
          </cell>
          <cell r="BJ323">
            <v>0</v>
          </cell>
          <cell r="BK323">
            <v>0</v>
          </cell>
          <cell r="BL323">
            <v>0</v>
          </cell>
          <cell r="BM323">
            <v>6231710</v>
          </cell>
          <cell r="BN323" t="b">
            <v>1</v>
          </cell>
          <cell r="BO323">
            <v>25470</v>
          </cell>
          <cell r="BP323">
            <v>0</v>
          </cell>
          <cell r="BQ323">
            <v>0</v>
          </cell>
          <cell r="BR323">
            <v>0</v>
          </cell>
          <cell r="BS323">
            <v>0</v>
          </cell>
          <cell r="BT323">
            <v>0</v>
          </cell>
          <cell r="BU323">
            <v>0</v>
          </cell>
          <cell r="BV323">
            <v>0</v>
          </cell>
          <cell r="BW323">
            <v>0</v>
          </cell>
          <cell r="BX323">
            <v>0</v>
          </cell>
          <cell r="BY323">
            <v>0</v>
          </cell>
          <cell r="BZ323">
            <v>0</v>
          </cell>
          <cell r="CA323">
            <v>0</v>
          </cell>
          <cell r="CB323">
            <v>0</v>
          </cell>
          <cell r="CC323">
            <v>0</v>
          </cell>
          <cell r="CD323">
            <v>0</v>
          </cell>
          <cell r="CF323">
            <v>0</v>
          </cell>
          <cell r="CG323">
            <v>0</v>
          </cell>
          <cell r="CH323" t="str">
            <v>DECEMBRIE</v>
          </cell>
          <cell r="CI323" t="str">
            <v>IA</v>
          </cell>
          <cell r="CJ323">
            <v>0</v>
          </cell>
          <cell r="CK323" t="b">
            <v>0</v>
          </cell>
          <cell r="CL323">
            <v>0</v>
          </cell>
          <cell r="CM323">
            <v>0</v>
          </cell>
          <cell r="CN323">
            <v>0</v>
          </cell>
          <cell r="CO323">
            <v>0</v>
          </cell>
          <cell r="CP323" t="str">
            <v>N</v>
          </cell>
          <cell r="CQ323" t="str">
            <v>N</v>
          </cell>
          <cell r="CR323" t="b">
            <v>0</v>
          </cell>
          <cell r="CS323">
            <v>0</v>
          </cell>
          <cell r="CT323">
            <v>0</v>
          </cell>
          <cell r="CU323">
            <v>0</v>
          </cell>
          <cell r="CV323">
            <v>0</v>
          </cell>
          <cell r="CW323">
            <v>0</v>
          </cell>
          <cell r="CX323">
            <v>0</v>
          </cell>
          <cell r="CY323">
            <v>0</v>
          </cell>
          <cell r="CZ323">
            <v>0</v>
          </cell>
          <cell r="DA323">
            <v>0</v>
          </cell>
          <cell r="DB323">
            <v>0</v>
          </cell>
          <cell r="DC323">
            <v>0</v>
          </cell>
          <cell r="DD323">
            <v>0</v>
          </cell>
          <cell r="DE323">
            <v>0</v>
          </cell>
          <cell r="DF323">
            <v>0</v>
          </cell>
          <cell r="DG323">
            <v>0</v>
          </cell>
          <cell r="DH323">
            <v>0</v>
          </cell>
          <cell r="DI323">
            <v>0</v>
          </cell>
          <cell r="DJ323">
            <v>0</v>
          </cell>
          <cell r="DK323">
            <v>0</v>
          </cell>
          <cell r="DL323">
            <v>0</v>
          </cell>
          <cell r="DM323">
            <v>0</v>
          </cell>
          <cell r="DN323" t="b">
            <v>0</v>
          </cell>
          <cell r="DO323" t="b">
            <v>0</v>
          </cell>
          <cell r="DP323" t="b">
            <v>0</v>
          </cell>
          <cell r="DQ323" t="b">
            <v>0</v>
          </cell>
          <cell r="DR323">
            <v>0</v>
          </cell>
          <cell r="DS323">
            <v>0</v>
          </cell>
          <cell r="DT323">
            <v>0</v>
          </cell>
          <cell r="DU323">
            <v>0</v>
          </cell>
          <cell r="DV323">
            <v>0</v>
          </cell>
          <cell r="DW323">
            <v>0</v>
          </cell>
          <cell r="DX323">
            <v>0</v>
          </cell>
          <cell r="DY323">
            <v>0</v>
          </cell>
          <cell r="DZ323">
            <v>0</v>
          </cell>
          <cell r="EA323">
            <v>0</v>
          </cell>
          <cell r="EB323">
            <v>0</v>
          </cell>
          <cell r="EC323">
            <v>0</v>
          </cell>
          <cell r="ED323">
            <v>0</v>
          </cell>
          <cell r="EE323">
            <v>0</v>
          </cell>
          <cell r="EF323">
            <v>0</v>
          </cell>
          <cell r="EG323">
            <v>0</v>
          </cell>
          <cell r="EH323">
            <v>0</v>
          </cell>
          <cell r="EI323">
            <v>0</v>
          </cell>
          <cell r="EJ323">
            <v>0</v>
          </cell>
          <cell r="EK323">
            <v>0</v>
          </cell>
          <cell r="EL323">
            <v>0</v>
          </cell>
          <cell r="EM323">
            <v>0</v>
          </cell>
          <cell r="EN323">
            <v>0</v>
          </cell>
          <cell r="EO323">
            <v>0</v>
          </cell>
          <cell r="EP323">
            <v>0</v>
          </cell>
          <cell r="EQ323">
            <v>0</v>
          </cell>
          <cell r="ER323">
            <v>0</v>
          </cell>
          <cell r="ES323" t="b">
            <v>0</v>
          </cell>
          <cell r="ET323">
            <v>0</v>
          </cell>
          <cell r="EU323">
            <v>0</v>
          </cell>
          <cell r="EV323">
            <v>0</v>
          </cell>
        </row>
        <row r="324">
          <cell r="A324">
            <v>26</v>
          </cell>
          <cell r="B324" t="str">
            <v>2710125021871</v>
          </cell>
          <cell r="C324" t="str">
            <v>ESTE</v>
          </cell>
          <cell r="D324" t="str">
            <v>DRAGAN FLOARE-RODICA</v>
          </cell>
          <cell r="E324" t="str">
            <v>DRAGAN</v>
          </cell>
          <cell r="F324" t="str">
            <v>FLOARE-RODICA</v>
          </cell>
          <cell r="G324" t="str">
            <v>referent</v>
          </cell>
          <cell r="H324">
            <v>0</v>
          </cell>
          <cell r="I324">
            <v>3905000</v>
          </cell>
          <cell r="J324">
            <v>3905000</v>
          </cell>
          <cell r="K324">
            <v>3905000</v>
          </cell>
          <cell r="L324">
            <v>0</v>
          </cell>
          <cell r="M324">
            <v>0</v>
          </cell>
          <cell r="N324">
            <v>0</v>
          </cell>
          <cell r="O324">
            <v>0</v>
          </cell>
          <cell r="P324">
            <v>0</v>
          </cell>
          <cell r="Q324">
            <v>144</v>
          </cell>
          <cell r="R324">
            <v>144</v>
          </cell>
          <cell r="S324">
            <v>0</v>
          </cell>
          <cell r="T324">
            <v>0</v>
          </cell>
          <cell r="U324">
            <v>0</v>
          </cell>
          <cell r="V324">
            <v>0</v>
          </cell>
          <cell r="W324">
            <v>0</v>
          </cell>
          <cell r="X324">
            <v>0</v>
          </cell>
          <cell r="Y324">
            <v>0</v>
          </cell>
          <cell r="Z324">
            <v>15</v>
          </cell>
          <cell r="AA324">
            <v>585750</v>
          </cell>
          <cell r="AB324">
            <v>585750</v>
          </cell>
          <cell r="AC324">
            <v>10</v>
          </cell>
          <cell r="AD324">
            <v>390500</v>
          </cell>
          <cell r="AE324">
            <v>390500</v>
          </cell>
          <cell r="AF324">
            <v>0</v>
          </cell>
          <cell r="AG324">
            <v>0</v>
          </cell>
          <cell r="AH324">
            <v>0</v>
          </cell>
          <cell r="AI324">
            <v>0</v>
          </cell>
          <cell r="AJ324">
            <v>0</v>
          </cell>
          <cell r="AK324">
            <v>0</v>
          </cell>
          <cell r="AL324">
            <v>2289736</v>
          </cell>
          <cell r="AM324">
            <v>0</v>
          </cell>
          <cell r="AN324">
            <v>0</v>
          </cell>
          <cell r="AO324" t="b">
            <v>0</v>
          </cell>
          <cell r="AP324">
            <v>0</v>
          </cell>
          <cell r="AQ324">
            <v>0</v>
          </cell>
          <cell r="AR324">
            <v>3500000</v>
          </cell>
          <cell r="AS324">
            <v>0</v>
          </cell>
          <cell r="AT324">
            <v>0</v>
          </cell>
          <cell r="AU324">
            <v>244062</v>
          </cell>
          <cell r="AV324">
            <v>39050</v>
          </cell>
          <cell r="AW324">
            <v>10670986</v>
          </cell>
          <cell r="AX324">
            <v>746969</v>
          </cell>
          <cell r="AY324">
            <v>0</v>
          </cell>
          <cell r="AZ324">
            <v>138900</v>
          </cell>
          <cell r="BA324">
            <v>9502005</v>
          </cell>
          <cell r="BB324">
            <v>926000</v>
          </cell>
          <cell r="BC324">
            <v>1</v>
          </cell>
          <cell r="BD324">
            <v>0</v>
          </cell>
          <cell r="BE324">
            <v>926000</v>
          </cell>
          <cell r="BF324">
            <v>8576005</v>
          </cell>
          <cell r="BG324">
            <v>2651342</v>
          </cell>
          <cell r="BH324">
            <v>6989563</v>
          </cell>
          <cell r="BI324">
            <v>0</v>
          </cell>
          <cell r="BJ324">
            <v>0</v>
          </cell>
          <cell r="BK324">
            <v>0</v>
          </cell>
          <cell r="BL324">
            <v>0</v>
          </cell>
          <cell r="BM324">
            <v>6950513</v>
          </cell>
          <cell r="BN324" t="b">
            <v>1</v>
          </cell>
          <cell r="BO324">
            <v>39050</v>
          </cell>
          <cell r="BP324">
            <v>0</v>
          </cell>
          <cell r="BQ324">
            <v>0</v>
          </cell>
          <cell r="BR324">
            <v>0</v>
          </cell>
          <cell r="BS324">
            <v>0</v>
          </cell>
          <cell r="BT324">
            <v>0</v>
          </cell>
          <cell r="BU324">
            <v>0</v>
          </cell>
          <cell r="BV324">
            <v>0</v>
          </cell>
          <cell r="BW324">
            <v>0</v>
          </cell>
          <cell r="BX324">
            <v>0</v>
          </cell>
          <cell r="BY324">
            <v>0</v>
          </cell>
          <cell r="BZ324">
            <v>0</v>
          </cell>
          <cell r="CA324">
            <v>0</v>
          </cell>
          <cell r="CB324">
            <v>0</v>
          </cell>
          <cell r="CC324">
            <v>0</v>
          </cell>
          <cell r="CD324">
            <v>0</v>
          </cell>
          <cell r="CF324">
            <v>0</v>
          </cell>
          <cell r="CG324">
            <v>0</v>
          </cell>
          <cell r="CH324" t="str">
            <v>DECEMBRIE</v>
          </cell>
          <cell r="CI324" t="str">
            <v>IA</v>
          </cell>
          <cell r="CJ324">
            <v>0</v>
          </cell>
          <cell r="CK324" t="b">
            <v>0</v>
          </cell>
          <cell r="CL324">
            <v>0</v>
          </cell>
          <cell r="CM324">
            <v>0</v>
          </cell>
          <cell r="CN324">
            <v>0</v>
          </cell>
          <cell r="CO324">
            <v>0</v>
          </cell>
          <cell r="CP324" t="str">
            <v>N</v>
          </cell>
          <cell r="CQ324" t="str">
            <v>N</v>
          </cell>
          <cell r="CR324" t="b">
            <v>0</v>
          </cell>
          <cell r="CS324">
            <v>0</v>
          </cell>
          <cell r="CT324">
            <v>0</v>
          </cell>
          <cell r="CU324">
            <v>0</v>
          </cell>
          <cell r="CV324">
            <v>0</v>
          </cell>
          <cell r="CW324">
            <v>0</v>
          </cell>
          <cell r="CX324">
            <v>0</v>
          </cell>
          <cell r="CY324">
            <v>0</v>
          </cell>
          <cell r="CZ324">
            <v>0</v>
          </cell>
          <cell r="DA324">
            <v>0</v>
          </cell>
          <cell r="DB324">
            <v>0</v>
          </cell>
          <cell r="DC324">
            <v>0</v>
          </cell>
          <cell r="DD324">
            <v>0</v>
          </cell>
          <cell r="DE324">
            <v>0</v>
          </cell>
          <cell r="DF324">
            <v>0</v>
          </cell>
          <cell r="DG324">
            <v>0</v>
          </cell>
          <cell r="DH324">
            <v>0</v>
          </cell>
          <cell r="DI324">
            <v>0</v>
          </cell>
          <cell r="DJ324">
            <v>0</v>
          </cell>
          <cell r="DK324">
            <v>0</v>
          </cell>
          <cell r="DL324">
            <v>0</v>
          </cell>
          <cell r="DM324">
            <v>0</v>
          </cell>
          <cell r="DN324" t="b">
            <v>0</v>
          </cell>
          <cell r="DO324" t="b">
            <v>0</v>
          </cell>
          <cell r="DP324" t="b">
            <v>0</v>
          </cell>
          <cell r="DQ324" t="b">
            <v>0</v>
          </cell>
          <cell r="DR324">
            <v>0</v>
          </cell>
          <cell r="DS324">
            <v>0</v>
          </cell>
          <cell r="DT324">
            <v>0</v>
          </cell>
          <cell r="DU324">
            <v>0</v>
          </cell>
          <cell r="DV324">
            <v>0</v>
          </cell>
          <cell r="DW324">
            <v>0</v>
          </cell>
          <cell r="DX324">
            <v>0</v>
          </cell>
          <cell r="DY324">
            <v>0</v>
          </cell>
          <cell r="DZ324">
            <v>0</v>
          </cell>
          <cell r="EA324">
            <v>0</v>
          </cell>
          <cell r="EB324">
            <v>0</v>
          </cell>
          <cell r="EC324">
            <v>0</v>
          </cell>
          <cell r="ED324">
            <v>0</v>
          </cell>
          <cell r="EE324">
            <v>0</v>
          </cell>
          <cell r="EF324">
            <v>0</v>
          </cell>
          <cell r="EG324">
            <v>0</v>
          </cell>
          <cell r="EH324">
            <v>0</v>
          </cell>
          <cell r="EI324">
            <v>0</v>
          </cell>
          <cell r="EJ324">
            <v>0</v>
          </cell>
          <cell r="EK324">
            <v>0</v>
          </cell>
          <cell r="EL324">
            <v>0</v>
          </cell>
          <cell r="EM324">
            <v>0</v>
          </cell>
          <cell r="EN324">
            <v>0</v>
          </cell>
          <cell r="EO324">
            <v>0</v>
          </cell>
          <cell r="EP324">
            <v>0</v>
          </cell>
          <cell r="EQ324">
            <v>0</v>
          </cell>
          <cell r="ER324">
            <v>0</v>
          </cell>
          <cell r="ES324" t="b">
            <v>0</v>
          </cell>
          <cell r="ET324">
            <v>0</v>
          </cell>
          <cell r="EU324">
            <v>0</v>
          </cell>
          <cell r="EV324">
            <v>0</v>
          </cell>
        </row>
        <row r="325">
          <cell r="A325">
            <v>34</v>
          </cell>
          <cell r="B325" t="str">
            <v>1780603020031</v>
          </cell>
          <cell r="C325" t="str">
            <v>ESTE</v>
          </cell>
          <cell r="D325" t="str">
            <v>POP-CONTA LIVIU</v>
          </cell>
          <cell r="E325" t="str">
            <v>POP-CONTA</v>
          </cell>
          <cell r="F325" t="str">
            <v>LIVIU</v>
          </cell>
          <cell r="G325" t="str">
            <v>referent</v>
          </cell>
          <cell r="H325">
            <v>0</v>
          </cell>
          <cell r="I325">
            <v>2547000</v>
          </cell>
          <cell r="J325">
            <v>2547000</v>
          </cell>
          <cell r="K325">
            <v>2547000</v>
          </cell>
          <cell r="L325">
            <v>0</v>
          </cell>
          <cell r="M325">
            <v>0</v>
          </cell>
          <cell r="N325">
            <v>0</v>
          </cell>
          <cell r="O325">
            <v>0</v>
          </cell>
          <cell r="P325">
            <v>0</v>
          </cell>
          <cell r="Q325">
            <v>144</v>
          </cell>
          <cell r="R325">
            <v>144</v>
          </cell>
          <cell r="S325">
            <v>0</v>
          </cell>
          <cell r="T325">
            <v>0</v>
          </cell>
          <cell r="U325">
            <v>2</v>
          </cell>
          <cell r="V325">
            <v>70750</v>
          </cell>
          <cell r="W325">
            <v>70750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2073194</v>
          </cell>
          <cell r="AM325">
            <v>0</v>
          </cell>
          <cell r="AN325">
            <v>0</v>
          </cell>
          <cell r="AO325" t="b">
            <v>0</v>
          </cell>
          <cell r="AP325">
            <v>0</v>
          </cell>
          <cell r="AQ325">
            <v>0</v>
          </cell>
          <cell r="AR325">
            <v>3500000</v>
          </cell>
          <cell r="AS325">
            <v>0</v>
          </cell>
          <cell r="AT325">
            <v>0</v>
          </cell>
          <cell r="AU325">
            <v>127350</v>
          </cell>
          <cell r="AV325">
            <v>25470</v>
          </cell>
          <cell r="AW325">
            <v>8190944</v>
          </cell>
          <cell r="AX325">
            <v>573366</v>
          </cell>
          <cell r="AY325">
            <v>0</v>
          </cell>
          <cell r="AZ325">
            <v>138900</v>
          </cell>
          <cell r="BA325">
            <v>7325858</v>
          </cell>
          <cell r="BB325">
            <v>926000</v>
          </cell>
          <cell r="BC325">
            <v>1</v>
          </cell>
          <cell r="BD325">
            <v>0</v>
          </cell>
          <cell r="BE325">
            <v>926000</v>
          </cell>
          <cell r="BF325">
            <v>6399858</v>
          </cell>
          <cell r="BG325">
            <v>1780883</v>
          </cell>
          <cell r="BH325">
            <v>5683875</v>
          </cell>
          <cell r="BI325">
            <v>0</v>
          </cell>
          <cell r="BJ325">
            <v>0</v>
          </cell>
          <cell r="BK325">
            <v>263877</v>
          </cell>
          <cell r="BL325">
            <v>0</v>
          </cell>
          <cell r="BM325">
            <v>5394528</v>
          </cell>
          <cell r="BN325" t="b">
            <v>1</v>
          </cell>
          <cell r="BO325">
            <v>25470</v>
          </cell>
          <cell r="BP325">
            <v>0</v>
          </cell>
          <cell r="BQ325">
            <v>0</v>
          </cell>
          <cell r="BR325">
            <v>0</v>
          </cell>
          <cell r="BS325">
            <v>0</v>
          </cell>
          <cell r="BT325">
            <v>0</v>
          </cell>
          <cell r="BU325">
            <v>0</v>
          </cell>
          <cell r="BV325">
            <v>0</v>
          </cell>
          <cell r="BW325">
            <v>0</v>
          </cell>
          <cell r="BX325">
            <v>0</v>
          </cell>
          <cell r="BY325">
            <v>0</v>
          </cell>
          <cell r="BZ325">
            <v>0</v>
          </cell>
          <cell r="CA325">
            <v>0</v>
          </cell>
          <cell r="CB325">
            <v>0</v>
          </cell>
          <cell r="CC325">
            <v>0</v>
          </cell>
          <cell r="CD325">
            <v>0</v>
          </cell>
          <cell r="CF325">
            <v>0</v>
          </cell>
          <cell r="CG325">
            <v>0</v>
          </cell>
          <cell r="CH325" t="str">
            <v>DECEMBRIE</v>
          </cell>
          <cell r="CI325" t="str">
            <v>IA</v>
          </cell>
          <cell r="CJ325">
            <v>0</v>
          </cell>
          <cell r="CK325" t="b">
            <v>0</v>
          </cell>
          <cell r="CL325">
            <v>0</v>
          </cell>
          <cell r="CM325">
            <v>0</v>
          </cell>
          <cell r="CN325">
            <v>0</v>
          </cell>
          <cell r="CO325">
            <v>0</v>
          </cell>
          <cell r="CP325" t="str">
            <v>N</v>
          </cell>
          <cell r="CQ325" t="str">
            <v>N</v>
          </cell>
          <cell r="CR325" t="b">
            <v>0</v>
          </cell>
          <cell r="CS325">
            <v>0</v>
          </cell>
          <cell r="CT325">
            <v>0</v>
          </cell>
          <cell r="CU325">
            <v>0</v>
          </cell>
          <cell r="CV325">
            <v>0</v>
          </cell>
          <cell r="CW325">
            <v>0</v>
          </cell>
          <cell r="CX325">
            <v>0</v>
          </cell>
          <cell r="CY325">
            <v>0</v>
          </cell>
          <cell r="CZ325">
            <v>0</v>
          </cell>
          <cell r="DA325">
            <v>0</v>
          </cell>
          <cell r="DB325">
            <v>0</v>
          </cell>
          <cell r="DC325">
            <v>0</v>
          </cell>
          <cell r="DD325">
            <v>0</v>
          </cell>
          <cell r="DE325">
            <v>0</v>
          </cell>
          <cell r="DF325">
            <v>0</v>
          </cell>
          <cell r="DG325">
            <v>0</v>
          </cell>
          <cell r="DH325">
            <v>0</v>
          </cell>
          <cell r="DI325">
            <v>0</v>
          </cell>
          <cell r="DJ325">
            <v>0</v>
          </cell>
          <cell r="DK325">
            <v>0</v>
          </cell>
          <cell r="DL325">
            <v>0</v>
          </cell>
          <cell r="DM325">
            <v>0</v>
          </cell>
          <cell r="DN325" t="b">
            <v>0</v>
          </cell>
          <cell r="DO325" t="b">
            <v>0</v>
          </cell>
          <cell r="DP325" t="b">
            <v>0</v>
          </cell>
          <cell r="DQ325" t="b">
            <v>0</v>
          </cell>
          <cell r="DR325">
            <v>0</v>
          </cell>
          <cell r="DS325">
            <v>0</v>
          </cell>
          <cell r="DT325">
            <v>0</v>
          </cell>
          <cell r="DU325">
            <v>0</v>
          </cell>
          <cell r="DV325">
            <v>0</v>
          </cell>
          <cell r="DW325">
            <v>0</v>
          </cell>
          <cell r="DX325">
            <v>0</v>
          </cell>
          <cell r="DY325">
            <v>0</v>
          </cell>
          <cell r="DZ325">
            <v>0</v>
          </cell>
          <cell r="EA325">
            <v>0</v>
          </cell>
          <cell r="EB325">
            <v>0</v>
          </cell>
          <cell r="EC325">
            <v>0</v>
          </cell>
          <cell r="ED325">
            <v>0</v>
          </cell>
          <cell r="EE325">
            <v>0</v>
          </cell>
          <cell r="EF325">
            <v>0</v>
          </cell>
          <cell r="EG325">
            <v>0</v>
          </cell>
          <cell r="EH325">
            <v>0</v>
          </cell>
          <cell r="EI325">
            <v>0</v>
          </cell>
          <cell r="EJ325">
            <v>0</v>
          </cell>
          <cell r="EK325">
            <v>0</v>
          </cell>
          <cell r="EL325">
            <v>0</v>
          </cell>
          <cell r="EM325">
            <v>0</v>
          </cell>
          <cell r="EN325">
            <v>0</v>
          </cell>
          <cell r="EO325">
            <v>0</v>
          </cell>
          <cell r="EP325">
            <v>0</v>
          </cell>
          <cell r="EQ325">
            <v>0</v>
          </cell>
          <cell r="ER325">
            <v>0</v>
          </cell>
          <cell r="ES325" t="b">
            <v>0</v>
          </cell>
          <cell r="ET325">
            <v>0</v>
          </cell>
          <cell r="EU325">
            <v>0</v>
          </cell>
          <cell r="EV325">
            <v>0</v>
          </cell>
        </row>
        <row r="326">
          <cell r="A326">
            <v>31</v>
          </cell>
          <cell r="B326" t="str">
            <v>2671120020034</v>
          </cell>
          <cell r="C326" t="str">
            <v>ESTE</v>
          </cell>
          <cell r="D326" t="str">
            <v>MARTIN ADRIANA</v>
          </cell>
          <cell r="E326" t="str">
            <v>MARTIN</v>
          </cell>
          <cell r="F326" t="str">
            <v>ADRIANA</v>
          </cell>
          <cell r="G326" t="str">
            <v>referent</v>
          </cell>
          <cell r="H326">
            <v>0</v>
          </cell>
          <cell r="I326">
            <v>2547000</v>
          </cell>
          <cell r="J326">
            <v>2547000</v>
          </cell>
          <cell r="K326">
            <v>1132000</v>
          </cell>
          <cell r="L326">
            <v>0</v>
          </cell>
          <cell r="M326">
            <v>0</v>
          </cell>
          <cell r="N326">
            <v>0</v>
          </cell>
          <cell r="O326">
            <v>0</v>
          </cell>
          <cell r="P326">
            <v>0</v>
          </cell>
          <cell r="Q326">
            <v>144</v>
          </cell>
          <cell r="R326">
            <v>64</v>
          </cell>
          <cell r="S326">
            <v>0</v>
          </cell>
          <cell r="T326">
            <v>0</v>
          </cell>
          <cell r="U326">
            <v>0</v>
          </cell>
          <cell r="V326">
            <v>0</v>
          </cell>
          <cell r="W326">
            <v>0</v>
          </cell>
          <cell r="X326">
            <v>0</v>
          </cell>
          <cell r="Y326">
            <v>0</v>
          </cell>
          <cell r="Z326">
            <v>15</v>
          </cell>
          <cell r="AA326">
            <v>169800</v>
          </cell>
          <cell r="AB326">
            <v>382050</v>
          </cell>
          <cell r="AC326">
            <v>10</v>
          </cell>
          <cell r="AD326">
            <v>113200</v>
          </cell>
          <cell r="AE326">
            <v>254700</v>
          </cell>
          <cell r="AF326">
            <v>0</v>
          </cell>
          <cell r="AG326">
            <v>0</v>
          </cell>
          <cell r="AH326">
            <v>0</v>
          </cell>
          <cell r="AI326">
            <v>80</v>
          </cell>
          <cell r="AJ326">
            <v>1627250</v>
          </cell>
          <cell r="AK326">
            <v>0</v>
          </cell>
          <cell r="AL326">
            <v>1976868</v>
          </cell>
          <cell r="AM326">
            <v>0</v>
          </cell>
          <cell r="AN326">
            <v>0</v>
          </cell>
          <cell r="AO326" t="b">
            <v>0</v>
          </cell>
          <cell r="AP326">
            <v>0</v>
          </cell>
          <cell r="AQ326">
            <v>0</v>
          </cell>
          <cell r="AR326">
            <v>3500000</v>
          </cell>
          <cell r="AS326">
            <v>0</v>
          </cell>
          <cell r="AT326">
            <v>0</v>
          </cell>
          <cell r="AU326">
            <v>159188</v>
          </cell>
          <cell r="AV326">
            <v>25470</v>
          </cell>
          <cell r="AW326">
            <v>8519118</v>
          </cell>
          <cell r="AX326">
            <v>596338</v>
          </cell>
          <cell r="AY326">
            <v>0</v>
          </cell>
          <cell r="AZ326">
            <v>138900</v>
          </cell>
          <cell r="BA326">
            <v>7599222</v>
          </cell>
          <cell r="BB326">
            <v>926000</v>
          </cell>
          <cell r="BC326">
            <v>1.35</v>
          </cell>
          <cell r="BD326">
            <v>324100</v>
          </cell>
          <cell r="BE326">
            <v>1250100</v>
          </cell>
          <cell r="BF326">
            <v>6349122</v>
          </cell>
          <cell r="BG326">
            <v>1760589</v>
          </cell>
          <cell r="BH326">
            <v>5977533</v>
          </cell>
          <cell r="BI326">
            <v>0</v>
          </cell>
          <cell r="BJ326">
            <v>0</v>
          </cell>
          <cell r="BK326">
            <v>0</v>
          </cell>
          <cell r="BL326">
            <v>0</v>
          </cell>
          <cell r="BM326">
            <v>5952063</v>
          </cell>
          <cell r="BN326" t="b">
            <v>1</v>
          </cell>
          <cell r="BO326">
            <v>25470</v>
          </cell>
          <cell r="BP326">
            <v>0</v>
          </cell>
          <cell r="BQ326">
            <v>0</v>
          </cell>
          <cell r="BR326">
            <v>0</v>
          </cell>
          <cell r="BS326">
            <v>0</v>
          </cell>
          <cell r="BT326">
            <v>0</v>
          </cell>
          <cell r="BU326">
            <v>0</v>
          </cell>
          <cell r="BV326">
            <v>0</v>
          </cell>
          <cell r="BW326">
            <v>0</v>
          </cell>
          <cell r="BX326">
            <v>0</v>
          </cell>
          <cell r="BY326">
            <v>0</v>
          </cell>
          <cell r="BZ326">
            <v>0</v>
          </cell>
          <cell r="CA326">
            <v>0</v>
          </cell>
          <cell r="CB326">
            <v>0</v>
          </cell>
          <cell r="CC326">
            <v>0</v>
          </cell>
          <cell r="CD326">
            <v>0</v>
          </cell>
          <cell r="CF326">
            <v>0</v>
          </cell>
          <cell r="CG326">
            <v>0</v>
          </cell>
          <cell r="CH326" t="str">
            <v>DECEMBRIE</v>
          </cell>
          <cell r="CI326" t="str">
            <v>IA</v>
          </cell>
          <cell r="CJ326">
            <v>0</v>
          </cell>
          <cell r="CK326" t="b">
            <v>0</v>
          </cell>
          <cell r="CL326">
            <v>0</v>
          </cell>
          <cell r="CM326">
            <v>0</v>
          </cell>
          <cell r="CN326">
            <v>0</v>
          </cell>
          <cell r="CO326">
            <v>0</v>
          </cell>
          <cell r="CP326" t="str">
            <v>N</v>
          </cell>
          <cell r="CQ326" t="str">
            <v>N</v>
          </cell>
          <cell r="CR326" t="b">
            <v>0</v>
          </cell>
          <cell r="CS326">
            <v>0</v>
          </cell>
          <cell r="CT326">
            <v>0</v>
          </cell>
          <cell r="CU326">
            <v>0</v>
          </cell>
          <cell r="CV326">
            <v>0</v>
          </cell>
          <cell r="CW326">
            <v>0</v>
          </cell>
          <cell r="CX326">
            <v>0</v>
          </cell>
          <cell r="CY326">
            <v>0</v>
          </cell>
          <cell r="CZ326">
            <v>0</v>
          </cell>
          <cell r="DA326">
            <v>0</v>
          </cell>
          <cell r="DB326">
            <v>0</v>
          </cell>
          <cell r="DC326">
            <v>0</v>
          </cell>
          <cell r="DD326">
            <v>0</v>
          </cell>
          <cell r="DE326">
            <v>0</v>
          </cell>
          <cell r="DF326">
            <v>0</v>
          </cell>
          <cell r="DG326">
            <v>0</v>
          </cell>
          <cell r="DH326">
            <v>0</v>
          </cell>
          <cell r="DI326">
            <v>0</v>
          </cell>
          <cell r="DJ326">
            <v>0</v>
          </cell>
          <cell r="DK326">
            <v>0</v>
          </cell>
          <cell r="DL326">
            <v>0</v>
          </cell>
          <cell r="DM326">
            <v>0</v>
          </cell>
          <cell r="DN326" t="b">
            <v>0</v>
          </cell>
          <cell r="DO326" t="b">
            <v>0</v>
          </cell>
          <cell r="DP326" t="b">
            <v>0</v>
          </cell>
          <cell r="DQ326" t="b">
            <v>0</v>
          </cell>
          <cell r="DR326">
            <v>0</v>
          </cell>
          <cell r="DS326">
            <v>0</v>
          </cell>
          <cell r="DT326">
            <v>0</v>
          </cell>
          <cell r="DU326">
            <v>0</v>
          </cell>
          <cell r="DV326">
            <v>0</v>
          </cell>
          <cell r="DW326">
            <v>0</v>
          </cell>
          <cell r="DX326">
            <v>0</v>
          </cell>
          <cell r="DY326">
            <v>0</v>
          </cell>
          <cell r="DZ326">
            <v>0</v>
          </cell>
          <cell r="EA326">
            <v>0</v>
          </cell>
          <cell r="EB326">
            <v>0</v>
          </cell>
          <cell r="EC326">
            <v>0</v>
          </cell>
          <cell r="ED326">
            <v>0</v>
          </cell>
          <cell r="EE326">
            <v>0</v>
          </cell>
          <cell r="EF326">
            <v>0</v>
          </cell>
          <cell r="EG326">
            <v>0</v>
          </cell>
          <cell r="EH326">
            <v>0</v>
          </cell>
          <cell r="EI326">
            <v>0</v>
          </cell>
          <cell r="EJ326">
            <v>0</v>
          </cell>
          <cell r="EK326">
            <v>0</v>
          </cell>
          <cell r="EL326">
            <v>0</v>
          </cell>
          <cell r="EM326">
            <v>0</v>
          </cell>
          <cell r="EN326">
            <v>0</v>
          </cell>
          <cell r="EO326">
            <v>0</v>
          </cell>
          <cell r="EP326">
            <v>0</v>
          </cell>
          <cell r="EQ326">
            <v>0</v>
          </cell>
          <cell r="ER326">
            <v>0</v>
          </cell>
          <cell r="ES326" t="b">
            <v>0</v>
          </cell>
          <cell r="ET326">
            <v>0</v>
          </cell>
          <cell r="EU326">
            <v>0</v>
          </cell>
          <cell r="EV326">
            <v>0</v>
          </cell>
        </row>
        <row r="327">
          <cell r="A327">
            <v>33</v>
          </cell>
          <cell r="B327" t="str">
            <v>2531102020048</v>
          </cell>
          <cell r="C327" t="str">
            <v>ESTE</v>
          </cell>
          <cell r="D327" t="str">
            <v>NEAMA FLORENTINA-IULIANA</v>
          </cell>
          <cell r="E327" t="str">
            <v>NEAMA</v>
          </cell>
          <cell r="F327" t="str">
            <v>FLORENTINA-IULIANA</v>
          </cell>
          <cell r="G327" t="str">
            <v>referent</v>
          </cell>
          <cell r="H327">
            <v>0</v>
          </cell>
          <cell r="I327">
            <v>2547000</v>
          </cell>
          <cell r="J327">
            <v>2547000</v>
          </cell>
          <cell r="K327">
            <v>2547000</v>
          </cell>
          <cell r="L327">
            <v>0</v>
          </cell>
          <cell r="M327">
            <v>0</v>
          </cell>
          <cell r="N327">
            <v>0</v>
          </cell>
          <cell r="O327">
            <v>0</v>
          </cell>
          <cell r="P327">
            <v>0</v>
          </cell>
          <cell r="Q327">
            <v>144</v>
          </cell>
          <cell r="R327">
            <v>144</v>
          </cell>
          <cell r="S327">
            <v>0</v>
          </cell>
          <cell r="T327">
            <v>0</v>
          </cell>
          <cell r="U327">
            <v>0</v>
          </cell>
          <cell r="V327">
            <v>0</v>
          </cell>
          <cell r="W327">
            <v>0</v>
          </cell>
          <cell r="X327">
            <v>0</v>
          </cell>
          <cell r="Y327">
            <v>0</v>
          </cell>
          <cell r="Z327">
            <v>25</v>
          </cell>
          <cell r="AA327">
            <v>636750</v>
          </cell>
          <cell r="AB327">
            <v>636750</v>
          </cell>
          <cell r="AC327">
            <v>10</v>
          </cell>
          <cell r="AD327">
            <v>254700</v>
          </cell>
          <cell r="AE327">
            <v>254700</v>
          </cell>
          <cell r="AF327">
            <v>0</v>
          </cell>
          <cell r="AG327">
            <v>0</v>
          </cell>
          <cell r="AH327">
            <v>0</v>
          </cell>
          <cell r="AI327">
            <v>0</v>
          </cell>
          <cell r="AJ327">
            <v>0</v>
          </cell>
          <cell r="AK327">
            <v>0</v>
          </cell>
          <cell r="AL327">
            <v>2150974</v>
          </cell>
          <cell r="AM327">
            <v>0</v>
          </cell>
          <cell r="AN327">
            <v>0</v>
          </cell>
          <cell r="AO327" t="b">
            <v>0</v>
          </cell>
          <cell r="AP327">
            <v>0</v>
          </cell>
          <cell r="AQ327">
            <v>0</v>
          </cell>
          <cell r="AR327">
            <v>3500000</v>
          </cell>
          <cell r="AS327">
            <v>0</v>
          </cell>
          <cell r="AT327">
            <v>0</v>
          </cell>
          <cell r="AU327">
            <v>171922</v>
          </cell>
          <cell r="AV327">
            <v>25470</v>
          </cell>
          <cell r="AW327">
            <v>9089424</v>
          </cell>
          <cell r="AX327">
            <v>636260</v>
          </cell>
          <cell r="AY327">
            <v>0</v>
          </cell>
          <cell r="AZ327">
            <v>138900</v>
          </cell>
          <cell r="BA327">
            <v>8116872</v>
          </cell>
          <cell r="BB327">
            <v>926000</v>
          </cell>
          <cell r="BC327">
            <v>1</v>
          </cell>
          <cell r="BD327">
            <v>0</v>
          </cell>
          <cell r="BE327">
            <v>926000</v>
          </cell>
          <cell r="BF327">
            <v>7190872</v>
          </cell>
          <cell r="BG327">
            <v>2097289</v>
          </cell>
          <cell r="BH327">
            <v>6158483</v>
          </cell>
          <cell r="BI327">
            <v>0</v>
          </cell>
          <cell r="BJ327">
            <v>0</v>
          </cell>
          <cell r="BK327">
            <v>0</v>
          </cell>
          <cell r="BL327">
            <v>0</v>
          </cell>
          <cell r="BM327">
            <v>6133013</v>
          </cell>
          <cell r="BN327" t="b">
            <v>1</v>
          </cell>
          <cell r="BO327">
            <v>25470</v>
          </cell>
          <cell r="BP327">
            <v>0</v>
          </cell>
          <cell r="BQ327">
            <v>0</v>
          </cell>
          <cell r="BR327">
            <v>0</v>
          </cell>
          <cell r="BS327">
            <v>0</v>
          </cell>
          <cell r="BT327">
            <v>0</v>
          </cell>
          <cell r="BU327">
            <v>0</v>
          </cell>
          <cell r="BV327">
            <v>0</v>
          </cell>
          <cell r="BW327">
            <v>0</v>
          </cell>
          <cell r="BX327">
            <v>0</v>
          </cell>
          <cell r="BY327">
            <v>0</v>
          </cell>
          <cell r="BZ327">
            <v>0</v>
          </cell>
          <cell r="CA327">
            <v>0</v>
          </cell>
          <cell r="CB327">
            <v>0</v>
          </cell>
          <cell r="CC327">
            <v>0</v>
          </cell>
          <cell r="CD327">
            <v>0</v>
          </cell>
          <cell r="CF327">
            <v>0</v>
          </cell>
          <cell r="CG327">
            <v>0</v>
          </cell>
          <cell r="CH327" t="str">
            <v>DECEMBRIE</v>
          </cell>
          <cell r="CI327" t="str">
            <v>IA</v>
          </cell>
          <cell r="CJ327">
            <v>0</v>
          </cell>
          <cell r="CK327" t="b">
            <v>0</v>
          </cell>
          <cell r="CL327">
            <v>0</v>
          </cell>
          <cell r="CM327">
            <v>0</v>
          </cell>
          <cell r="CN327">
            <v>0</v>
          </cell>
          <cell r="CO327">
            <v>0</v>
          </cell>
          <cell r="CP327" t="str">
            <v>N</v>
          </cell>
          <cell r="CQ327" t="str">
            <v>N</v>
          </cell>
          <cell r="CR327" t="b">
            <v>0</v>
          </cell>
          <cell r="CS327">
            <v>0</v>
          </cell>
          <cell r="CT327">
            <v>0</v>
          </cell>
          <cell r="CU327">
            <v>0</v>
          </cell>
          <cell r="CV327">
            <v>0</v>
          </cell>
          <cell r="CW327">
            <v>0</v>
          </cell>
          <cell r="CX327">
            <v>0</v>
          </cell>
          <cell r="CY327">
            <v>0</v>
          </cell>
          <cell r="CZ327">
            <v>0</v>
          </cell>
          <cell r="DA327">
            <v>0</v>
          </cell>
          <cell r="DB327">
            <v>0</v>
          </cell>
          <cell r="DC327">
            <v>0</v>
          </cell>
          <cell r="DD327">
            <v>0</v>
          </cell>
          <cell r="DE327">
            <v>0</v>
          </cell>
          <cell r="DF327">
            <v>0</v>
          </cell>
          <cell r="DG327">
            <v>0</v>
          </cell>
          <cell r="DH327">
            <v>0</v>
          </cell>
          <cell r="DI327">
            <v>0</v>
          </cell>
          <cell r="DJ327">
            <v>0</v>
          </cell>
          <cell r="DK327">
            <v>0</v>
          </cell>
          <cell r="DL327">
            <v>0</v>
          </cell>
          <cell r="DM327">
            <v>0</v>
          </cell>
          <cell r="DN327" t="b">
            <v>0</v>
          </cell>
          <cell r="DO327" t="b">
            <v>0</v>
          </cell>
          <cell r="DP327" t="b">
            <v>0</v>
          </cell>
          <cell r="DQ327" t="b">
            <v>0</v>
          </cell>
          <cell r="DR327">
            <v>0</v>
          </cell>
          <cell r="DS327">
            <v>0</v>
          </cell>
          <cell r="DT327">
            <v>0</v>
          </cell>
          <cell r="DU327">
            <v>0</v>
          </cell>
          <cell r="DV327">
            <v>0</v>
          </cell>
          <cell r="DW327">
            <v>0</v>
          </cell>
          <cell r="DX327">
            <v>0</v>
          </cell>
          <cell r="DY327">
            <v>0</v>
          </cell>
          <cell r="DZ327">
            <v>0</v>
          </cell>
          <cell r="EA327">
            <v>0</v>
          </cell>
          <cell r="EB327">
            <v>0</v>
          </cell>
          <cell r="EC327">
            <v>0</v>
          </cell>
          <cell r="ED327">
            <v>0</v>
          </cell>
          <cell r="EE327">
            <v>0</v>
          </cell>
          <cell r="EF327">
            <v>0</v>
          </cell>
          <cell r="EG327">
            <v>0</v>
          </cell>
          <cell r="EH327">
            <v>0</v>
          </cell>
          <cell r="EI327">
            <v>0</v>
          </cell>
          <cell r="EJ327">
            <v>0</v>
          </cell>
          <cell r="EK327">
            <v>0</v>
          </cell>
          <cell r="EL327">
            <v>0</v>
          </cell>
          <cell r="EM327">
            <v>0</v>
          </cell>
          <cell r="EN327">
            <v>0</v>
          </cell>
          <cell r="EO327">
            <v>0</v>
          </cell>
          <cell r="EP327">
            <v>0</v>
          </cell>
          <cell r="EQ327">
            <v>0</v>
          </cell>
          <cell r="ER327">
            <v>0</v>
          </cell>
          <cell r="ES327" t="b">
            <v>0</v>
          </cell>
          <cell r="ET327">
            <v>0</v>
          </cell>
          <cell r="EU327">
            <v>0</v>
          </cell>
          <cell r="EV327">
            <v>0</v>
          </cell>
        </row>
        <row r="328">
          <cell r="A328">
            <v>29</v>
          </cell>
          <cell r="B328" t="str">
            <v>2710207022626</v>
          </cell>
          <cell r="C328" t="str">
            <v>ESTE</v>
          </cell>
          <cell r="D328" t="str">
            <v>IZVINIANTU ALINA-RODICA</v>
          </cell>
          <cell r="E328" t="str">
            <v>IZVINIANTU</v>
          </cell>
          <cell r="F328" t="str">
            <v>ALINA-RODICA</v>
          </cell>
          <cell r="G328" t="str">
            <v>referent</v>
          </cell>
          <cell r="H328">
            <v>0</v>
          </cell>
          <cell r="I328">
            <v>2547000</v>
          </cell>
          <cell r="J328">
            <v>2547000</v>
          </cell>
          <cell r="K328">
            <v>2547000</v>
          </cell>
          <cell r="L328">
            <v>0</v>
          </cell>
          <cell r="M328">
            <v>0</v>
          </cell>
          <cell r="N328">
            <v>0</v>
          </cell>
          <cell r="O328">
            <v>0</v>
          </cell>
          <cell r="P328">
            <v>0</v>
          </cell>
          <cell r="Q328">
            <v>144</v>
          </cell>
          <cell r="R328">
            <v>144</v>
          </cell>
          <cell r="S328">
            <v>0</v>
          </cell>
          <cell r="T328">
            <v>0</v>
          </cell>
          <cell r="U328">
            <v>3</v>
          </cell>
          <cell r="V328">
            <v>106125</v>
          </cell>
          <cell r="W328">
            <v>106125</v>
          </cell>
          <cell r="X328">
            <v>0</v>
          </cell>
          <cell r="Y328">
            <v>0</v>
          </cell>
          <cell r="Z328">
            <v>15</v>
          </cell>
          <cell r="AA328">
            <v>382050</v>
          </cell>
          <cell r="AB328">
            <v>382050</v>
          </cell>
          <cell r="AC328">
            <v>10</v>
          </cell>
          <cell r="AD328">
            <v>254700</v>
          </cell>
          <cell r="AE328">
            <v>254700</v>
          </cell>
          <cell r="AF328">
            <v>0</v>
          </cell>
          <cell r="AG328">
            <v>0</v>
          </cell>
          <cell r="AH328">
            <v>0</v>
          </cell>
          <cell r="AI328">
            <v>0</v>
          </cell>
          <cell r="AJ328">
            <v>0</v>
          </cell>
          <cell r="AK328">
            <v>0</v>
          </cell>
          <cell r="AL328">
            <v>2150974</v>
          </cell>
          <cell r="AM328">
            <v>0</v>
          </cell>
          <cell r="AN328">
            <v>0</v>
          </cell>
          <cell r="AO328" t="b">
            <v>0</v>
          </cell>
          <cell r="AP328">
            <v>0</v>
          </cell>
          <cell r="AQ328">
            <v>0</v>
          </cell>
          <cell r="AR328">
            <v>3500000</v>
          </cell>
          <cell r="AS328">
            <v>0</v>
          </cell>
          <cell r="AT328">
            <v>0</v>
          </cell>
          <cell r="AU328">
            <v>159188</v>
          </cell>
          <cell r="AV328">
            <v>25470</v>
          </cell>
          <cell r="AW328">
            <v>8940849</v>
          </cell>
          <cell r="AX328">
            <v>625859</v>
          </cell>
          <cell r="AY328">
            <v>0</v>
          </cell>
          <cell r="AZ328">
            <v>138900</v>
          </cell>
          <cell r="BA328">
            <v>7991432</v>
          </cell>
          <cell r="BB328">
            <v>926000</v>
          </cell>
          <cell r="BC328">
            <v>1</v>
          </cell>
          <cell r="BD328">
            <v>0</v>
          </cell>
          <cell r="BE328">
            <v>926000</v>
          </cell>
          <cell r="BF328">
            <v>7065432</v>
          </cell>
          <cell r="BG328">
            <v>2047113</v>
          </cell>
          <cell r="BH328">
            <v>6083219</v>
          </cell>
          <cell r="BI328">
            <v>0</v>
          </cell>
          <cell r="BJ328">
            <v>0</v>
          </cell>
          <cell r="BK328">
            <v>0</v>
          </cell>
          <cell r="BL328">
            <v>0</v>
          </cell>
          <cell r="BM328">
            <v>6057749</v>
          </cell>
          <cell r="BN328" t="b">
            <v>1</v>
          </cell>
          <cell r="BO328">
            <v>25470</v>
          </cell>
          <cell r="BP328">
            <v>0</v>
          </cell>
          <cell r="BQ328">
            <v>0</v>
          </cell>
          <cell r="BR328">
            <v>0</v>
          </cell>
          <cell r="BS328">
            <v>0</v>
          </cell>
          <cell r="BT328">
            <v>0</v>
          </cell>
          <cell r="BU328">
            <v>0</v>
          </cell>
          <cell r="BV328">
            <v>0</v>
          </cell>
          <cell r="BW328">
            <v>0</v>
          </cell>
          <cell r="BX328">
            <v>0</v>
          </cell>
          <cell r="BY328">
            <v>0</v>
          </cell>
          <cell r="BZ328">
            <v>0</v>
          </cell>
          <cell r="CA328">
            <v>0</v>
          </cell>
          <cell r="CB328">
            <v>0</v>
          </cell>
          <cell r="CC328">
            <v>0</v>
          </cell>
          <cell r="CD328">
            <v>0</v>
          </cell>
          <cell r="CF328">
            <v>0</v>
          </cell>
          <cell r="CG328">
            <v>0</v>
          </cell>
          <cell r="CH328" t="str">
            <v>DECEMBRIE</v>
          </cell>
          <cell r="CI328" t="str">
            <v>IA</v>
          </cell>
          <cell r="CJ328">
            <v>0</v>
          </cell>
          <cell r="CK328" t="b">
            <v>0</v>
          </cell>
          <cell r="CL328">
            <v>0</v>
          </cell>
          <cell r="CM328">
            <v>0</v>
          </cell>
          <cell r="CN328">
            <v>0</v>
          </cell>
          <cell r="CO328">
            <v>0</v>
          </cell>
          <cell r="CP328" t="str">
            <v>N</v>
          </cell>
          <cell r="CQ328" t="str">
            <v>N</v>
          </cell>
          <cell r="CR328" t="b">
            <v>0</v>
          </cell>
          <cell r="CS328">
            <v>0</v>
          </cell>
          <cell r="CT328">
            <v>0</v>
          </cell>
          <cell r="CU328">
            <v>0</v>
          </cell>
          <cell r="CV328">
            <v>0</v>
          </cell>
          <cell r="CW328">
            <v>0</v>
          </cell>
          <cell r="CX328">
            <v>0</v>
          </cell>
          <cell r="CY328">
            <v>0</v>
          </cell>
          <cell r="CZ328">
            <v>0</v>
          </cell>
          <cell r="DA328">
            <v>0</v>
          </cell>
          <cell r="DB328">
            <v>0</v>
          </cell>
          <cell r="DC328">
            <v>0</v>
          </cell>
          <cell r="DD328">
            <v>0</v>
          </cell>
          <cell r="DE328">
            <v>0</v>
          </cell>
          <cell r="DF328">
            <v>0</v>
          </cell>
          <cell r="DG328">
            <v>0</v>
          </cell>
          <cell r="DH328">
            <v>0</v>
          </cell>
          <cell r="DI328">
            <v>0</v>
          </cell>
          <cell r="DJ328">
            <v>0</v>
          </cell>
          <cell r="DK328">
            <v>0</v>
          </cell>
          <cell r="DL328">
            <v>0</v>
          </cell>
          <cell r="DM328">
            <v>0</v>
          </cell>
          <cell r="DN328" t="b">
            <v>0</v>
          </cell>
          <cell r="DO328" t="b">
            <v>0</v>
          </cell>
          <cell r="DP328" t="b">
            <v>0</v>
          </cell>
          <cell r="DQ328" t="b">
            <v>0</v>
          </cell>
          <cell r="DR328">
            <v>0</v>
          </cell>
          <cell r="DS328">
            <v>0</v>
          </cell>
          <cell r="DT328">
            <v>0</v>
          </cell>
          <cell r="DU328">
            <v>0</v>
          </cell>
          <cell r="DV328">
            <v>0</v>
          </cell>
          <cell r="DW328">
            <v>0</v>
          </cell>
          <cell r="DX328">
            <v>0</v>
          </cell>
          <cell r="DY328">
            <v>0</v>
          </cell>
          <cell r="DZ328">
            <v>0</v>
          </cell>
          <cell r="EA328">
            <v>0</v>
          </cell>
          <cell r="EB328">
            <v>0</v>
          </cell>
          <cell r="EC328">
            <v>0</v>
          </cell>
          <cell r="ED328">
            <v>0</v>
          </cell>
          <cell r="EE328">
            <v>0</v>
          </cell>
          <cell r="EF328">
            <v>0</v>
          </cell>
          <cell r="EG328">
            <v>0</v>
          </cell>
          <cell r="EH328">
            <v>0</v>
          </cell>
          <cell r="EI328">
            <v>0</v>
          </cell>
          <cell r="EJ328">
            <v>0</v>
          </cell>
          <cell r="EK328">
            <v>0</v>
          </cell>
          <cell r="EL328">
            <v>0</v>
          </cell>
          <cell r="EM328">
            <v>0</v>
          </cell>
          <cell r="EN328">
            <v>0</v>
          </cell>
          <cell r="EO328">
            <v>0</v>
          </cell>
          <cell r="EP328">
            <v>0</v>
          </cell>
          <cell r="EQ328">
            <v>0</v>
          </cell>
          <cell r="ER328">
            <v>0</v>
          </cell>
          <cell r="ES328" t="b">
            <v>0</v>
          </cell>
          <cell r="ET328">
            <v>0</v>
          </cell>
          <cell r="EU328">
            <v>0</v>
          </cell>
          <cell r="EV328">
            <v>0</v>
          </cell>
        </row>
        <row r="329">
          <cell r="A329">
            <v>25</v>
          </cell>
          <cell r="B329" t="str">
            <v>1520718020024</v>
          </cell>
          <cell r="C329" t="str">
            <v>ESTE</v>
          </cell>
          <cell r="D329" t="str">
            <v>CRISAN LUCIAN</v>
          </cell>
          <cell r="E329" t="str">
            <v>CRISAN</v>
          </cell>
          <cell r="F329" t="str">
            <v>LUCIAN</v>
          </cell>
          <cell r="G329" t="str">
            <v>referent</v>
          </cell>
          <cell r="H329">
            <v>0</v>
          </cell>
          <cell r="I329">
            <v>3905000</v>
          </cell>
          <cell r="J329">
            <v>3905000</v>
          </cell>
          <cell r="K329">
            <v>3905000</v>
          </cell>
          <cell r="L329">
            <v>0</v>
          </cell>
          <cell r="M329">
            <v>0</v>
          </cell>
          <cell r="N329">
            <v>0</v>
          </cell>
          <cell r="O329">
            <v>0</v>
          </cell>
          <cell r="P329">
            <v>0</v>
          </cell>
          <cell r="Q329">
            <v>144</v>
          </cell>
          <cell r="R329">
            <v>144</v>
          </cell>
          <cell r="S329">
            <v>0</v>
          </cell>
          <cell r="T329">
            <v>0</v>
          </cell>
          <cell r="U329">
            <v>0</v>
          </cell>
          <cell r="V329">
            <v>0</v>
          </cell>
          <cell r="W329">
            <v>0</v>
          </cell>
          <cell r="X329">
            <v>0</v>
          </cell>
          <cell r="Y329">
            <v>0</v>
          </cell>
          <cell r="Z329">
            <v>25</v>
          </cell>
          <cell r="AA329">
            <v>976250</v>
          </cell>
          <cell r="AB329">
            <v>976250</v>
          </cell>
          <cell r="AC329">
            <v>0</v>
          </cell>
          <cell r="AD329">
            <v>0</v>
          </cell>
          <cell r="AE329">
            <v>0</v>
          </cell>
          <cell r="AF329">
            <v>15</v>
          </cell>
          <cell r="AG329">
            <v>585750</v>
          </cell>
          <cell r="AH329">
            <v>585750</v>
          </cell>
          <cell r="AI329">
            <v>0</v>
          </cell>
          <cell r="AJ329">
            <v>0</v>
          </cell>
          <cell r="AK329">
            <v>0</v>
          </cell>
          <cell r="AL329">
            <v>2479865</v>
          </cell>
          <cell r="AM329">
            <v>0</v>
          </cell>
          <cell r="AN329">
            <v>0</v>
          </cell>
          <cell r="AO329" t="b">
            <v>0</v>
          </cell>
          <cell r="AP329">
            <v>0</v>
          </cell>
          <cell r="AQ329">
            <v>0</v>
          </cell>
          <cell r="AR329">
            <v>3500000</v>
          </cell>
          <cell r="AS329">
            <v>0</v>
          </cell>
          <cell r="AT329">
            <v>0</v>
          </cell>
          <cell r="AU329">
            <v>273350</v>
          </cell>
          <cell r="AV329">
            <v>39050</v>
          </cell>
          <cell r="AW329">
            <v>11446865</v>
          </cell>
          <cell r="AX329">
            <v>801281</v>
          </cell>
          <cell r="AY329">
            <v>0</v>
          </cell>
          <cell r="AZ329">
            <v>138900</v>
          </cell>
          <cell r="BA329">
            <v>10194284</v>
          </cell>
          <cell r="BB329">
            <v>926000</v>
          </cell>
          <cell r="BC329">
            <v>1</v>
          </cell>
          <cell r="BD329">
            <v>0</v>
          </cell>
          <cell r="BE329">
            <v>926000</v>
          </cell>
          <cell r="BF329">
            <v>9268284</v>
          </cell>
          <cell r="BG329">
            <v>2928254</v>
          </cell>
          <cell r="BH329">
            <v>7404930</v>
          </cell>
          <cell r="BI329">
            <v>0</v>
          </cell>
          <cell r="BJ329">
            <v>0</v>
          </cell>
          <cell r="BK329">
            <v>346052</v>
          </cell>
          <cell r="BL329">
            <v>0</v>
          </cell>
          <cell r="BM329">
            <v>7019828</v>
          </cell>
          <cell r="BN329" t="b">
            <v>1</v>
          </cell>
          <cell r="BO329">
            <v>39050</v>
          </cell>
          <cell r="BP329">
            <v>0</v>
          </cell>
          <cell r="BQ329">
            <v>0</v>
          </cell>
          <cell r="BR329">
            <v>0</v>
          </cell>
          <cell r="BS329">
            <v>0</v>
          </cell>
          <cell r="BT329">
            <v>0</v>
          </cell>
          <cell r="BU329">
            <v>0</v>
          </cell>
          <cell r="BV329">
            <v>0</v>
          </cell>
          <cell r="BW329">
            <v>0</v>
          </cell>
          <cell r="BX329">
            <v>0</v>
          </cell>
          <cell r="BY329">
            <v>0</v>
          </cell>
          <cell r="BZ329">
            <v>0</v>
          </cell>
          <cell r="CA329">
            <v>0</v>
          </cell>
          <cell r="CB329">
            <v>0</v>
          </cell>
          <cell r="CC329">
            <v>0</v>
          </cell>
          <cell r="CD329">
            <v>0</v>
          </cell>
          <cell r="CF329">
            <v>0</v>
          </cell>
          <cell r="CG329">
            <v>0</v>
          </cell>
          <cell r="CH329" t="str">
            <v>DECEMBRIE</v>
          </cell>
          <cell r="CI329" t="str">
            <v>IA</v>
          </cell>
          <cell r="CJ329">
            <v>0</v>
          </cell>
          <cell r="CK329" t="b">
            <v>0</v>
          </cell>
          <cell r="CL329">
            <v>0</v>
          </cell>
          <cell r="CM329">
            <v>0</v>
          </cell>
          <cell r="CN329">
            <v>0</v>
          </cell>
          <cell r="CO329">
            <v>0</v>
          </cell>
          <cell r="CP329" t="str">
            <v>N</v>
          </cell>
          <cell r="CQ329" t="str">
            <v>N</v>
          </cell>
          <cell r="CR329" t="b">
            <v>0</v>
          </cell>
          <cell r="CS329">
            <v>0</v>
          </cell>
          <cell r="CT329">
            <v>0</v>
          </cell>
          <cell r="CU329">
            <v>0</v>
          </cell>
          <cell r="CV329">
            <v>0</v>
          </cell>
          <cell r="CW329">
            <v>0</v>
          </cell>
          <cell r="CX329">
            <v>0</v>
          </cell>
          <cell r="CY329">
            <v>0</v>
          </cell>
          <cell r="CZ329">
            <v>0</v>
          </cell>
          <cell r="DA329">
            <v>0</v>
          </cell>
          <cell r="DB329">
            <v>0</v>
          </cell>
          <cell r="DC329">
            <v>0</v>
          </cell>
          <cell r="DD329">
            <v>0</v>
          </cell>
          <cell r="DE329">
            <v>0</v>
          </cell>
          <cell r="DF329">
            <v>0</v>
          </cell>
          <cell r="DG329">
            <v>0</v>
          </cell>
          <cell r="DH329">
            <v>0</v>
          </cell>
          <cell r="DI329">
            <v>0</v>
          </cell>
          <cell r="DJ329">
            <v>0</v>
          </cell>
          <cell r="DK329">
            <v>0</v>
          </cell>
          <cell r="DL329">
            <v>0</v>
          </cell>
          <cell r="DM329">
            <v>0</v>
          </cell>
          <cell r="DN329" t="b">
            <v>0</v>
          </cell>
          <cell r="DO329" t="b">
            <v>0</v>
          </cell>
          <cell r="DP329" t="b">
            <v>0</v>
          </cell>
          <cell r="DQ329" t="b">
            <v>0</v>
          </cell>
          <cell r="DR329">
            <v>0</v>
          </cell>
          <cell r="DS329">
            <v>0</v>
          </cell>
          <cell r="DT329">
            <v>0</v>
          </cell>
          <cell r="DU329">
            <v>0</v>
          </cell>
          <cell r="DV329">
            <v>0</v>
          </cell>
          <cell r="DW329">
            <v>0</v>
          </cell>
          <cell r="DX329">
            <v>0</v>
          </cell>
          <cell r="DY329">
            <v>0</v>
          </cell>
          <cell r="DZ329">
            <v>0</v>
          </cell>
          <cell r="EA329">
            <v>0</v>
          </cell>
          <cell r="EB329">
            <v>0</v>
          </cell>
          <cell r="EC329">
            <v>0</v>
          </cell>
          <cell r="ED329">
            <v>0</v>
          </cell>
          <cell r="EE329">
            <v>0</v>
          </cell>
          <cell r="EF329">
            <v>0</v>
          </cell>
          <cell r="EG329">
            <v>0</v>
          </cell>
          <cell r="EH329">
            <v>0</v>
          </cell>
          <cell r="EI329">
            <v>0</v>
          </cell>
          <cell r="EJ329">
            <v>0</v>
          </cell>
          <cell r="EK329">
            <v>0</v>
          </cell>
          <cell r="EL329">
            <v>0</v>
          </cell>
          <cell r="EM329">
            <v>0</v>
          </cell>
          <cell r="EN329">
            <v>0</v>
          </cell>
          <cell r="EO329">
            <v>0</v>
          </cell>
          <cell r="EP329">
            <v>0</v>
          </cell>
          <cell r="EQ329">
            <v>0</v>
          </cell>
          <cell r="ER329">
            <v>0</v>
          </cell>
          <cell r="ES329" t="b">
            <v>0</v>
          </cell>
          <cell r="ET329">
            <v>8</v>
          </cell>
          <cell r="EU329">
            <v>152</v>
          </cell>
          <cell r="EV329">
            <v>0</v>
          </cell>
        </row>
        <row r="330">
          <cell r="A330">
            <v>35</v>
          </cell>
          <cell r="B330" t="str">
            <v>1541228020061</v>
          </cell>
          <cell r="D330" t="str">
            <v>UNCRUT PETRU-MARIUS</v>
          </cell>
          <cell r="E330" t="str">
            <v>UNCRUT</v>
          </cell>
          <cell r="F330" t="str">
            <v>PETRU-MARIUS</v>
          </cell>
          <cell r="G330" t="str">
            <v>referent</v>
          </cell>
          <cell r="H330">
            <v>0</v>
          </cell>
          <cell r="I330">
            <v>2299333</v>
          </cell>
          <cell r="J330">
            <v>2299333</v>
          </cell>
          <cell r="K330">
            <v>2043852</v>
          </cell>
          <cell r="L330">
            <v>0</v>
          </cell>
          <cell r="M330">
            <v>0</v>
          </cell>
          <cell r="N330">
            <v>0</v>
          </cell>
          <cell r="O330">
            <v>0</v>
          </cell>
          <cell r="P330">
            <v>0</v>
          </cell>
          <cell r="Q330">
            <v>144</v>
          </cell>
          <cell r="R330">
            <v>128</v>
          </cell>
          <cell r="S330">
            <v>0</v>
          </cell>
          <cell r="T330">
            <v>0</v>
          </cell>
          <cell r="U330">
            <v>5</v>
          </cell>
          <cell r="V330">
            <v>159676</v>
          </cell>
          <cell r="W330">
            <v>159676</v>
          </cell>
          <cell r="X330">
            <v>0</v>
          </cell>
          <cell r="Y330">
            <v>0</v>
          </cell>
          <cell r="Z330">
            <v>20</v>
          </cell>
          <cell r="AA330">
            <v>408770</v>
          </cell>
          <cell r="AB330">
            <v>459867</v>
          </cell>
          <cell r="AC330">
            <v>0</v>
          </cell>
          <cell r="AD330">
            <v>0</v>
          </cell>
          <cell r="AE330">
            <v>0</v>
          </cell>
          <cell r="AF330">
            <v>0</v>
          </cell>
          <cell r="AG330">
            <v>0</v>
          </cell>
          <cell r="AH330">
            <v>0</v>
          </cell>
          <cell r="AI330">
            <v>0</v>
          </cell>
          <cell r="AJ330">
            <v>0</v>
          </cell>
          <cell r="AK330">
            <v>0</v>
          </cell>
          <cell r="AL330">
            <v>0</v>
          </cell>
          <cell r="AM330">
            <v>0</v>
          </cell>
          <cell r="AN330">
            <v>0</v>
          </cell>
          <cell r="AO330" t="b">
            <v>0</v>
          </cell>
          <cell r="AP330">
            <v>0</v>
          </cell>
          <cell r="AQ330">
            <v>0</v>
          </cell>
          <cell r="AR330">
            <v>0</v>
          </cell>
          <cell r="AS330">
            <v>0</v>
          </cell>
          <cell r="AT330">
            <v>0</v>
          </cell>
          <cell r="AU330">
            <v>122631</v>
          </cell>
          <cell r="AV330">
            <v>20439</v>
          </cell>
          <cell r="AW330">
            <v>2612298</v>
          </cell>
          <cell r="AX330">
            <v>182861</v>
          </cell>
          <cell r="AY330">
            <v>0</v>
          </cell>
          <cell r="AZ330">
            <v>138900</v>
          </cell>
          <cell r="BA330">
            <v>2147467</v>
          </cell>
          <cell r="BB330">
            <v>926000</v>
          </cell>
          <cell r="BC330">
            <v>1</v>
          </cell>
          <cell r="BD330">
            <v>0</v>
          </cell>
          <cell r="BE330">
            <v>926000</v>
          </cell>
          <cell r="BF330">
            <v>1221467</v>
          </cell>
          <cell r="BG330">
            <v>227887</v>
          </cell>
          <cell r="BH330">
            <v>2058480</v>
          </cell>
          <cell r="BI330">
            <v>0</v>
          </cell>
          <cell r="BJ330">
            <v>0</v>
          </cell>
          <cell r="BK330">
            <v>0</v>
          </cell>
          <cell r="BL330">
            <v>0</v>
          </cell>
          <cell r="BM330">
            <v>2058480</v>
          </cell>
          <cell r="BN330" t="b">
            <v>0</v>
          </cell>
          <cell r="BO330">
            <v>0</v>
          </cell>
          <cell r="BP330">
            <v>0</v>
          </cell>
          <cell r="BQ330">
            <v>0</v>
          </cell>
          <cell r="BR330">
            <v>0</v>
          </cell>
          <cell r="BS330">
            <v>0</v>
          </cell>
          <cell r="BT330">
            <v>0</v>
          </cell>
          <cell r="BU330">
            <v>0</v>
          </cell>
          <cell r="BV330">
            <v>0</v>
          </cell>
          <cell r="BW330">
            <v>0</v>
          </cell>
          <cell r="BX330">
            <v>0</v>
          </cell>
          <cell r="BY330">
            <v>0</v>
          </cell>
          <cell r="BZ330">
            <v>0</v>
          </cell>
          <cell r="CA330">
            <v>0</v>
          </cell>
          <cell r="CB330">
            <v>0</v>
          </cell>
          <cell r="CC330">
            <v>0</v>
          </cell>
          <cell r="CD330">
            <v>0</v>
          </cell>
          <cell r="CF330">
            <v>0</v>
          </cell>
          <cell r="CG330">
            <v>0</v>
          </cell>
          <cell r="CH330" t="str">
            <v>DECEMBRIE</v>
          </cell>
          <cell r="CJ330">
            <v>0</v>
          </cell>
          <cell r="CK330" t="b">
            <v>0</v>
          </cell>
          <cell r="CL330">
            <v>0</v>
          </cell>
          <cell r="CM330">
            <v>0</v>
          </cell>
          <cell r="CN330">
            <v>0</v>
          </cell>
          <cell r="CO330">
            <v>0</v>
          </cell>
          <cell r="CQ330" t="str">
            <v>D</v>
          </cell>
          <cell r="CR330" t="b">
            <v>0</v>
          </cell>
          <cell r="CS330">
            <v>0</v>
          </cell>
          <cell r="CT330">
            <v>0</v>
          </cell>
          <cell r="CU330">
            <v>0</v>
          </cell>
          <cell r="CV330">
            <v>0</v>
          </cell>
          <cell r="CW330">
            <v>0</v>
          </cell>
          <cell r="CX330">
            <v>0</v>
          </cell>
          <cell r="CY330">
            <v>0</v>
          </cell>
          <cell r="CZ330">
            <v>0</v>
          </cell>
          <cell r="DA330">
            <v>0</v>
          </cell>
          <cell r="DB330">
            <v>0</v>
          </cell>
          <cell r="DC330">
            <v>0</v>
          </cell>
          <cell r="DD330">
            <v>0</v>
          </cell>
          <cell r="DE330">
            <v>0</v>
          </cell>
          <cell r="DF330">
            <v>0</v>
          </cell>
          <cell r="DG330">
            <v>0</v>
          </cell>
          <cell r="DH330">
            <v>0</v>
          </cell>
          <cell r="DI330">
            <v>0</v>
          </cell>
          <cell r="DJ330">
            <v>0</v>
          </cell>
          <cell r="DK330">
            <v>0</v>
          </cell>
          <cell r="DL330">
            <v>0</v>
          </cell>
          <cell r="DM330">
            <v>0</v>
          </cell>
          <cell r="DN330" t="b">
            <v>0</v>
          </cell>
          <cell r="DO330" t="b">
            <v>0</v>
          </cell>
          <cell r="DP330" t="b">
            <v>0</v>
          </cell>
          <cell r="DQ330" t="b">
            <v>0</v>
          </cell>
          <cell r="DR330">
            <v>0</v>
          </cell>
          <cell r="DS330">
            <v>0</v>
          </cell>
          <cell r="DT330">
            <v>0</v>
          </cell>
          <cell r="EA330">
            <v>0</v>
          </cell>
          <cell r="EB330">
            <v>0</v>
          </cell>
          <cell r="EC330">
            <v>0</v>
          </cell>
          <cell r="EI330">
            <v>0</v>
          </cell>
          <cell r="EJ330">
            <v>0</v>
          </cell>
          <cell r="EK330">
            <v>0</v>
          </cell>
          <cell r="ES330" t="b">
            <v>0</v>
          </cell>
        </row>
        <row r="331">
          <cell r="A331">
            <v>15</v>
          </cell>
          <cell r="B331" t="str">
            <v>2580103020040</v>
          </cell>
          <cell r="C331" t="str">
            <v>ESTE</v>
          </cell>
          <cell r="D331" t="str">
            <v>MURESAN DANA-ELIRIA</v>
          </cell>
          <cell r="E331" t="str">
            <v>MURESAN</v>
          </cell>
          <cell r="F331" t="str">
            <v>DANA-ELIRIA</v>
          </cell>
          <cell r="G331" t="str">
            <v>sef birou</v>
          </cell>
          <cell r="H331">
            <v>0</v>
          </cell>
          <cell r="I331">
            <v>3905000</v>
          </cell>
          <cell r="J331">
            <v>4799896</v>
          </cell>
          <cell r="K331">
            <v>2133287</v>
          </cell>
          <cell r="L331">
            <v>894896</v>
          </cell>
          <cell r="M331">
            <v>397732</v>
          </cell>
          <cell r="N331">
            <v>0</v>
          </cell>
          <cell r="O331">
            <v>0</v>
          </cell>
          <cell r="P331">
            <v>0</v>
          </cell>
          <cell r="Q331">
            <v>144</v>
          </cell>
          <cell r="R331">
            <v>64</v>
          </cell>
          <cell r="S331">
            <v>0</v>
          </cell>
          <cell r="T331">
            <v>0</v>
          </cell>
          <cell r="U331">
            <v>0</v>
          </cell>
          <cell r="V331">
            <v>0</v>
          </cell>
          <cell r="W331">
            <v>0</v>
          </cell>
          <cell r="X331">
            <v>0</v>
          </cell>
          <cell r="Y331">
            <v>0</v>
          </cell>
          <cell r="Z331">
            <v>20</v>
          </cell>
          <cell r="AA331">
            <v>426657</v>
          </cell>
          <cell r="AB331">
            <v>959979</v>
          </cell>
          <cell r="AC331">
            <v>0</v>
          </cell>
          <cell r="AD331">
            <v>0</v>
          </cell>
          <cell r="AE331">
            <v>0</v>
          </cell>
          <cell r="AF331">
            <v>0</v>
          </cell>
          <cell r="AG331">
            <v>0</v>
          </cell>
          <cell r="AH331">
            <v>0</v>
          </cell>
          <cell r="AI331">
            <v>80</v>
          </cell>
          <cell r="AJ331">
            <v>3199931</v>
          </cell>
          <cell r="AK331">
            <v>0</v>
          </cell>
          <cell r="AL331">
            <v>4053693</v>
          </cell>
          <cell r="AM331">
            <v>0</v>
          </cell>
          <cell r="AN331">
            <v>0</v>
          </cell>
          <cell r="AO331" t="b">
            <v>0</v>
          </cell>
          <cell r="AP331">
            <v>0</v>
          </cell>
          <cell r="AQ331">
            <v>0</v>
          </cell>
          <cell r="AR331">
            <v>3500000</v>
          </cell>
          <cell r="AS331">
            <v>0</v>
          </cell>
          <cell r="AT331">
            <v>0</v>
          </cell>
          <cell r="AU331">
            <v>287994</v>
          </cell>
          <cell r="AV331">
            <v>47999</v>
          </cell>
          <cell r="AW331">
            <v>13313568</v>
          </cell>
          <cell r="AX331">
            <v>931950</v>
          </cell>
          <cell r="AY331">
            <v>0</v>
          </cell>
          <cell r="AZ331">
            <v>138900</v>
          </cell>
          <cell r="BA331">
            <v>11906725</v>
          </cell>
          <cell r="BB331">
            <v>926000</v>
          </cell>
          <cell r="BC331">
            <v>1.2</v>
          </cell>
          <cell r="BD331">
            <v>185200</v>
          </cell>
          <cell r="BE331">
            <v>1111200</v>
          </cell>
          <cell r="BF331">
            <v>10795525</v>
          </cell>
          <cell r="BG331">
            <v>3539150</v>
          </cell>
          <cell r="BH331">
            <v>8506475</v>
          </cell>
          <cell r="BI331">
            <v>0</v>
          </cell>
          <cell r="BJ331">
            <v>0</v>
          </cell>
          <cell r="BK331">
            <v>0</v>
          </cell>
          <cell r="BL331">
            <v>0</v>
          </cell>
          <cell r="BM331">
            <v>8467425</v>
          </cell>
          <cell r="BN331" t="b">
            <v>1</v>
          </cell>
          <cell r="BO331">
            <v>39050</v>
          </cell>
          <cell r="BP331">
            <v>0</v>
          </cell>
          <cell r="BQ331">
            <v>0</v>
          </cell>
          <cell r="BR331">
            <v>0</v>
          </cell>
          <cell r="BS331">
            <v>0</v>
          </cell>
          <cell r="BT331">
            <v>0</v>
          </cell>
          <cell r="BU331">
            <v>0</v>
          </cell>
          <cell r="BV331">
            <v>0</v>
          </cell>
          <cell r="BW331">
            <v>0</v>
          </cell>
          <cell r="BX331">
            <v>0</v>
          </cell>
          <cell r="BY331">
            <v>0</v>
          </cell>
          <cell r="BZ331">
            <v>0</v>
          </cell>
          <cell r="CA331">
            <v>0</v>
          </cell>
          <cell r="CB331">
            <v>0</v>
          </cell>
          <cell r="CC331">
            <v>0</v>
          </cell>
          <cell r="CD331">
            <v>0</v>
          </cell>
          <cell r="CF331">
            <v>0</v>
          </cell>
          <cell r="CG331">
            <v>0</v>
          </cell>
          <cell r="CH331" t="str">
            <v>DECEMBRIE</v>
          </cell>
          <cell r="CI331" t="str">
            <v>IA</v>
          </cell>
          <cell r="CJ331">
            <v>0</v>
          </cell>
          <cell r="CK331" t="b">
            <v>0</v>
          </cell>
          <cell r="CL331">
            <v>0</v>
          </cell>
          <cell r="CM331">
            <v>0</v>
          </cell>
          <cell r="CN331">
            <v>0</v>
          </cell>
          <cell r="CO331">
            <v>0</v>
          </cell>
          <cell r="CP331" t="str">
            <v>N</v>
          </cell>
          <cell r="CQ331" t="str">
            <v>N</v>
          </cell>
          <cell r="CR331" t="b">
            <v>0</v>
          </cell>
          <cell r="CS331">
            <v>0</v>
          </cell>
          <cell r="CT331">
            <v>0</v>
          </cell>
          <cell r="CU331">
            <v>0</v>
          </cell>
          <cell r="CV331">
            <v>0</v>
          </cell>
          <cell r="CW331">
            <v>0</v>
          </cell>
          <cell r="CX331">
            <v>0</v>
          </cell>
          <cell r="CY331">
            <v>0</v>
          </cell>
          <cell r="CZ331">
            <v>0</v>
          </cell>
          <cell r="DA331">
            <v>0</v>
          </cell>
          <cell r="DB331">
            <v>0</v>
          </cell>
          <cell r="DC331">
            <v>0</v>
          </cell>
          <cell r="DD331">
            <v>0</v>
          </cell>
          <cell r="DE331">
            <v>0</v>
          </cell>
          <cell r="DF331">
            <v>0</v>
          </cell>
          <cell r="DG331">
            <v>0</v>
          </cell>
          <cell r="DH331">
            <v>0</v>
          </cell>
          <cell r="DI331">
            <v>0</v>
          </cell>
          <cell r="DJ331">
            <v>0</v>
          </cell>
          <cell r="DK331">
            <v>0</v>
          </cell>
          <cell r="DL331">
            <v>0</v>
          </cell>
          <cell r="DM331">
            <v>0</v>
          </cell>
          <cell r="DN331" t="b">
            <v>0</v>
          </cell>
          <cell r="DO331" t="b">
            <v>0</v>
          </cell>
          <cell r="DP331" t="b">
            <v>0</v>
          </cell>
          <cell r="DQ331" t="b">
            <v>0</v>
          </cell>
          <cell r="DR331">
            <v>0</v>
          </cell>
          <cell r="DS331">
            <v>0</v>
          </cell>
          <cell r="DT331">
            <v>0</v>
          </cell>
          <cell r="DU331">
            <v>0</v>
          </cell>
          <cell r="DV331">
            <v>0</v>
          </cell>
          <cell r="DW331">
            <v>0</v>
          </cell>
          <cell r="DX331">
            <v>0</v>
          </cell>
          <cell r="DY331">
            <v>0</v>
          </cell>
          <cell r="DZ331">
            <v>0</v>
          </cell>
          <cell r="EA331">
            <v>0</v>
          </cell>
          <cell r="EB331">
            <v>0</v>
          </cell>
          <cell r="EC331">
            <v>0</v>
          </cell>
          <cell r="ED331">
            <v>0</v>
          </cell>
          <cell r="EE331">
            <v>0</v>
          </cell>
          <cell r="EF331">
            <v>0</v>
          </cell>
          <cell r="EG331">
            <v>0</v>
          </cell>
          <cell r="EH331">
            <v>0</v>
          </cell>
          <cell r="EI331">
            <v>0</v>
          </cell>
          <cell r="EJ331">
            <v>0</v>
          </cell>
          <cell r="EK331">
            <v>0</v>
          </cell>
          <cell r="EL331">
            <v>0</v>
          </cell>
          <cell r="EM331">
            <v>0</v>
          </cell>
          <cell r="EN331">
            <v>0</v>
          </cell>
          <cell r="EO331">
            <v>0</v>
          </cell>
          <cell r="EP331">
            <v>0</v>
          </cell>
          <cell r="EQ331">
            <v>0</v>
          </cell>
          <cell r="ER331">
            <v>0</v>
          </cell>
          <cell r="ES331" t="b">
            <v>0</v>
          </cell>
          <cell r="ET331">
            <v>0</v>
          </cell>
          <cell r="EU331">
            <v>0</v>
          </cell>
          <cell r="EV331">
            <v>0</v>
          </cell>
        </row>
        <row r="332">
          <cell r="A332">
            <v>27</v>
          </cell>
          <cell r="B332" t="str">
            <v>2500903020028</v>
          </cell>
          <cell r="C332" t="str">
            <v>ESTE</v>
          </cell>
          <cell r="D332" t="str">
            <v>BOARIU RADMILA-ELITA</v>
          </cell>
          <cell r="E332" t="str">
            <v>BOARIU</v>
          </cell>
          <cell r="F332" t="str">
            <v>RADMILA-ELITA</v>
          </cell>
          <cell r="G332" t="str">
            <v>referent</v>
          </cell>
          <cell r="H332">
            <v>0</v>
          </cell>
          <cell r="I332">
            <v>2547000</v>
          </cell>
          <cell r="J332">
            <v>2547000</v>
          </cell>
          <cell r="K332">
            <v>2547000</v>
          </cell>
          <cell r="L332">
            <v>0</v>
          </cell>
          <cell r="M332">
            <v>0</v>
          </cell>
          <cell r="N332">
            <v>0</v>
          </cell>
          <cell r="O332">
            <v>0</v>
          </cell>
          <cell r="P332">
            <v>0</v>
          </cell>
          <cell r="Q332">
            <v>144</v>
          </cell>
          <cell r="R332">
            <v>144</v>
          </cell>
          <cell r="S332">
            <v>0</v>
          </cell>
          <cell r="T332">
            <v>0</v>
          </cell>
          <cell r="U332">
            <v>0</v>
          </cell>
          <cell r="V332">
            <v>0</v>
          </cell>
          <cell r="W332">
            <v>0</v>
          </cell>
          <cell r="X332">
            <v>0</v>
          </cell>
          <cell r="Y332">
            <v>0</v>
          </cell>
          <cell r="Z332">
            <v>25</v>
          </cell>
          <cell r="AA332">
            <v>636750</v>
          </cell>
          <cell r="AB332">
            <v>636750</v>
          </cell>
          <cell r="AC332">
            <v>0</v>
          </cell>
          <cell r="AD332">
            <v>0</v>
          </cell>
          <cell r="AE332">
            <v>0</v>
          </cell>
          <cell r="AF332">
            <v>0</v>
          </cell>
          <cell r="AG332">
            <v>0</v>
          </cell>
          <cell r="AH332">
            <v>0</v>
          </cell>
          <cell r="AI332">
            <v>0</v>
          </cell>
          <cell r="AJ332">
            <v>0</v>
          </cell>
          <cell r="AK332">
            <v>0</v>
          </cell>
          <cell r="AL332">
            <v>2150974</v>
          </cell>
          <cell r="AM332">
            <v>0</v>
          </cell>
          <cell r="AN332">
            <v>0</v>
          </cell>
          <cell r="AO332" t="b">
            <v>0</v>
          </cell>
          <cell r="AP332">
            <v>0</v>
          </cell>
          <cell r="AQ332">
            <v>0</v>
          </cell>
          <cell r="AR332">
            <v>3500000</v>
          </cell>
          <cell r="AS332">
            <v>0</v>
          </cell>
          <cell r="AT332">
            <v>0</v>
          </cell>
          <cell r="AU332">
            <v>159188</v>
          </cell>
          <cell r="AV332">
            <v>25470</v>
          </cell>
          <cell r="AW332">
            <v>8834724</v>
          </cell>
          <cell r="AX332">
            <v>618431</v>
          </cell>
          <cell r="AY332">
            <v>0</v>
          </cell>
          <cell r="AZ332">
            <v>138900</v>
          </cell>
          <cell r="BA332">
            <v>7892735</v>
          </cell>
          <cell r="BB332">
            <v>926000</v>
          </cell>
          <cell r="BC332">
            <v>1</v>
          </cell>
          <cell r="BD332">
            <v>0</v>
          </cell>
          <cell r="BE332">
            <v>926000</v>
          </cell>
          <cell r="BF332">
            <v>6966735</v>
          </cell>
          <cell r="BG332">
            <v>2007634</v>
          </cell>
          <cell r="BH332">
            <v>6024001</v>
          </cell>
          <cell r="BI332">
            <v>0</v>
          </cell>
          <cell r="BJ332">
            <v>0</v>
          </cell>
          <cell r="BK332">
            <v>0</v>
          </cell>
          <cell r="BL332">
            <v>0</v>
          </cell>
          <cell r="BM332">
            <v>5998531</v>
          </cell>
          <cell r="BN332" t="b">
            <v>1</v>
          </cell>
          <cell r="BO332">
            <v>25470</v>
          </cell>
          <cell r="BP332">
            <v>0</v>
          </cell>
          <cell r="BQ332">
            <v>0</v>
          </cell>
          <cell r="BR332">
            <v>0</v>
          </cell>
          <cell r="BS332">
            <v>0</v>
          </cell>
          <cell r="BT332">
            <v>0</v>
          </cell>
          <cell r="BU332">
            <v>0</v>
          </cell>
          <cell r="BV332">
            <v>0</v>
          </cell>
          <cell r="BW332">
            <v>0</v>
          </cell>
          <cell r="BX332">
            <v>0</v>
          </cell>
          <cell r="BY332">
            <v>0</v>
          </cell>
          <cell r="BZ332">
            <v>0</v>
          </cell>
          <cell r="CA332">
            <v>0</v>
          </cell>
          <cell r="CB332">
            <v>0</v>
          </cell>
          <cell r="CC332">
            <v>0</v>
          </cell>
          <cell r="CD332">
            <v>0</v>
          </cell>
          <cell r="CF332">
            <v>0</v>
          </cell>
          <cell r="CG332">
            <v>0</v>
          </cell>
          <cell r="CH332" t="str">
            <v>DECEMBRIE</v>
          </cell>
          <cell r="CI332" t="str">
            <v>IA</v>
          </cell>
          <cell r="CJ332">
            <v>0</v>
          </cell>
          <cell r="CK332" t="b">
            <v>0</v>
          </cell>
          <cell r="CL332">
            <v>0</v>
          </cell>
          <cell r="CM332">
            <v>0</v>
          </cell>
          <cell r="CN332">
            <v>0</v>
          </cell>
          <cell r="CO332">
            <v>0</v>
          </cell>
          <cell r="CP332" t="str">
            <v>N</v>
          </cell>
          <cell r="CQ332" t="str">
            <v>N</v>
          </cell>
          <cell r="CR332" t="b">
            <v>0</v>
          </cell>
          <cell r="CS332">
            <v>0</v>
          </cell>
          <cell r="CT332">
            <v>0</v>
          </cell>
          <cell r="CU332">
            <v>0</v>
          </cell>
          <cell r="CV332">
            <v>0</v>
          </cell>
          <cell r="CW332">
            <v>0</v>
          </cell>
          <cell r="CX332">
            <v>0</v>
          </cell>
          <cell r="CY332">
            <v>0</v>
          </cell>
          <cell r="CZ332">
            <v>0</v>
          </cell>
          <cell r="DA332">
            <v>0</v>
          </cell>
          <cell r="DB332">
            <v>0</v>
          </cell>
          <cell r="DC332">
            <v>0</v>
          </cell>
          <cell r="DD332">
            <v>0</v>
          </cell>
          <cell r="DE332">
            <v>0</v>
          </cell>
          <cell r="DF332">
            <v>0</v>
          </cell>
          <cell r="DG332">
            <v>0</v>
          </cell>
          <cell r="DH332">
            <v>0</v>
          </cell>
          <cell r="DI332">
            <v>0</v>
          </cell>
          <cell r="DJ332">
            <v>0</v>
          </cell>
          <cell r="DK332">
            <v>0</v>
          </cell>
          <cell r="DL332">
            <v>0</v>
          </cell>
          <cell r="DM332">
            <v>0</v>
          </cell>
          <cell r="DN332" t="b">
            <v>0</v>
          </cell>
          <cell r="DO332" t="b">
            <v>0</v>
          </cell>
          <cell r="DP332" t="b">
            <v>0</v>
          </cell>
          <cell r="DQ332" t="b">
            <v>0</v>
          </cell>
          <cell r="DR332">
            <v>0</v>
          </cell>
          <cell r="DS332">
            <v>0</v>
          </cell>
          <cell r="DT332">
            <v>0</v>
          </cell>
          <cell r="DU332">
            <v>0</v>
          </cell>
          <cell r="DV332">
            <v>0</v>
          </cell>
          <cell r="DW332">
            <v>0</v>
          </cell>
          <cell r="DX332">
            <v>0</v>
          </cell>
          <cell r="DY332">
            <v>0</v>
          </cell>
          <cell r="DZ332">
            <v>0</v>
          </cell>
          <cell r="EA332">
            <v>0</v>
          </cell>
          <cell r="EB332">
            <v>0</v>
          </cell>
          <cell r="EC332">
            <v>0</v>
          </cell>
          <cell r="ED332">
            <v>0</v>
          </cell>
          <cell r="EE332">
            <v>0</v>
          </cell>
          <cell r="EF332">
            <v>0</v>
          </cell>
          <cell r="EG332">
            <v>0</v>
          </cell>
          <cell r="EH332">
            <v>0</v>
          </cell>
          <cell r="EI332">
            <v>0</v>
          </cell>
          <cell r="EJ332">
            <v>0</v>
          </cell>
          <cell r="EK332">
            <v>0</v>
          </cell>
          <cell r="EL332">
            <v>0</v>
          </cell>
          <cell r="EM332">
            <v>0</v>
          </cell>
          <cell r="EN332">
            <v>0</v>
          </cell>
          <cell r="EO332">
            <v>0</v>
          </cell>
          <cell r="EP332">
            <v>0</v>
          </cell>
          <cell r="EQ332">
            <v>0</v>
          </cell>
          <cell r="ER332">
            <v>0</v>
          </cell>
          <cell r="ES332" t="b">
            <v>0</v>
          </cell>
          <cell r="ET332">
            <v>0</v>
          </cell>
          <cell r="EU332">
            <v>0</v>
          </cell>
          <cell r="EV332">
            <v>0</v>
          </cell>
        </row>
        <row r="333">
          <cell r="A333">
            <v>32</v>
          </cell>
          <cell r="B333" t="str">
            <v>2560111020052</v>
          </cell>
          <cell r="C333" t="str">
            <v>ESTE</v>
          </cell>
          <cell r="D333" t="str">
            <v>MARTINESCU RODICA-MONICA</v>
          </cell>
          <cell r="E333" t="str">
            <v>MARTINESCU</v>
          </cell>
          <cell r="F333" t="str">
            <v>RODICA-MONICA</v>
          </cell>
          <cell r="G333" t="str">
            <v>referent</v>
          </cell>
          <cell r="H333">
            <v>0</v>
          </cell>
          <cell r="I333">
            <v>2547000</v>
          </cell>
          <cell r="J333">
            <v>2547000</v>
          </cell>
          <cell r="K333">
            <v>2547000</v>
          </cell>
          <cell r="L333">
            <v>0</v>
          </cell>
          <cell r="M333">
            <v>0</v>
          </cell>
          <cell r="N333">
            <v>0</v>
          </cell>
          <cell r="O333">
            <v>0</v>
          </cell>
          <cell r="P333">
            <v>0</v>
          </cell>
          <cell r="Q333">
            <v>144</v>
          </cell>
          <cell r="R333">
            <v>144</v>
          </cell>
          <cell r="S333">
            <v>0</v>
          </cell>
          <cell r="T333">
            <v>0</v>
          </cell>
          <cell r="U333">
            <v>0</v>
          </cell>
          <cell r="V333">
            <v>0</v>
          </cell>
          <cell r="W333">
            <v>0</v>
          </cell>
          <cell r="X333">
            <v>0</v>
          </cell>
          <cell r="Y333">
            <v>0</v>
          </cell>
          <cell r="Z333">
            <v>25</v>
          </cell>
          <cell r="AA333">
            <v>636750</v>
          </cell>
          <cell r="AB333">
            <v>636750</v>
          </cell>
          <cell r="AC333">
            <v>0</v>
          </cell>
          <cell r="AD333">
            <v>0</v>
          </cell>
          <cell r="AE333">
            <v>0</v>
          </cell>
          <cell r="AF333">
            <v>15</v>
          </cell>
          <cell r="AG333">
            <v>382050</v>
          </cell>
          <cell r="AH333">
            <v>382050</v>
          </cell>
          <cell r="AI333">
            <v>0</v>
          </cell>
          <cell r="AJ333">
            <v>0</v>
          </cell>
          <cell r="AK333">
            <v>0</v>
          </cell>
          <cell r="AL333">
            <v>1957725</v>
          </cell>
          <cell r="AM333">
            <v>0</v>
          </cell>
          <cell r="AN333">
            <v>0</v>
          </cell>
          <cell r="AO333" t="b">
            <v>0</v>
          </cell>
          <cell r="AP333">
            <v>0</v>
          </cell>
          <cell r="AQ333">
            <v>0</v>
          </cell>
          <cell r="AR333">
            <v>3500000</v>
          </cell>
          <cell r="AS333">
            <v>0</v>
          </cell>
          <cell r="AT333">
            <v>0</v>
          </cell>
          <cell r="AU333">
            <v>178290</v>
          </cell>
          <cell r="AV333">
            <v>25470</v>
          </cell>
          <cell r="AW333">
            <v>9023525</v>
          </cell>
          <cell r="AX333">
            <v>631647</v>
          </cell>
          <cell r="AY333">
            <v>0</v>
          </cell>
          <cell r="AZ333">
            <v>138900</v>
          </cell>
          <cell r="BA333">
            <v>8049218</v>
          </cell>
          <cell r="BB333">
            <v>926000</v>
          </cell>
          <cell r="BC333">
            <v>1.35</v>
          </cell>
          <cell r="BD333">
            <v>324100</v>
          </cell>
          <cell r="BE333">
            <v>1250100</v>
          </cell>
          <cell r="BF333">
            <v>6799118</v>
          </cell>
          <cell r="BG333">
            <v>1940587</v>
          </cell>
          <cell r="BH333">
            <v>6247531</v>
          </cell>
          <cell r="BI333">
            <v>0</v>
          </cell>
          <cell r="BJ333">
            <v>0</v>
          </cell>
          <cell r="BK333">
            <v>0</v>
          </cell>
          <cell r="BL333">
            <v>0</v>
          </cell>
          <cell r="BM333">
            <v>6222061</v>
          </cell>
          <cell r="BN333" t="b">
            <v>1</v>
          </cell>
          <cell r="BO333">
            <v>25470</v>
          </cell>
          <cell r="BP333">
            <v>0</v>
          </cell>
          <cell r="BQ333">
            <v>0</v>
          </cell>
          <cell r="BR333">
            <v>0</v>
          </cell>
          <cell r="BS333">
            <v>0</v>
          </cell>
          <cell r="BT333">
            <v>0</v>
          </cell>
          <cell r="BU333">
            <v>0</v>
          </cell>
          <cell r="BV333">
            <v>0</v>
          </cell>
          <cell r="BW333">
            <v>0</v>
          </cell>
          <cell r="BX333">
            <v>0</v>
          </cell>
          <cell r="BY333">
            <v>0</v>
          </cell>
          <cell r="BZ333">
            <v>0</v>
          </cell>
          <cell r="CA333">
            <v>0</v>
          </cell>
          <cell r="CB333">
            <v>0</v>
          </cell>
          <cell r="CC333">
            <v>0</v>
          </cell>
          <cell r="CD333">
            <v>0</v>
          </cell>
          <cell r="CF333">
            <v>0</v>
          </cell>
          <cell r="CG333">
            <v>0</v>
          </cell>
          <cell r="CH333" t="str">
            <v>DECEMBRIE</v>
          </cell>
          <cell r="CI333" t="str">
            <v>IA</v>
          </cell>
          <cell r="CJ333">
            <v>0</v>
          </cell>
          <cell r="CK333" t="b">
            <v>0</v>
          </cell>
          <cell r="CL333">
            <v>0</v>
          </cell>
          <cell r="CM333">
            <v>0</v>
          </cell>
          <cell r="CN333">
            <v>0</v>
          </cell>
          <cell r="CO333">
            <v>0</v>
          </cell>
          <cell r="CP333" t="str">
            <v>N</v>
          </cell>
          <cell r="CQ333" t="str">
            <v>N</v>
          </cell>
          <cell r="CR333" t="b">
            <v>0</v>
          </cell>
          <cell r="CS333">
            <v>0</v>
          </cell>
          <cell r="CT333">
            <v>0</v>
          </cell>
          <cell r="CU333">
            <v>0</v>
          </cell>
          <cell r="CV333">
            <v>0</v>
          </cell>
          <cell r="CW333">
            <v>0</v>
          </cell>
          <cell r="CX333">
            <v>0</v>
          </cell>
          <cell r="CY333">
            <v>0</v>
          </cell>
          <cell r="CZ333">
            <v>0</v>
          </cell>
          <cell r="DA333">
            <v>0</v>
          </cell>
          <cell r="DB333">
            <v>0</v>
          </cell>
          <cell r="DC333">
            <v>0</v>
          </cell>
          <cell r="DD333">
            <v>0</v>
          </cell>
          <cell r="DE333">
            <v>0</v>
          </cell>
          <cell r="DF333">
            <v>0</v>
          </cell>
          <cell r="DG333">
            <v>0</v>
          </cell>
          <cell r="DH333">
            <v>0</v>
          </cell>
          <cell r="DI333">
            <v>0</v>
          </cell>
          <cell r="DJ333">
            <v>0</v>
          </cell>
          <cell r="DK333">
            <v>0</v>
          </cell>
          <cell r="DL333">
            <v>0</v>
          </cell>
          <cell r="DM333">
            <v>0</v>
          </cell>
          <cell r="DN333" t="b">
            <v>0</v>
          </cell>
          <cell r="DO333" t="b">
            <v>0</v>
          </cell>
          <cell r="DP333" t="b">
            <v>0</v>
          </cell>
          <cell r="DQ333" t="b">
            <v>0</v>
          </cell>
          <cell r="DR333">
            <v>0</v>
          </cell>
          <cell r="DS333">
            <v>0</v>
          </cell>
          <cell r="DT333">
            <v>0</v>
          </cell>
          <cell r="DU333">
            <v>0</v>
          </cell>
          <cell r="DV333">
            <v>0</v>
          </cell>
          <cell r="DW333">
            <v>0</v>
          </cell>
          <cell r="DX333">
            <v>0</v>
          </cell>
          <cell r="DY333">
            <v>0</v>
          </cell>
          <cell r="DZ333">
            <v>0</v>
          </cell>
          <cell r="EA333">
            <v>0</v>
          </cell>
          <cell r="EB333">
            <v>0</v>
          </cell>
          <cell r="EC333">
            <v>0</v>
          </cell>
          <cell r="ED333">
            <v>0</v>
          </cell>
          <cell r="EE333">
            <v>0</v>
          </cell>
          <cell r="EF333">
            <v>0</v>
          </cell>
          <cell r="EG333">
            <v>0</v>
          </cell>
          <cell r="EH333">
            <v>0</v>
          </cell>
          <cell r="EI333">
            <v>0</v>
          </cell>
          <cell r="EJ333">
            <v>0</v>
          </cell>
          <cell r="EK333">
            <v>0</v>
          </cell>
          <cell r="EL333">
            <v>0</v>
          </cell>
          <cell r="EM333">
            <v>0</v>
          </cell>
          <cell r="EN333">
            <v>0</v>
          </cell>
          <cell r="EO333">
            <v>0</v>
          </cell>
          <cell r="EP333">
            <v>0</v>
          </cell>
          <cell r="EQ333">
            <v>0</v>
          </cell>
          <cell r="ER333">
            <v>0</v>
          </cell>
          <cell r="ES333" t="b">
            <v>0</v>
          </cell>
          <cell r="ET333">
            <v>0</v>
          </cell>
          <cell r="EU333">
            <v>0</v>
          </cell>
          <cell r="EV333">
            <v>0</v>
          </cell>
        </row>
        <row r="334">
          <cell r="A334">
            <v>16</v>
          </cell>
          <cell r="B334" t="str">
            <v>1700913020059</v>
          </cell>
          <cell r="C334" t="str">
            <v>ESTE</v>
          </cell>
          <cell r="D334" t="str">
            <v>CIOBANCAN IULIAN-VALERIU</v>
          </cell>
          <cell r="E334" t="str">
            <v>CIOBANCAN</v>
          </cell>
          <cell r="F334" t="str">
            <v>IULIAN-VALERIU</v>
          </cell>
          <cell r="G334" t="str">
            <v>inspector spec.</v>
          </cell>
          <cell r="H334">
            <v>0</v>
          </cell>
          <cell r="I334">
            <v>3183600</v>
          </cell>
          <cell r="J334">
            <v>3183600</v>
          </cell>
          <cell r="K334">
            <v>2299267</v>
          </cell>
          <cell r="L334">
            <v>0</v>
          </cell>
          <cell r="M334">
            <v>0</v>
          </cell>
          <cell r="N334">
            <v>0</v>
          </cell>
          <cell r="O334">
            <v>0</v>
          </cell>
          <cell r="P334">
            <v>0</v>
          </cell>
          <cell r="Q334">
            <v>144</v>
          </cell>
          <cell r="R334">
            <v>104</v>
          </cell>
          <cell r="S334">
            <v>0</v>
          </cell>
          <cell r="T334">
            <v>0</v>
          </cell>
          <cell r="U334">
            <v>0</v>
          </cell>
          <cell r="V334">
            <v>0</v>
          </cell>
          <cell r="W334">
            <v>0</v>
          </cell>
          <cell r="X334">
            <v>0</v>
          </cell>
          <cell r="Y334">
            <v>0</v>
          </cell>
          <cell r="Z334">
            <v>10</v>
          </cell>
          <cell r="AA334">
            <v>229927</v>
          </cell>
          <cell r="AB334">
            <v>318360</v>
          </cell>
          <cell r="AC334">
            <v>0</v>
          </cell>
          <cell r="AD334">
            <v>0</v>
          </cell>
          <cell r="AE334">
            <v>0</v>
          </cell>
          <cell r="AF334">
            <v>0</v>
          </cell>
          <cell r="AG334">
            <v>0</v>
          </cell>
          <cell r="AH334">
            <v>0</v>
          </cell>
          <cell r="AI334">
            <v>40</v>
          </cell>
          <cell r="AJ334">
            <v>972767</v>
          </cell>
          <cell r="AK334">
            <v>0</v>
          </cell>
          <cell r="AL334">
            <v>2697963</v>
          </cell>
          <cell r="AM334">
            <v>0</v>
          </cell>
          <cell r="AN334">
            <v>0</v>
          </cell>
          <cell r="AO334" t="b">
            <v>0</v>
          </cell>
          <cell r="AP334">
            <v>0</v>
          </cell>
          <cell r="AQ334">
            <v>0</v>
          </cell>
          <cell r="AR334">
            <v>3500000</v>
          </cell>
          <cell r="AS334">
            <v>0</v>
          </cell>
          <cell r="AT334">
            <v>0</v>
          </cell>
          <cell r="AU334">
            <v>175098</v>
          </cell>
          <cell r="AV334">
            <v>31836</v>
          </cell>
          <cell r="AW334">
            <v>9699924</v>
          </cell>
          <cell r="AX334">
            <v>678995</v>
          </cell>
          <cell r="AY334">
            <v>0</v>
          </cell>
          <cell r="AZ334">
            <v>138900</v>
          </cell>
          <cell r="BA334">
            <v>8675095</v>
          </cell>
          <cell r="BB334">
            <v>926000</v>
          </cell>
          <cell r="BC334">
            <v>1</v>
          </cell>
          <cell r="BD334">
            <v>0</v>
          </cell>
          <cell r="BE334">
            <v>926000</v>
          </cell>
          <cell r="BF334">
            <v>7749095</v>
          </cell>
          <cell r="BG334">
            <v>2320578</v>
          </cell>
          <cell r="BH334">
            <v>6493417</v>
          </cell>
          <cell r="BI334">
            <v>0</v>
          </cell>
          <cell r="BJ334">
            <v>0</v>
          </cell>
          <cell r="BK334">
            <v>0</v>
          </cell>
          <cell r="BL334">
            <v>0</v>
          </cell>
          <cell r="BM334">
            <v>6461581</v>
          </cell>
          <cell r="BN334" t="b">
            <v>1</v>
          </cell>
          <cell r="BO334">
            <v>31836</v>
          </cell>
          <cell r="BP334">
            <v>0</v>
          </cell>
          <cell r="BQ334">
            <v>0</v>
          </cell>
          <cell r="BR334">
            <v>0</v>
          </cell>
          <cell r="BS334">
            <v>0</v>
          </cell>
          <cell r="BT334">
            <v>0</v>
          </cell>
          <cell r="BU334">
            <v>0</v>
          </cell>
          <cell r="BV334">
            <v>0</v>
          </cell>
          <cell r="BW334">
            <v>0</v>
          </cell>
          <cell r="BX334">
            <v>0</v>
          </cell>
          <cell r="BY334">
            <v>0</v>
          </cell>
          <cell r="BZ334">
            <v>0</v>
          </cell>
          <cell r="CA334">
            <v>0</v>
          </cell>
          <cell r="CB334">
            <v>0</v>
          </cell>
          <cell r="CC334">
            <v>0</v>
          </cell>
          <cell r="CD334">
            <v>0</v>
          </cell>
          <cell r="CF334">
            <v>0</v>
          </cell>
          <cell r="CG334">
            <v>0</v>
          </cell>
          <cell r="CH334" t="str">
            <v>DECEMBRIE</v>
          </cell>
          <cell r="CI334" t="str">
            <v>I</v>
          </cell>
          <cell r="CJ334">
            <v>0</v>
          </cell>
          <cell r="CK334" t="b">
            <v>0</v>
          </cell>
          <cell r="CL334">
            <v>0</v>
          </cell>
          <cell r="CM334">
            <v>0</v>
          </cell>
          <cell r="CN334">
            <v>0</v>
          </cell>
          <cell r="CO334">
            <v>0</v>
          </cell>
          <cell r="CP334" t="str">
            <v>N</v>
          </cell>
          <cell r="CQ334" t="str">
            <v>N</v>
          </cell>
          <cell r="CR334" t="b">
            <v>0</v>
          </cell>
          <cell r="CS334">
            <v>0</v>
          </cell>
          <cell r="CT334">
            <v>0</v>
          </cell>
          <cell r="CU334">
            <v>0</v>
          </cell>
          <cell r="CV334">
            <v>0</v>
          </cell>
          <cell r="CW334">
            <v>0</v>
          </cell>
          <cell r="CX334">
            <v>0</v>
          </cell>
          <cell r="CY334">
            <v>0</v>
          </cell>
          <cell r="CZ334">
            <v>0</v>
          </cell>
          <cell r="DA334">
            <v>0</v>
          </cell>
          <cell r="DB334">
            <v>0</v>
          </cell>
          <cell r="DC334">
            <v>0</v>
          </cell>
          <cell r="DD334">
            <v>0</v>
          </cell>
          <cell r="DE334">
            <v>0</v>
          </cell>
          <cell r="DF334">
            <v>0</v>
          </cell>
          <cell r="DG334">
            <v>0</v>
          </cell>
          <cell r="DH334">
            <v>0</v>
          </cell>
          <cell r="DI334">
            <v>0</v>
          </cell>
          <cell r="DJ334">
            <v>0</v>
          </cell>
          <cell r="DK334">
            <v>0</v>
          </cell>
          <cell r="DL334">
            <v>0</v>
          </cell>
          <cell r="DM334">
            <v>0</v>
          </cell>
          <cell r="DN334" t="b">
            <v>0</v>
          </cell>
          <cell r="DO334" t="b">
            <v>0</v>
          </cell>
          <cell r="DP334" t="b">
            <v>0</v>
          </cell>
          <cell r="DQ334" t="b">
            <v>0</v>
          </cell>
          <cell r="DR334">
            <v>0</v>
          </cell>
          <cell r="DS334">
            <v>0</v>
          </cell>
          <cell r="DT334">
            <v>0</v>
          </cell>
          <cell r="DU334">
            <v>0</v>
          </cell>
          <cell r="DV334">
            <v>0</v>
          </cell>
          <cell r="DW334">
            <v>0</v>
          </cell>
          <cell r="DX334">
            <v>0</v>
          </cell>
          <cell r="DY334">
            <v>0</v>
          </cell>
          <cell r="DZ334">
            <v>0</v>
          </cell>
          <cell r="EA334">
            <v>0</v>
          </cell>
          <cell r="EB334">
            <v>0</v>
          </cell>
          <cell r="EC334">
            <v>0</v>
          </cell>
          <cell r="ED334">
            <v>0</v>
          </cell>
          <cell r="EE334">
            <v>0</v>
          </cell>
          <cell r="EF334">
            <v>0</v>
          </cell>
          <cell r="EG334">
            <v>0</v>
          </cell>
          <cell r="EH334">
            <v>0</v>
          </cell>
          <cell r="EI334">
            <v>0</v>
          </cell>
          <cell r="EJ334">
            <v>0</v>
          </cell>
          <cell r="EK334">
            <v>0</v>
          </cell>
          <cell r="EL334">
            <v>0</v>
          </cell>
          <cell r="EM334">
            <v>0</v>
          </cell>
          <cell r="EN334">
            <v>0</v>
          </cell>
          <cell r="EO334">
            <v>0</v>
          </cell>
          <cell r="EP334">
            <v>0</v>
          </cell>
          <cell r="EQ334">
            <v>0</v>
          </cell>
          <cell r="ER334">
            <v>0</v>
          </cell>
          <cell r="ES334" t="b">
            <v>0</v>
          </cell>
          <cell r="ET334">
            <v>0</v>
          </cell>
          <cell r="EU334">
            <v>0</v>
          </cell>
          <cell r="EV334">
            <v>0</v>
          </cell>
        </row>
        <row r="335">
          <cell r="A335">
            <v>19</v>
          </cell>
          <cell r="B335" t="str">
            <v>2670807020125</v>
          </cell>
          <cell r="C335" t="str">
            <v>ESTE</v>
          </cell>
          <cell r="D335" t="str">
            <v>PETRUSE MONICA</v>
          </cell>
          <cell r="E335" t="str">
            <v>PETRUSE</v>
          </cell>
          <cell r="F335" t="str">
            <v>LACRAMIOARA-MONICA</v>
          </cell>
          <cell r="G335" t="str">
            <v>inspector</v>
          </cell>
          <cell r="H335">
            <v>0</v>
          </cell>
          <cell r="I335">
            <v>1000000</v>
          </cell>
          <cell r="J335">
            <v>1000000</v>
          </cell>
          <cell r="K335">
            <v>1000000</v>
          </cell>
          <cell r="L335">
            <v>0</v>
          </cell>
          <cell r="M335">
            <v>0</v>
          </cell>
          <cell r="N335">
            <v>0</v>
          </cell>
          <cell r="O335">
            <v>0</v>
          </cell>
          <cell r="P335">
            <v>0</v>
          </cell>
          <cell r="Q335">
            <v>144</v>
          </cell>
          <cell r="R335">
            <v>144</v>
          </cell>
          <cell r="S335">
            <v>0</v>
          </cell>
          <cell r="T335">
            <v>0</v>
          </cell>
          <cell r="U335">
            <v>0</v>
          </cell>
          <cell r="V335">
            <v>0</v>
          </cell>
          <cell r="W335">
            <v>0</v>
          </cell>
          <cell r="X335">
            <v>0</v>
          </cell>
          <cell r="Y335">
            <v>0</v>
          </cell>
          <cell r="Z335">
            <v>15</v>
          </cell>
          <cell r="AA335">
            <v>150000</v>
          </cell>
          <cell r="AB335">
            <v>150000</v>
          </cell>
          <cell r="AC335">
            <v>10</v>
          </cell>
          <cell r="AD335">
            <v>100000</v>
          </cell>
          <cell r="AE335">
            <v>100000</v>
          </cell>
          <cell r="AF335">
            <v>0</v>
          </cell>
          <cell r="AG335">
            <v>0</v>
          </cell>
          <cell r="AH335">
            <v>0</v>
          </cell>
          <cell r="AI335">
            <v>0</v>
          </cell>
          <cell r="AJ335">
            <v>0</v>
          </cell>
          <cell r="AK335">
            <v>0</v>
          </cell>
          <cell r="AL335">
            <v>558070</v>
          </cell>
          <cell r="AM335">
            <v>0</v>
          </cell>
          <cell r="AN335">
            <v>0</v>
          </cell>
          <cell r="AO335" t="b">
            <v>0</v>
          </cell>
          <cell r="AP335">
            <v>0</v>
          </cell>
          <cell r="AQ335">
            <v>0</v>
          </cell>
          <cell r="AR335">
            <v>3500000</v>
          </cell>
          <cell r="AS335">
            <v>0</v>
          </cell>
          <cell r="AT335">
            <v>0</v>
          </cell>
          <cell r="AU335">
            <v>62500</v>
          </cell>
          <cell r="AV335">
            <v>10000</v>
          </cell>
          <cell r="AW335">
            <v>5308070</v>
          </cell>
          <cell r="AX335">
            <v>371565</v>
          </cell>
          <cell r="AY335">
            <v>0</v>
          </cell>
          <cell r="AZ335">
            <v>138900</v>
          </cell>
          <cell r="BA335">
            <v>4725105</v>
          </cell>
          <cell r="BB335">
            <v>926000</v>
          </cell>
          <cell r="BC335">
            <v>1.7</v>
          </cell>
          <cell r="BD335">
            <v>648200</v>
          </cell>
          <cell r="BE335">
            <v>1574200</v>
          </cell>
          <cell r="BF335">
            <v>3150905</v>
          </cell>
          <cell r="BG335">
            <v>699053</v>
          </cell>
          <cell r="BH335">
            <v>4164952</v>
          </cell>
          <cell r="BI335">
            <v>0</v>
          </cell>
          <cell r="BJ335">
            <v>0</v>
          </cell>
          <cell r="BK335">
            <v>0</v>
          </cell>
          <cell r="BL335">
            <v>0</v>
          </cell>
          <cell r="BM335">
            <v>4154952</v>
          </cell>
          <cell r="BN335" t="b">
            <v>1</v>
          </cell>
          <cell r="BO335">
            <v>10000</v>
          </cell>
          <cell r="BP335">
            <v>0</v>
          </cell>
          <cell r="BQ335">
            <v>0</v>
          </cell>
          <cell r="BR335">
            <v>0</v>
          </cell>
          <cell r="BS335">
            <v>0</v>
          </cell>
          <cell r="BT335">
            <v>0</v>
          </cell>
          <cell r="BU335">
            <v>0</v>
          </cell>
          <cell r="BV335">
            <v>0</v>
          </cell>
          <cell r="BW335">
            <v>0</v>
          </cell>
          <cell r="BX335">
            <v>0</v>
          </cell>
          <cell r="BY335">
            <v>0</v>
          </cell>
          <cell r="BZ335">
            <v>0</v>
          </cell>
          <cell r="CA335">
            <v>0</v>
          </cell>
          <cell r="CB335">
            <v>0</v>
          </cell>
          <cell r="CC335">
            <v>0</v>
          </cell>
          <cell r="CD335">
            <v>0</v>
          </cell>
          <cell r="CF335">
            <v>0</v>
          </cell>
          <cell r="CG335">
            <v>0</v>
          </cell>
          <cell r="CH335" t="str">
            <v>DECEMBRIE</v>
          </cell>
          <cell r="CI335" t="str">
            <v>I</v>
          </cell>
          <cell r="CJ335">
            <v>0</v>
          </cell>
          <cell r="CK335" t="b">
            <v>0</v>
          </cell>
          <cell r="CL335">
            <v>0</v>
          </cell>
          <cell r="CM335">
            <v>0</v>
          </cell>
          <cell r="CN335">
            <v>0</v>
          </cell>
          <cell r="CO335">
            <v>0</v>
          </cell>
          <cell r="CP335" t="str">
            <v>N</v>
          </cell>
          <cell r="CQ335" t="str">
            <v>N</v>
          </cell>
          <cell r="CR335" t="b">
            <v>0</v>
          </cell>
          <cell r="CS335">
            <v>0</v>
          </cell>
          <cell r="CT335">
            <v>0</v>
          </cell>
          <cell r="CU335">
            <v>0</v>
          </cell>
          <cell r="CV335">
            <v>0</v>
          </cell>
          <cell r="CW335">
            <v>0</v>
          </cell>
          <cell r="CX335">
            <v>0</v>
          </cell>
          <cell r="CY335">
            <v>0</v>
          </cell>
          <cell r="CZ335">
            <v>0</v>
          </cell>
          <cell r="DA335">
            <v>0</v>
          </cell>
          <cell r="DB335">
            <v>0</v>
          </cell>
          <cell r="DC335">
            <v>0</v>
          </cell>
          <cell r="DD335">
            <v>0</v>
          </cell>
          <cell r="DE335">
            <v>0</v>
          </cell>
          <cell r="DF335">
            <v>0</v>
          </cell>
          <cell r="DG335">
            <v>0</v>
          </cell>
          <cell r="DH335">
            <v>0</v>
          </cell>
          <cell r="DI335">
            <v>0</v>
          </cell>
          <cell r="DJ335">
            <v>0</v>
          </cell>
          <cell r="DK335">
            <v>0</v>
          </cell>
          <cell r="DL335">
            <v>0</v>
          </cell>
          <cell r="DM335">
            <v>0</v>
          </cell>
          <cell r="DN335" t="b">
            <v>0</v>
          </cell>
          <cell r="DO335" t="b">
            <v>0</v>
          </cell>
          <cell r="DP335" t="b">
            <v>0</v>
          </cell>
          <cell r="DQ335" t="b">
            <v>0</v>
          </cell>
          <cell r="DR335">
            <v>0</v>
          </cell>
          <cell r="DS335">
            <v>0</v>
          </cell>
          <cell r="DT335">
            <v>0</v>
          </cell>
          <cell r="DU335">
            <v>0</v>
          </cell>
          <cell r="DV335">
            <v>0</v>
          </cell>
          <cell r="DW335">
            <v>0</v>
          </cell>
          <cell r="DX335">
            <v>0</v>
          </cell>
          <cell r="DY335">
            <v>0</v>
          </cell>
          <cell r="DZ335">
            <v>0</v>
          </cell>
          <cell r="EA335">
            <v>0</v>
          </cell>
          <cell r="EB335">
            <v>0</v>
          </cell>
          <cell r="EC335">
            <v>0</v>
          </cell>
          <cell r="ED335">
            <v>0</v>
          </cell>
          <cell r="EE335">
            <v>0</v>
          </cell>
          <cell r="EF335">
            <v>0</v>
          </cell>
          <cell r="EG335">
            <v>0</v>
          </cell>
          <cell r="EH335">
            <v>0</v>
          </cell>
          <cell r="EI335">
            <v>0</v>
          </cell>
          <cell r="EJ335">
            <v>0</v>
          </cell>
          <cell r="EK335">
            <v>0</v>
          </cell>
          <cell r="EL335">
            <v>0</v>
          </cell>
          <cell r="EM335">
            <v>0</v>
          </cell>
          <cell r="EN335">
            <v>0</v>
          </cell>
          <cell r="EO335">
            <v>0</v>
          </cell>
          <cell r="EP335">
            <v>0</v>
          </cell>
          <cell r="EQ335">
            <v>0</v>
          </cell>
          <cell r="ER335">
            <v>0</v>
          </cell>
          <cell r="ES335" t="b">
            <v>0</v>
          </cell>
          <cell r="ET335">
            <v>0</v>
          </cell>
          <cell r="EU335">
            <v>0</v>
          </cell>
          <cell r="EV335">
            <v>0</v>
          </cell>
        </row>
        <row r="336">
          <cell r="A336">
            <v>17</v>
          </cell>
          <cell r="B336" t="str">
            <v>1760614020033</v>
          </cell>
          <cell r="C336" t="str">
            <v>ESTE</v>
          </cell>
          <cell r="D336" t="str">
            <v>CRASOVAN COSMIN-LUCIAN</v>
          </cell>
          <cell r="E336" t="str">
            <v>CRASOVAN</v>
          </cell>
          <cell r="F336" t="str">
            <v>COSMIN-LUCIAN</v>
          </cell>
          <cell r="G336" t="str">
            <v>inspector spec.</v>
          </cell>
          <cell r="H336">
            <v>0</v>
          </cell>
          <cell r="I336">
            <v>3384900</v>
          </cell>
          <cell r="J336">
            <v>3384900</v>
          </cell>
          <cell r="K336">
            <v>3008800</v>
          </cell>
          <cell r="L336">
            <v>0</v>
          </cell>
          <cell r="M336">
            <v>0</v>
          </cell>
          <cell r="N336">
            <v>0</v>
          </cell>
          <cell r="O336">
            <v>0</v>
          </cell>
          <cell r="P336">
            <v>0</v>
          </cell>
          <cell r="Q336">
            <v>144</v>
          </cell>
          <cell r="R336">
            <v>128</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16</v>
          </cell>
          <cell r="AJ336">
            <v>376100</v>
          </cell>
          <cell r="AK336">
            <v>0</v>
          </cell>
          <cell r="AL336">
            <v>1928918</v>
          </cell>
          <cell r="AM336">
            <v>0</v>
          </cell>
          <cell r="AN336">
            <v>0</v>
          </cell>
          <cell r="AO336" t="b">
            <v>0</v>
          </cell>
          <cell r="AP336">
            <v>0</v>
          </cell>
          <cell r="AQ336">
            <v>0</v>
          </cell>
          <cell r="AR336">
            <v>3500000</v>
          </cell>
          <cell r="AS336">
            <v>0</v>
          </cell>
          <cell r="AT336">
            <v>0</v>
          </cell>
          <cell r="AU336">
            <v>169245</v>
          </cell>
          <cell r="AV336">
            <v>33849</v>
          </cell>
          <cell r="AW336">
            <v>8813818</v>
          </cell>
          <cell r="AX336">
            <v>616967</v>
          </cell>
          <cell r="AY336">
            <v>0</v>
          </cell>
          <cell r="AZ336">
            <v>138900</v>
          </cell>
          <cell r="BA336">
            <v>7854857</v>
          </cell>
          <cell r="BB336">
            <v>926000</v>
          </cell>
          <cell r="BC336">
            <v>1</v>
          </cell>
          <cell r="BD336">
            <v>0</v>
          </cell>
          <cell r="BE336">
            <v>926000</v>
          </cell>
          <cell r="BF336">
            <v>6928857</v>
          </cell>
          <cell r="BG336">
            <v>1992483</v>
          </cell>
          <cell r="BH336">
            <v>6001274</v>
          </cell>
          <cell r="BI336">
            <v>0</v>
          </cell>
          <cell r="BJ336">
            <v>0</v>
          </cell>
          <cell r="BK336">
            <v>310528</v>
          </cell>
          <cell r="BL336">
            <v>0</v>
          </cell>
          <cell r="BM336">
            <v>5656897</v>
          </cell>
          <cell r="BN336" t="b">
            <v>1</v>
          </cell>
          <cell r="BO336">
            <v>33849</v>
          </cell>
          <cell r="BP336">
            <v>0</v>
          </cell>
          <cell r="BQ336">
            <v>0</v>
          </cell>
          <cell r="BR336">
            <v>0</v>
          </cell>
          <cell r="BS336">
            <v>0</v>
          </cell>
          <cell r="BT336">
            <v>0</v>
          </cell>
          <cell r="BU336">
            <v>0</v>
          </cell>
          <cell r="BV336">
            <v>0</v>
          </cell>
          <cell r="BW336">
            <v>0</v>
          </cell>
          <cell r="BX336">
            <v>0</v>
          </cell>
          <cell r="BY336">
            <v>0</v>
          </cell>
          <cell r="BZ336">
            <v>0</v>
          </cell>
          <cell r="CA336">
            <v>0</v>
          </cell>
          <cell r="CB336">
            <v>0</v>
          </cell>
          <cell r="CC336">
            <v>0</v>
          </cell>
          <cell r="CD336">
            <v>0</v>
          </cell>
          <cell r="CF336">
            <v>0</v>
          </cell>
          <cell r="CG336">
            <v>0</v>
          </cell>
          <cell r="CH336" t="str">
            <v>DECEMBRIE</v>
          </cell>
          <cell r="CI336" t="str">
            <v>I</v>
          </cell>
          <cell r="CJ336">
            <v>0</v>
          </cell>
          <cell r="CK336" t="b">
            <v>0</v>
          </cell>
          <cell r="CL336">
            <v>0</v>
          </cell>
          <cell r="CM336">
            <v>0</v>
          </cell>
          <cell r="CN336">
            <v>0</v>
          </cell>
          <cell r="CO336">
            <v>0</v>
          </cell>
          <cell r="CP336" t="str">
            <v>N</v>
          </cell>
          <cell r="CQ336" t="str">
            <v>N</v>
          </cell>
          <cell r="CR336" t="b">
            <v>0</v>
          </cell>
          <cell r="CS336">
            <v>0</v>
          </cell>
          <cell r="CT336">
            <v>0</v>
          </cell>
          <cell r="CU336">
            <v>0</v>
          </cell>
          <cell r="CV336">
            <v>0</v>
          </cell>
          <cell r="CW336">
            <v>0</v>
          </cell>
          <cell r="CX336">
            <v>0</v>
          </cell>
          <cell r="CY336">
            <v>0</v>
          </cell>
          <cell r="CZ336">
            <v>0</v>
          </cell>
          <cell r="DA336">
            <v>0</v>
          </cell>
          <cell r="DB336">
            <v>0</v>
          </cell>
          <cell r="DC336">
            <v>0</v>
          </cell>
          <cell r="DD336">
            <v>0</v>
          </cell>
          <cell r="DE336">
            <v>0</v>
          </cell>
          <cell r="DF336">
            <v>0</v>
          </cell>
          <cell r="DG336">
            <v>0</v>
          </cell>
          <cell r="DH336">
            <v>0</v>
          </cell>
          <cell r="DI336">
            <v>0</v>
          </cell>
          <cell r="DJ336">
            <v>0</v>
          </cell>
          <cell r="DK336">
            <v>0</v>
          </cell>
          <cell r="DL336">
            <v>0</v>
          </cell>
          <cell r="DM336">
            <v>0</v>
          </cell>
          <cell r="DN336" t="b">
            <v>0</v>
          </cell>
          <cell r="DO336" t="b">
            <v>0</v>
          </cell>
          <cell r="DP336" t="b">
            <v>0</v>
          </cell>
          <cell r="DQ336" t="b">
            <v>0</v>
          </cell>
          <cell r="DR336">
            <v>0</v>
          </cell>
          <cell r="DS336">
            <v>0</v>
          </cell>
          <cell r="DT336">
            <v>0</v>
          </cell>
          <cell r="DU336">
            <v>0</v>
          </cell>
          <cell r="DV336">
            <v>0</v>
          </cell>
          <cell r="DW336">
            <v>0</v>
          </cell>
          <cell r="DX336">
            <v>0</v>
          </cell>
          <cell r="DY336">
            <v>0</v>
          </cell>
          <cell r="DZ336">
            <v>0</v>
          </cell>
          <cell r="EA336">
            <v>0</v>
          </cell>
          <cell r="EB336">
            <v>0</v>
          </cell>
          <cell r="EC336">
            <v>0</v>
          </cell>
          <cell r="ED336">
            <v>0</v>
          </cell>
          <cell r="EE336">
            <v>0</v>
          </cell>
          <cell r="EF336">
            <v>0</v>
          </cell>
          <cell r="EG336">
            <v>0</v>
          </cell>
          <cell r="EH336">
            <v>0</v>
          </cell>
          <cell r="EI336">
            <v>0</v>
          </cell>
          <cell r="EJ336">
            <v>0</v>
          </cell>
          <cell r="EK336">
            <v>0</v>
          </cell>
          <cell r="EL336">
            <v>0</v>
          </cell>
          <cell r="EM336">
            <v>0</v>
          </cell>
          <cell r="EN336">
            <v>0</v>
          </cell>
          <cell r="EO336">
            <v>0</v>
          </cell>
          <cell r="EP336">
            <v>0</v>
          </cell>
          <cell r="EQ336">
            <v>0</v>
          </cell>
          <cell r="ER336">
            <v>0</v>
          </cell>
          <cell r="ES336" t="b">
            <v>0</v>
          </cell>
          <cell r="ET336">
            <v>0</v>
          </cell>
          <cell r="EU336">
            <v>0</v>
          </cell>
          <cell r="EV336">
            <v>0</v>
          </cell>
        </row>
        <row r="337">
          <cell r="A337">
            <v>18</v>
          </cell>
          <cell r="B337" t="str">
            <v>2630722020038</v>
          </cell>
          <cell r="C337" t="str">
            <v>ESTE</v>
          </cell>
          <cell r="D337" t="str">
            <v>GROZA MARIA</v>
          </cell>
          <cell r="E337" t="str">
            <v>GROZA</v>
          </cell>
          <cell r="F337" t="str">
            <v>MARIA</v>
          </cell>
          <cell r="G337" t="str">
            <v>secretar-dact.</v>
          </cell>
          <cell r="H337">
            <v>0</v>
          </cell>
          <cell r="I337">
            <v>2497467</v>
          </cell>
          <cell r="J337">
            <v>2497467</v>
          </cell>
          <cell r="K337">
            <v>1803726</v>
          </cell>
          <cell r="L337">
            <v>0</v>
          </cell>
          <cell r="M337">
            <v>0</v>
          </cell>
          <cell r="N337">
            <v>0</v>
          </cell>
          <cell r="O337">
            <v>0</v>
          </cell>
          <cell r="P337">
            <v>0</v>
          </cell>
          <cell r="Q337">
            <v>144</v>
          </cell>
          <cell r="R337">
            <v>104</v>
          </cell>
          <cell r="S337">
            <v>0</v>
          </cell>
          <cell r="T337">
            <v>0</v>
          </cell>
          <cell r="U337">
            <v>0</v>
          </cell>
          <cell r="V337">
            <v>0</v>
          </cell>
          <cell r="W337">
            <v>0</v>
          </cell>
          <cell r="X337">
            <v>0</v>
          </cell>
          <cell r="Y337">
            <v>0</v>
          </cell>
          <cell r="Z337">
            <v>15</v>
          </cell>
          <cell r="AA337">
            <v>270559</v>
          </cell>
          <cell r="AB337">
            <v>374620</v>
          </cell>
          <cell r="AC337">
            <v>0</v>
          </cell>
          <cell r="AD337">
            <v>0</v>
          </cell>
          <cell r="AE337">
            <v>0</v>
          </cell>
          <cell r="AF337">
            <v>15</v>
          </cell>
          <cell r="AG337">
            <v>270559</v>
          </cell>
          <cell r="AH337">
            <v>374620</v>
          </cell>
          <cell r="AI337">
            <v>40</v>
          </cell>
          <cell r="AJ337">
            <v>797802</v>
          </cell>
          <cell r="AK337">
            <v>0</v>
          </cell>
          <cell r="AL337">
            <v>1999223</v>
          </cell>
          <cell r="AM337">
            <v>0</v>
          </cell>
          <cell r="AN337">
            <v>0</v>
          </cell>
          <cell r="AO337" t="b">
            <v>0</v>
          </cell>
          <cell r="AP337">
            <v>0</v>
          </cell>
          <cell r="AQ337">
            <v>0</v>
          </cell>
          <cell r="AR337">
            <v>3500000</v>
          </cell>
          <cell r="AS337">
            <v>0</v>
          </cell>
          <cell r="AT337">
            <v>0</v>
          </cell>
          <cell r="AU337">
            <v>162335</v>
          </cell>
          <cell r="AV337">
            <v>24975</v>
          </cell>
          <cell r="AW337">
            <v>8641869</v>
          </cell>
          <cell r="AX337">
            <v>604931</v>
          </cell>
          <cell r="AY337">
            <v>0</v>
          </cell>
          <cell r="AZ337">
            <v>138900</v>
          </cell>
          <cell r="BA337">
            <v>7710728</v>
          </cell>
          <cell r="BB337">
            <v>926000</v>
          </cell>
          <cell r="BC337">
            <v>1.35</v>
          </cell>
          <cell r="BD337">
            <v>324100</v>
          </cell>
          <cell r="BE337">
            <v>1250100</v>
          </cell>
          <cell r="BF337">
            <v>6460628</v>
          </cell>
          <cell r="BG337">
            <v>1805191</v>
          </cell>
          <cell r="BH337">
            <v>6044437</v>
          </cell>
          <cell r="BI337">
            <v>0</v>
          </cell>
          <cell r="BJ337">
            <v>0</v>
          </cell>
          <cell r="BK337">
            <v>313990</v>
          </cell>
          <cell r="BL337">
            <v>0</v>
          </cell>
          <cell r="BM337">
            <v>5705472</v>
          </cell>
          <cell r="BN337" t="b">
            <v>1</v>
          </cell>
          <cell r="BO337">
            <v>24975</v>
          </cell>
          <cell r="BP337">
            <v>0</v>
          </cell>
          <cell r="BQ337">
            <v>0</v>
          </cell>
          <cell r="BR337">
            <v>0</v>
          </cell>
          <cell r="BS337">
            <v>0</v>
          </cell>
          <cell r="BT337">
            <v>0</v>
          </cell>
          <cell r="BU337">
            <v>0</v>
          </cell>
          <cell r="BV337">
            <v>0</v>
          </cell>
          <cell r="BW337">
            <v>0</v>
          </cell>
          <cell r="BX337">
            <v>0</v>
          </cell>
          <cell r="BY337">
            <v>0</v>
          </cell>
          <cell r="BZ337">
            <v>0</v>
          </cell>
          <cell r="CA337">
            <v>0</v>
          </cell>
          <cell r="CB337">
            <v>0</v>
          </cell>
          <cell r="CC337">
            <v>0</v>
          </cell>
          <cell r="CD337">
            <v>0</v>
          </cell>
          <cell r="CF337">
            <v>0</v>
          </cell>
          <cell r="CG337">
            <v>0</v>
          </cell>
          <cell r="CH337" t="str">
            <v>DECEMBRIE</v>
          </cell>
          <cell r="CI337" t="str">
            <v>I</v>
          </cell>
          <cell r="CJ337">
            <v>0</v>
          </cell>
          <cell r="CK337" t="b">
            <v>0</v>
          </cell>
          <cell r="CL337">
            <v>0</v>
          </cell>
          <cell r="CM337">
            <v>0</v>
          </cell>
          <cell r="CN337">
            <v>0</v>
          </cell>
          <cell r="CO337">
            <v>0</v>
          </cell>
          <cell r="CP337" t="str">
            <v>N</v>
          </cell>
          <cell r="CQ337" t="str">
            <v>N</v>
          </cell>
          <cell r="CR337" t="b">
            <v>0</v>
          </cell>
          <cell r="CS337">
            <v>0</v>
          </cell>
          <cell r="CT337">
            <v>0</v>
          </cell>
          <cell r="CU337">
            <v>0</v>
          </cell>
          <cell r="CV337">
            <v>0</v>
          </cell>
          <cell r="CW337">
            <v>0</v>
          </cell>
          <cell r="CX337">
            <v>0</v>
          </cell>
          <cell r="CY337">
            <v>0</v>
          </cell>
          <cell r="CZ337">
            <v>0</v>
          </cell>
          <cell r="DA337">
            <v>0</v>
          </cell>
          <cell r="DB337">
            <v>0</v>
          </cell>
          <cell r="DC337">
            <v>0</v>
          </cell>
          <cell r="DD337">
            <v>0</v>
          </cell>
          <cell r="DE337">
            <v>0</v>
          </cell>
          <cell r="DF337">
            <v>0</v>
          </cell>
          <cell r="DG337">
            <v>0</v>
          </cell>
          <cell r="DH337">
            <v>0</v>
          </cell>
          <cell r="DI337">
            <v>0</v>
          </cell>
          <cell r="DJ337">
            <v>0</v>
          </cell>
          <cell r="DK337">
            <v>0</v>
          </cell>
          <cell r="DL337">
            <v>0</v>
          </cell>
          <cell r="DM337">
            <v>0</v>
          </cell>
          <cell r="DN337" t="b">
            <v>0</v>
          </cell>
          <cell r="DO337" t="b">
            <v>0</v>
          </cell>
          <cell r="DP337" t="b">
            <v>0</v>
          </cell>
          <cell r="DQ337" t="b">
            <v>0</v>
          </cell>
          <cell r="DR337">
            <v>0</v>
          </cell>
          <cell r="DS337">
            <v>0</v>
          </cell>
          <cell r="DT337">
            <v>0</v>
          </cell>
          <cell r="DU337">
            <v>0</v>
          </cell>
          <cell r="DV337">
            <v>0</v>
          </cell>
          <cell r="DW337">
            <v>0</v>
          </cell>
          <cell r="DX337">
            <v>0</v>
          </cell>
          <cell r="DY337">
            <v>0</v>
          </cell>
          <cell r="DZ337">
            <v>0</v>
          </cell>
          <cell r="EA337">
            <v>0</v>
          </cell>
          <cell r="EB337">
            <v>0</v>
          </cell>
          <cell r="EC337">
            <v>0</v>
          </cell>
          <cell r="ED337">
            <v>0</v>
          </cell>
          <cell r="EE337">
            <v>0</v>
          </cell>
          <cell r="EF337">
            <v>0</v>
          </cell>
          <cell r="EG337">
            <v>0</v>
          </cell>
          <cell r="EH337">
            <v>0</v>
          </cell>
          <cell r="EI337">
            <v>0</v>
          </cell>
          <cell r="EJ337">
            <v>0</v>
          </cell>
          <cell r="EK337">
            <v>0</v>
          </cell>
          <cell r="EL337">
            <v>0</v>
          </cell>
          <cell r="EM337">
            <v>0</v>
          </cell>
          <cell r="EN337">
            <v>0</v>
          </cell>
          <cell r="EO337">
            <v>0</v>
          </cell>
          <cell r="EP337">
            <v>0</v>
          </cell>
          <cell r="EQ337">
            <v>0</v>
          </cell>
          <cell r="ER337">
            <v>0</v>
          </cell>
          <cell r="ES337" t="b">
            <v>0</v>
          </cell>
          <cell r="ET337">
            <v>0</v>
          </cell>
          <cell r="EU337">
            <v>0</v>
          </cell>
          <cell r="EV337">
            <v>0</v>
          </cell>
        </row>
        <row r="338">
          <cell r="A338">
            <v>351</v>
          </cell>
          <cell r="B338" t="str">
            <v>1590218020066</v>
          </cell>
          <cell r="C338" t="str">
            <v>ESTE</v>
          </cell>
          <cell r="D338" t="str">
            <v>SERBAN RADU</v>
          </cell>
          <cell r="E338" t="str">
            <v>SERBAN</v>
          </cell>
          <cell r="F338" t="str">
            <v>RADU</v>
          </cell>
          <cell r="G338" t="str">
            <v>inspector spec.</v>
          </cell>
          <cell r="H338">
            <v>0</v>
          </cell>
          <cell r="I338">
            <v>3829067</v>
          </cell>
          <cell r="J338">
            <v>3829067</v>
          </cell>
          <cell r="K338">
            <v>425452</v>
          </cell>
          <cell r="L338">
            <v>0</v>
          </cell>
          <cell r="M338">
            <v>0</v>
          </cell>
          <cell r="N338">
            <v>0</v>
          </cell>
          <cell r="O338">
            <v>0</v>
          </cell>
          <cell r="P338">
            <v>0</v>
          </cell>
          <cell r="Q338">
            <v>144</v>
          </cell>
          <cell r="R338">
            <v>16</v>
          </cell>
          <cell r="S338">
            <v>0</v>
          </cell>
          <cell r="T338">
            <v>0</v>
          </cell>
          <cell r="U338">
            <v>0</v>
          </cell>
          <cell r="V338">
            <v>0</v>
          </cell>
          <cell r="W338">
            <v>0</v>
          </cell>
          <cell r="X338">
            <v>0</v>
          </cell>
          <cell r="Y338">
            <v>0</v>
          </cell>
          <cell r="Z338">
            <v>15</v>
          </cell>
          <cell r="AA338">
            <v>63818</v>
          </cell>
          <cell r="AB338">
            <v>574360</v>
          </cell>
          <cell r="AC338">
            <v>0</v>
          </cell>
          <cell r="AD338">
            <v>0</v>
          </cell>
          <cell r="AE338">
            <v>0</v>
          </cell>
          <cell r="AF338">
            <v>15</v>
          </cell>
          <cell r="AG338">
            <v>63818</v>
          </cell>
          <cell r="AH338">
            <v>574360</v>
          </cell>
          <cell r="AI338">
            <v>128</v>
          </cell>
          <cell r="AJ338">
            <v>3914157</v>
          </cell>
          <cell r="AK338">
            <v>0</v>
          </cell>
          <cell r="AL338">
            <v>3037256</v>
          </cell>
          <cell r="AM338">
            <v>0</v>
          </cell>
          <cell r="AN338">
            <v>0</v>
          </cell>
          <cell r="AO338" t="b">
            <v>0</v>
          </cell>
          <cell r="AP338">
            <v>0</v>
          </cell>
          <cell r="AQ338">
            <v>0</v>
          </cell>
          <cell r="AR338">
            <v>3500000</v>
          </cell>
          <cell r="AS338">
            <v>0</v>
          </cell>
          <cell r="AT338">
            <v>0</v>
          </cell>
          <cell r="AU338">
            <v>248889</v>
          </cell>
          <cell r="AV338">
            <v>38291</v>
          </cell>
          <cell r="AW338">
            <v>11004501</v>
          </cell>
          <cell r="AX338">
            <v>770315</v>
          </cell>
          <cell r="AY338">
            <v>0</v>
          </cell>
          <cell r="AZ338">
            <v>138900</v>
          </cell>
          <cell r="BA338">
            <v>9808106</v>
          </cell>
          <cell r="BB338">
            <v>926000</v>
          </cell>
          <cell r="BC338">
            <v>1.35</v>
          </cell>
          <cell r="BD338">
            <v>324100</v>
          </cell>
          <cell r="BE338">
            <v>1250100</v>
          </cell>
          <cell r="BF338">
            <v>8558006</v>
          </cell>
          <cell r="BG338">
            <v>2644142</v>
          </cell>
          <cell r="BH338">
            <v>7302864</v>
          </cell>
          <cell r="BI338">
            <v>0</v>
          </cell>
          <cell r="BJ338">
            <v>0</v>
          </cell>
          <cell r="BK338">
            <v>0</v>
          </cell>
          <cell r="BL338">
            <v>0</v>
          </cell>
          <cell r="BM338">
            <v>7264573</v>
          </cell>
          <cell r="BN338" t="b">
            <v>1</v>
          </cell>
          <cell r="BO338">
            <v>38291</v>
          </cell>
          <cell r="BP338">
            <v>0</v>
          </cell>
          <cell r="BQ338">
            <v>0</v>
          </cell>
          <cell r="BR338">
            <v>0</v>
          </cell>
          <cell r="BS338">
            <v>0</v>
          </cell>
          <cell r="BT338">
            <v>0</v>
          </cell>
          <cell r="BU338">
            <v>0</v>
          </cell>
          <cell r="BV338">
            <v>0</v>
          </cell>
          <cell r="BW338">
            <v>0</v>
          </cell>
          <cell r="BX338">
            <v>0</v>
          </cell>
          <cell r="BY338">
            <v>0</v>
          </cell>
          <cell r="BZ338">
            <v>0</v>
          </cell>
          <cell r="CA338">
            <v>0</v>
          </cell>
          <cell r="CB338">
            <v>0</v>
          </cell>
          <cell r="CC338">
            <v>0</v>
          </cell>
          <cell r="CD338">
            <v>0</v>
          </cell>
          <cell r="CF338">
            <v>0</v>
          </cell>
          <cell r="CG338">
            <v>0</v>
          </cell>
          <cell r="CH338" t="str">
            <v>DECEMBRIE</v>
          </cell>
          <cell r="CI338" t="str">
            <v>IA</v>
          </cell>
          <cell r="CJ338">
            <v>0</v>
          </cell>
          <cell r="CK338" t="b">
            <v>0</v>
          </cell>
          <cell r="CL338">
            <v>0</v>
          </cell>
          <cell r="CM338">
            <v>0</v>
          </cell>
          <cell r="CN338">
            <v>0</v>
          </cell>
          <cell r="CO338">
            <v>0</v>
          </cell>
          <cell r="CP338" t="str">
            <v>N</v>
          </cell>
          <cell r="CQ338" t="str">
            <v>N</v>
          </cell>
          <cell r="CR338" t="b">
            <v>0</v>
          </cell>
          <cell r="CS338">
            <v>0</v>
          </cell>
          <cell r="CT338">
            <v>0</v>
          </cell>
          <cell r="CU338">
            <v>0</v>
          </cell>
          <cell r="CV338">
            <v>0</v>
          </cell>
          <cell r="CW338">
            <v>0</v>
          </cell>
          <cell r="CX338">
            <v>0</v>
          </cell>
          <cell r="CY338">
            <v>0</v>
          </cell>
          <cell r="CZ338">
            <v>0</v>
          </cell>
          <cell r="DA338">
            <v>0</v>
          </cell>
          <cell r="DB338">
            <v>0</v>
          </cell>
          <cell r="DC338">
            <v>0</v>
          </cell>
          <cell r="DD338">
            <v>0</v>
          </cell>
          <cell r="DE338">
            <v>0</v>
          </cell>
          <cell r="DF338">
            <v>0</v>
          </cell>
          <cell r="DG338">
            <v>0</v>
          </cell>
          <cell r="DH338">
            <v>0</v>
          </cell>
          <cell r="DI338">
            <v>0</v>
          </cell>
          <cell r="DJ338">
            <v>0</v>
          </cell>
          <cell r="DK338">
            <v>0</v>
          </cell>
          <cell r="DL338">
            <v>0</v>
          </cell>
          <cell r="DM338">
            <v>0</v>
          </cell>
          <cell r="DN338" t="b">
            <v>0</v>
          </cell>
          <cell r="DO338" t="b">
            <v>0</v>
          </cell>
          <cell r="DP338" t="b">
            <v>0</v>
          </cell>
          <cell r="DQ338" t="b">
            <v>0</v>
          </cell>
          <cell r="DR338">
            <v>0</v>
          </cell>
          <cell r="DS338">
            <v>0</v>
          </cell>
          <cell r="DT338">
            <v>0</v>
          </cell>
          <cell r="DU338">
            <v>0</v>
          </cell>
          <cell r="DV338">
            <v>0</v>
          </cell>
          <cell r="DW338">
            <v>0</v>
          </cell>
          <cell r="DX338">
            <v>0</v>
          </cell>
          <cell r="DY338">
            <v>0</v>
          </cell>
          <cell r="DZ338">
            <v>0</v>
          </cell>
          <cell r="EA338">
            <v>0</v>
          </cell>
          <cell r="EB338">
            <v>0</v>
          </cell>
          <cell r="EC338">
            <v>0</v>
          </cell>
          <cell r="ED338">
            <v>0</v>
          </cell>
          <cell r="EE338">
            <v>0</v>
          </cell>
          <cell r="EF338">
            <v>0</v>
          </cell>
          <cell r="EG338">
            <v>0</v>
          </cell>
          <cell r="EH338">
            <v>0</v>
          </cell>
          <cell r="EI338">
            <v>0</v>
          </cell>
          <cell r="EJ338">
            <v>0</v>
          </cell>
          <cell r="EK338">
            <v>0</v>
          </cell>
          <cell r="EL338">
            <v>0</v>
          </cell>
          <cell r="EM338">
            <v>0</v>
          </cell>
          <cell r="EN338">
            <v>0</v>
          </cell>
          <cell r="EO338">
            <v>0</v>
          </cell>
          <cell r="EP338">
            <v>0</v>
          </cell>
          <cell r="EQ338">
            <v>0</v>
          </cell>
          <cell r="ER338">
            <v>0</v>
          </cell>
          <cell r="ES338" t="b">
            <v>0</v>
          </cell>
          <cell r="ET338">
            <v>0</v>
          </cell>
          <cell r="EU338">
            <v>0</v>
          </cell>
          <cell r="EV338">
            <v>0</v>
          </cell>
        </row>
        <row r="339">
          <cell r="A339">
            <v>20</v>
          </cell>
          <cell r="B339" t="str">
            <v>2650324020043</v>
          </cell>
          <cell r="C339" t="str">
            <v>ESTE</v>
          </cell>
          <cell r="D339" t="str">
            <v>ANDREICA DANIELA-LUCIA</v>
          </cell>
          <cell r="E339" t="str">
            <v>ANDREICA</v>
          </cell>
          <cell r="F339" t="str">
            <v>DANIELA-LUCIA</v>
          </cell>
          <cell r="G339" t="str">
            <v>inspector spec.</v>
          </cell>
          <cell r="H339">
            <v>0</v>
          </cell>
          <cell r="I339">
            <v>3905000</v>
          </cell>
          <cell r="J339">
            <v>3905000</v>
          </cell>
          <cell r="K339">
            <v>3905000</v>
          </cell>
          <cell r="L339">
            <v>0</v>
          </cell>
          <cell r="M339">
            <v>0</v>
          </cell>
          <cell r="N339">
            <v>0</v>
          </cell>
          <cell r="O339">
            <v>0</v>
          </cell>
          <cell r="P339">
            <v>0</v>
          </cell>
          <cell r="Q339">
            <v>144</v>
          </cell>
          <cell r="R339">
            <v>144</v>
          </cell>
          <cell r="S339">
            <v>0</v>
          </cell>
          <cell r="T339">
            <v>0</v>
          </cell>
          <cell r="U339">
            <v>0</v>
          </cell>
          <cell r="V339">
            <v>0</v>
          </cell>
          <cell r="W339">
            <v>0</v>
          </cell>
          <cell r="X339">
            <v>0</v>
          </cell>
          <cell r="Y339">
            <v>0</v>
          </cell>
          <cell r="Z339">
            <v>15</v>
          </cell>
          <cell r="AA339">
            <v>585750</v>
          </cell>
          <cell r="AB339">
            <v>585750</v>
          </cell>
          <cell r="AC339">
            <v>0</v>
          </cell>
          <cell r="AD339">
            <v>0</v>
          </cell>
          <cell r="AE339">
            <v>0</v>
          </cell>
          <cell r="AF339">
            <v>0</v>
          </cell>
          <cell r="AG339">
            <v>0</v>
          </cell>
          <cell r="AH339">
            <v>0</v>
          </cell>
          <cell r="AI339">
            <v>0</v>
          </cell>
          <cell r="AJ339">
            <v>0</v>
          </cell>
          <cell r="AK339">
            <v>0</v>
          </cell>
          <cell r="AL339">
            <v>1451230</v>
          </cell>
          <cell r="AM339">
            <v>0</v>
          </cell>
          <cell r="AN339">
            <v>0</v>
          </cell>
          <cell r="AO339" t="b">
            <v>0</v>
          </cell>
          <cell r="AP339">
            <v>0</v>
          </cell>
          <cell r="AQ339">
            <v>0</v>
          </cell>
          <cell r="AR339">
            <v>3500000</v>
          </cell>
          <cell r="AS339">
            <v>0</v>
          </cell>
          <cell r="AT339">
            <v>0</v>
          </cell>
          <cell r="AU339">
            <v>224538</v>
          </cell>
          <cell r="AV339">
            <v>39050</v>
          </cell>
          <cell r="AW339">
            <v>9441980</v>
          </cell>
          <cell r="AX339">
            <v>660939</v>
          </cell>
          <cell r="AY339">
            <v>0</v>
          </cell>
          <cell r="AZ339">
            <v>138900</v>
          </cell>
          <cell r="BA339">
            <v>8378553</v>
          </cell>
          <cell r="BB339">
            <v>926000</v>
          </cell>
          <cell r="BC339">
            <v>1</v>
          </cell>
          <cell r="BD339">
            <v>0</v>
          </cell>
          <cell r="BE339">
            <v>926000</v>
          </cell>
          <cell r="BF339">
            <v>7452553</v>
          </cell>
          <cell r="BG339">
            <v>2201961</v>
          </cell>
          <cell r="BH339">
            <v>6315492</v>
          </cell>
          <cell r="BI339">
            <v>0</v>
          </cell>
          <cell r="BJ339">
            <v>0</v>
          </cell>
          <cell r="BK339">
            <v>0</v>
          </cell>
          <cell r="BL339">
            <v>0</v>
          </cell>
          <cell r="BM339">
            <v>6276442</v>
          </cell>
          <cell r="BN339" t="b">
            <v>1</v>
          </cell>
          <cell r="BO339">
            <v>39050</v>
          </cell>
          <cell r="BP339">
            <v>0</v>
          </cell>
          <cell r="BQ339">
            <v>0</v>
          </cell>
          <cell r="BR339">
            <v>0</v>
          </cell>
          <cell r="BS339">
            <v>0</v>
          </cell>
          <cell r="BT339">
            <v>0</v>
          </cell>
          <cell r="BU339">
            <v>0</v>
          </cell>
          <cell r="BV339">
            <v>0</v>
          </cell>
          <cell r="BW339">
            <v>0</v>
          </cell>
          <cell r="BX339">
            <v>0</v>
          </cell>
          <cell r="BY339">
            <v>0</v>
          </cell>
          <cell r="BZ339">
            <v>0</v>
          </cell>
          <cell r="CA339">
            <v>0</v>
          </cell>
          <cell r="CB339">
            <v>0</v>
          </cell>
          <cell r="CC339">
            <v>0</v>
          </cell>
          <cell r="CD339">
            <v>0</v>
          </cell>
          <cell r="CF339">
            <v>0</v>
          </cell>
          <cell r="CG339">
            <v>0</v>
          </cell>
          <cell r="CH339" t="str">
            <v>DECEMBRIE</v>
          </cell>
          <cell r="CJ339">
            <v>0</v>
          </cell>
          <cell r="CK339" t="b">
            <v>0</v>
          </cell>
          <cell r="CL339">
            <v>0</v>
          </cell>
          <cell r="CM339">
            <v>0</v>
          </cell>
          <cell r="CN339">
            <v>0</v>
          </cell>
          <cell r="CO339">
            <v>0</v>
          </cell>
          <cell r="CP339" t="str">
            <v>N</v>
          </cell>
          <cell r="CQ339" t="str">
            <v>N</v>
          </cell>
          <cell r="CR339" t="b">
            <v>0</v>
          </cell>
          <cell r="CS339">
            <v>0</v>
          </cell>
          <cell r="CT339">
            <v>0</v>
          </cell>
          <cell r="CU339">
            <v>0</v>
          </cell>
          <cell r="CV339">
            <v>0</v>
          </cell>
          <cell r="CW339">
            <v>0</v>
          </cell>
          <cell r="CX339">
            <v>0</v>
          </cell>
          <cell r="CY339">
            <v>0</v>
          </cell>
          <cell r="CZ339">
            <v>0</v>
          </cell>
          <cell r="DA339">
            <v>0</v>
          </cell>
          <cell r="DB339">
            <v>0</v>
          </cell>
          <cell r="DC339">
            <v>0</v>
          </cell>
          <cell r="DD339">
            <v>0</v>
          </cell>
          <cell r="DE339">
            <v>0</v>
          </cell>
          <cell r="DF339">
            <v>0</v>
          </cell>
          <cell r="DG339">
            <v>0</v>
          </cell>
          <cell r="DH339">
            <v>0</v>
          </cell>
          <cell r="DI339">
            <v>0</v>
          </cell>
          <cell r="DJ339">
            <v>0</v>
          </cell>
          <cell r="DK339">
            <v>0</v>
          </cell>
          <cell r="DL339">
            <v>0</v>
          </cell>
          <cell r="DM339">
            <v>0</v>
          </cell>
          <cell r="DN339" t="b">
            <v>0</v>
          </cell>
          <cell r="DO339" t="b">
            <v>0</v>
          </cell>
          <cell r="DP339" t="b">
            <v>0</v>
          </cell>
          <cell r="DQ339" t="b">
            <v>0</v>
          </cell>
          <cell r="DR339">
            <v>0</v>
          </cell>
          <cell r="DS339">
            <v>0</v>
          </cell>
          <cell r="DT339">
            <v>0</v>
          </cell>
          <cell r="DU339">
            <v>0</v>
          </cell>
          <cell r="DV339">
            <v>0</v>
          </cell>
          <cell r="DW339">
            <v>0</v>
          </cell>
          <cell r="DX339">
            <v>0</v>
          </cell>
          <cell r="DY339">
            <v>0</v>
          </cell>
          <cell r="DZ339">
            <v>0</v>
          </cell>
          <cell r="EA339">
            <v>0</v>
          </cell>
          <cell r="EB339">
            <v>0</v>
          </cell>
          <cell r="EC339">
            <v>0</v>
          </cell>
          <cell r="ED339">
            <v>0</v>
          </cell>
          <cell r="EE339">
            <v>0</v>
          </cell>
          <cell r="EF339">
            <v>0</v>
          </cell>
          <cell r="EG339">
            <v>0</v>
          </cell>
          <cell r="EH339">
            <v>0</v>
          </cell>
          <cell r="EI339">
            <v>0</v>
          </cell>
          <cell r="EJ339">
            <v>0</v>
          </cell>
          <cell r="EK339">
            <v>0</v>
          </cell>
          <cell r="EL339">
            <v>0</v>
          </cell>
          <cell r="EM339">
            <v>0</v>
          </cell>
          <cell r="EN339">
            <v>0</v>
          </cell>
          <cell r="EO339">
            <v>0</v>
          </cell>
          <cell r="EP339">
            <v>0</v>
          </cell>
          <cell r="EQ339">
            <v>0</v>
          </cell>
          <cell r="ER339">
            <v>0</v>
          </cell>
          <cell r="ES339" t="b">
            <v>0</v>
          </cell>
          <cell r="ET339">
            <v>0</v>
          </cell>
          <cell r="EU339">
            <v>0</v>
          </cell>
          <cell r="EV339">
            <v>0</v>
          </cell>
        </row>
        <row r="340">
          <cell r="A340">
            <v>9</v>
          </cell>
          <cell r="B340" t="str">
            <v>2491125020066</v>
          </cell>
          <cell r="C340" t="str">
            <v>ESTE</v>
          </cell>
          <cell r="D340" t="str">
            <v>GLIGOR CORNELIA</v>
          </cell>
          <cell r="E340" t="str">
            <v>GLIGOR</v>
          </cell>
          <cell r="F340" t="str">
            <v>CORNELIA</v>
          </cell>
          <cell r="G340" t="str">
            <v>referent</v>
          </cell>
          <cell r="H340">
            <v>0</v>
          </cell>
          <cell r="I340">
            <v>2497467</v>
          </cell>
          <cell r="J340">
            <v>2872087</v>
          </cell>
          <cell r="K340">
            <v>2872087</v>
          </cell>
          <cell r="L340">
            <v>0</v>
          </cell>
          <cell r="M340">
            <v>0</v>
          </cell>
          <cell r="N340">
            <v>374620</v>
          </cell>
          <cell r="O340">
            <v>15</v>
          </cell>
          <cell r="P340">
            <v>374620</v>
          </cell>
          <cell r="Q340">
            <v>144</v>
          </cell>
          <cell r="R340">
            <v>144</v>
          </cell>
          <cell r="S340">
            <v>0</v>
          </cell>
          <cell r="T340">
            <v>0</v>
          </cell>
          <cell r="U340">
            <v>0</v>
          </cell>
          <cell r="V340">
            <v>0</v>
          </cell>
          <cell r="W340">
            <v>0</v>
          </cell>
          <cell r="X340">
            <v>0</v>
          </cell>
          <cell r="Y340">
            <v>0</v>
          </cell>
          <cell r="Z340">
            <v>25</v>
          </cell>
          <cell r="AA340">
            <v>718022</v>
          </cell>
          <cell r="AB340">
            <v>718022</v>
          </cell>
          <cell r="AC340">
            <v>10</v>
          </cell>
          <cell r="AD340">
            <v>287209</v>
          </cell>
          <cell r="AE340">
            <v>287209</v>
          </cell>
          <cell r="AF340">
            <v>15</v>
          </cell>
          <cell r="AG340">
            <v>430813</v>
          </cell>
          <cell r="AH340">
            <v>430813</v>
          </cell>
          <cell r="AI340">
            <v>0</v>
          </cell>
          <cell r="AJ340">
            <v>0</v>
          </cell>
          <cell r="AK340">
            <v>0</v>
          </cell>
          <cell r="AL340">
            <v>2303886</v>
          </cell>
          <cell r="AM340">
            <v>0</v>
          </cell>
          <cell r="AN340">
            <v>0</v>
          </cell>
          <cell r="AO340" t="b">
            <v>0</v>
          </cell>
          <cell r="AP340">
            <v>0</v>
          </cell>
          <cell r="AQ340">
            <v>0</v>
          </cell>
          <cell r="AR340">
            <v>3500000</v>
          </cell>
          <cell r="AS340">
            <v>0</v>
          </cell>
          <cell r="AT340">
            <v>0</v>
          </cell>
          <cell r="AU340">
            <v>215407</v>
          </cell>
          <cell r="AV340">
            <v>28721</v>
          </cell>
          <cell r="AW340">
            <v>10112017</v>
          </cell>
          <cell r="AX340">
            <v>707841</v>
          </cell>
          <cell r="AY340">
            <v>0</v>
          </cell>
          <cell r="AZ340">
            <v>138900</v>
          </cell>
          <cell r="BA340">
            <v>9021148</v>
          </cell>
          <cell r="BB340">
            <v>926000</v>
          </cell>
          <cell r="BC340">
            <v>1</v>
          </cell>
          <cell r="BD340">
            <v>0</v>
          </cell>
          <cell r="BE340">
            <v>926000</v>
          </cell>
          <cell r="BF340">
            <v>8095148</v>
          </cell>
          <cell r="BG340">
            <v>2458999</v>
          </cell>
          <cell r="BH340">
            <v>6701049</v>
          </cell>
          <cell r="BI340">
            <v>0</v>
          </cell>
          <cell r="BJ340">
            <v>0</v>
          </cell>
          <cell r="BK340">
            <v>327010</v>
          </cell>
          <cell r="BL340">
            <v>0</v>
          </cell>
          <cell r="BM340">
            <v>6349064</v>
          </cell>
          <cell r="BN340" t="b">
            <v>1</v>
          </cell>
          <cell r="BO340">
            <v>24975</v>
          </cell>
          <cell r="BP340">
            <v>0</v>
          </cell>
          <cell r="BQ340">
            <v>0</v>
          </cell>
          <cell r="BR340">
            <v>0</v>
          </cell>
          <cell r="BS340">
            <v>0</v>
          </cell>
          <cell r="BT340">
            <v>0</v>
          </cell>
          <cell r="BU340">
            <v>0</v>
          </cell>
          <cell r="BV340">
            <v>0</v>
          </cell>
          <cell r="BW340">
            <v>0</v>
          </cell>
          <cell r="BX340">
            <v>0</v>
          </cell>
          <cell r="BY340">
            <v>0</v>
          </cell>
          <cell r="BZ340">
            <v>0</v>
          </cell>
          <cell r="CA340">
            <v>0</v>
          </cell>
          <cell r="CB340">
            <v>0</v>
          </cell>
          <cell r="CC340">
            <v>0</v>
          </cell>
          <cell r="CD340">
            <v>0</v>
          </cell>
          <cell r="CF340">
            <v>0</v>
          </cell>
          <cell r="CG340">
            <v>0</v>
          </cell>
          <cell r="CH340" t="str">
            <v>DECEMBRIE</v>
          </cell>
          <cell r="CI340" t="str">
            <v>IA</v>
          </cell>
          <cell r="CJ340">
            <v>0</v>
          </cell>
          <cell r="CK340" t="b">
            <v>0</v>
          </cell>
          <cell r="CL340">
            <v>0</v>
          </cell>
          <cell r="CM340">
            <v>0</v>
          </cell>
          <cell r="CN340">
            <v>0</v>
          </cell>
          <cell r="CO340">
            <v>0</v>
          </cell>
          <cell r="CP340" t="str">
            <v>N</v>
          </cell>
          <cell r="CQ340" t="str">
            <v>N</v>
          </cell>
          <cell r="CR340" t="b">
            <v>0</v>
          </cell>
          <cell r="CS340">
            <v>0</v>
          </cell>
          <cell r="CT340">
            <v>0</v>
          </cell>
          <cell r="CU340">
            <v>0</v>
          </cell>
          <cell r="CV340">
            <v>0</v>
          </cell>
          <cell r="CW340">
            <v>0</v>
          </cell>
          <cell r="CX340">
            <v>0</v>
          </cell>
          <cell r="CY340">
            <v>0</v>
          </cell>
          <cell r="CZ340">
            <v>0</v>
          </cell>
          <cell r="DA340">
            <v>0</v>
          </cell>
          <cell r="DB340">
            <v>0</v>
          </cell>
          <cell r="DC340">
            <v>0</v>
          </cell>
          <cell r="DD340">
            <v>0</v>
          </cell>
          <cell r="DE340">
            <v>0</v>
          </cell>
          <cell r="DF340">
            <v>0</v>
          </cell>
          <cell r="DG340">
            <v>0</v>
          </cell>
          <cell r="DH340">
            <v>0</v>
          </cell>
          <cell r="DI340">
            <v>0</v>
          </cell>
          <cell r="DJ340">
            <v>0</v>
          </cell>
          <cell r="DK340">
            <v>0</v>
          </cell>
          <cell r="DL340">
            <v>0</v>
          </cell>
          <cell r="DM340">
            <v>0</v>
          </cell>
          <cell r="DN340" t="b">
            <v>0</v>
          </cell>
          <cell r="DO340" t="b">
            <v>0</v>
          </cell>
          <cell r="DP340" t="b">
            <v>0</v>
          </cell>
          <cell r="DQ340" t="b">
            <v>0</v>
          </cell>
          <cell r="DR340">
            <v>0</v>
          </cell>
          <cell r="DS340">
            <v>0</v>
          </cell>
          <cell r="DT340">
            <v>0</v>
          </cell>
          <cell r="DU340">
            <v>0</v>
          </cell>
          <cell r="DV340">
            <v>0</v>
          </cell>
          <cell r="DW340">
            <v>0</v>
          </cell>
          <cell r="DX340">
            <v>0</v>
          </cell>
          <cell r="DY340">
            <v>0</v>
          </cell>
          <cell r="DZ340">
            <v>0</v>
          </cell>
          <cell r="EA340">
            <v>0</v>
          </cell>
          <cell r="EB340">
            <v>0</v>
          </cell>
          <cell r="EC340">
            <v>0</v>
          </cell>
          <cell r="ED340">
            <v>0</v>
          </cell>
          <cell r="EE340">
            <v>0</v>
          </cell>
          <cell r="EF340">
            <v>0</v>
          </cell>
          <cell r="EG340">
            <v>0</v>
          </cell>
          <cell r="EH340">
            <v>0</v>
          </cell>
          <cell r="EI340">
            <v>0</v>
          </cell>
          <cell r="EJ340">
            <v>0</v>
          </cell>
          <cell r="EK340">
            <v>0</v>
          </cell>
          <cell r="EL340">
            <v>0</v>
          </cell>
          <cell r="EM340">
            <v>0</v>
          </cell>
          <cell r="EN340">
            <v>0</v>
          </cell>
          <cell r="EO340">
            <v>0</v>
          </cell>
          <cell r="EP340">
            <v>0</v>
          </cell>
          <cell r="EQ340">
            <v>0</v>
          </cell>
          <cell r="ER340">
            <v>0</v>
          </cell>
          <cell r="ES340" t="b">
            <v>0</v>
          </cell>
          <cell r="ET340">
            <v>0</v>
          </cell>
          <cell r="EU340">
            <v>0</v>
          </cell>
          <cell r="EV340">
            <v>0</v>
          </cell>
        </row>
        <row r="341">
          <cell r="A341">
            <v>11</v>
          </cell>
          <cell r="B341" t="str">
            <v>2720717020050</v>
          </cell>
          <cell r="C341" t="str">
            <v>ESTE</v>
          </cell>
          <cell r="D341" t="str">
            <v>DRAGU MIHAELA-LOREDANA</v>
          </cell>
          <cell r="E341" t="str">
            <v>DRAGU</v>
          </cell>
          <cell r="F341" t="str">
            <v>MIHAELA-LOREDANA</v>
          </cell>
          <cell r="G341" t="str">
            <v>referent</v>
          </cell>
          <cell r="H341">
            <v>0</v>
          </cell>
          <cell r="I341">
            <v>1064816</v>
          </cell>
          <cell r="J341">
            <v>1064816</v>
          </cell>
          <cell r="K341">
            <v>0</v>
          </cell>
          <cell r="L341">
            <v>0</v>
          </cell>
          <cell r="M341">
            <v>0</v>
          </cell>
          <cell r="N341">
            <v>0</v>
          </cell>
          <cell r="O341">
            <v>0</v>
          </cell>
          <cell r="P341">
            <v>0</v>
          </cell>
          <cell r="Q341">
            <v>144</v>
          </cell>
          <cell r="R341">
            <v>0</v>
          </cell>
          <cell r="S341">
            <v>0</v>
          </cell>
          <cell r="T341">
            <v>0</v>
          </cell>
          <cell r="U341">
            <v>0</v>
          </cell>
          <cell r="V341">
            <v>0</v>
          </cell>
          <cell r="W341">
            <v>0</v>
          </cell>
          <cell r="X341">
            <v>0</v>
          </cell>
          <cell r="Y341">
            <v>0</v>
          </cell>
          <cell r="Z341">
            <v>10</v>
          </cell>
          <cell r="AA341">
            <v>0</v>
          </cell>
          <cell r="AB341">
            <v>106482</v>
          </cell>
          <cell r="AC341">
            <v>0</v>
          </cell>
          <cell r="AD341">
            <v>0</v>
          </cell>
          <cell r="AE341">
            <v>0</v>
          </cell>
          <cell r="AF341">
            <v>0</v>
          </cell>
          <cell r="AG341">
            <v>0</v>
          </cell>
          <cell r="AH341">
            <v>0</v>
          </cell>
          <cell r="AI341">
            <v>0</v>
          </cell>
          <cell r="AJ341">
            <v>0</v>
          </cell>
          <cell r="AK341">
            <v>995603</v>
          </cell>
          <cell r="AL341">
            <v>103986</v>
          </cell>
          <cell r="AM341">
            <v>0</v>
          </cell>
          <cell r="AN341">
            <v>0</v>
          </cell>
          <cell r="AO341" t="b">
            <v>0</v>
          </cell>
          <cell r="AP341">
            <v>0</v>
          </cell>
          <cell r="AQ341">
            <v>0</v>
          </cell>
          <cell r="AR341">
            <v>0</v>
          </cell>
          <cell r="AS341">
            <v>0</v>
          </cell>
          <cell r="AT341">
            <v>0</v>
          </cell>
          <cell r="AU341">
            <v>58565</v>
          </cell>
          <cell r="AV341">
            <v>10648</v>
          </cell>
          <cell r="AW341">
            <v>1099589</v>
          </cell>
          <cell r="AX341">
            <v>76971</v>
          </cell>
          <cell r="AY341">
            <v>0</v>
          </cell>
          <cell r="AZ341">
            <v>138900</v>
          </cell>
          <cell r="BA341">
            <v>814505</v>
          </cell>
          <cell r="BB341">
            <v>926000</v>
          </cell>
          <cell r="BC341">
            <v>1</v>
          </cell>
          <cell r="BD341">
            <v>0</v>
          </cell>
          <cell r="BE341">
            <v>814505</v>
          </cell>
          <cell r="BF341">
            <v>0</v>
          </cell>
          <cell r="BG341">
            <v>0</v>
          </cell>
          <cell r="BH341">
            <v>953405</v>
          </cell>
          <cell r="BI341">
            <v>0</v>
          </cell>
          <cell r="BJ341">
            <v>0</v>
          </cell>
          <cell r="BK341">
            <v>0</v>
          </cell>
          <cell r="BL341">
            <v>0</v>
          </cell>
          <cell r="BM341">
            <v>953405</v>
          </cell>
          <cell r="BN341" t="b">
            <v>0</v>
          </cell>
          <cell r="BO341">
            <v>0</v>
          </cell>
          <cell r="BP341">
            <v>0</v>
          </cell>
          <cell r="BQ341">
            <v>0</v>
          </cell>
          <cell r="BR341">
            <v>0</v>
          </cell>
          <cell r="BS341">
            <v>0</v>
          </cell>
          <cell r="BT341">
            <v>0</v>
          </cell>
          <cell r="BU341">
            <v>0</v>
          </cell>
          <cell r="BV341">
            <v>0</v>
          </cell>
          <cell r="BW341">
            <v>0</v>
          </cell>
          <cell r="BX341">
            <v>0</v>
          </cell>
          <cell r="BY341">
            <v>0</v>
          </cell>
          <cell r="BZ341">
            <v>0</v>
          </cell>
          <cell r="CA341">
            <v>0</v>
          </cell>
          <cell r="CB341">
            <v>0</v>
          </cell>
          <cell r="CC341">
            <v>0</v>
          </cell>
          <cell r="CD341">
            <v>0</v>
          </cell>
          <cell r="CF341">
            <v>0</v>
          </cell>
          <cell r="CG341">
            <v>0</v>
          </cell>
          <cell r="CH341" t="str">
            <v>DECEMBRIE</v>
          </cell>
          <cell r="CI341" t="str">
            <v>IA</v>
          </cell>
          <cell r="CJ341">
            <v>0</v>
          </cell>
          <cell r="CK341" t="b">
            <v>0</v>
          </cell>
          <cell r="CL341">
            <v>0</v>
          </cell>
          <cell r="CM341">
            <v>0</v>
          </cell>
          <cell r="CN341">
            <v>0</v>
          </cell>
          <cell r="CO341">
            <v>0</v>
          </cell>
          <cell r="CP341" t="str">
            <v>N</v>
          </cell>
          <cell r="CQ341" t="str">
            <v>N</v>
          </cell>
          <cell r="CR341" t="b">
            <v>0</v>
          </cell>
          <cell r="CS341">
            <v>85</v>
          </cell>
          <cell r="CT341">
            <v>0</v>
          </cell>
          <cell r="CU341">
            <v>144</v>
          </cell>
          <cell r="CV341">
            <v>0</v>
          </cell>
          <cell r="CW341">
            <v>144</v>
          </cell>
          <cell r="CX341">
            <v>0</v>
          </cell>
          <cell r="CY341">
            <v>0</v>
          </cell>
          <cell r="CZ341">
            <v>995603</v>
          </cell>
          <cell r="DA341">
            <v>144</v>
          </cell>
          <cell r="DB341">
            <v>0</v>
          </cell>
          <cell r="DC341">
            <v>144</v>
          </cell>
          <cell r="DD341">
            <v>0</v>
          </cell>
          <cell r="DE341">
            <v>995603</v>
          </cell>
          <cell r="DF341">
            <v>995603</v>
          </cell>
          <cell r="DG341">
            <v>0</v>
          </cell>
          <cell r="DH341">
            <v>0</v>
          </cell>
          <cell r="DI341">
            <v>0</v>
          </cell>
          <cell r="DJ341">
            <v>0</v>
          </cell>
          <cell r="DK341">
            <v>0</v>
          </cell>
          <cell r="DL341">
            <v>0</v>
          </cell>
          <cell r="DM341">
            <v>0</v>
          </cell>
          <cell r="DN341" t="b">
            <v>0</v>
          </cell>
          <cell r="DO341" t="b">
            <v>0</v>
          </cell>
          <cell r="DP341" t="b">
            <v>0</v>
          </cell>
          <cell r="DQ341" t="b">
            <v>1</v>
          </cell>
          <cell r="DR341">
            <v>0</v>
          </cell>
          <cell r="DS341">
            <v>0</v>
          </cell>
          <cell r="DT341">
            <v>0</v>
          </cell>
          <cell r="DU341">
            <v>0</v>
          </cell>
          <cell r="DV341">
            <v>0</v>
          </cell>
          <cell r="DW341">
            <v>0</v>
          </cell>
          <cell r="DX341">
            <v>0</v>
          </cell>
          <cell r="DY341">
            <v>0</v>
          </cell>
          <cell r="DZ341">
            <v>0</v>
          </cell>
          <cell r="EA341">
            <v>0</v>
          </cell>
          <cell r="EB341">
            <v>0</v>
          </cell>
          <cell r="EC341">
            <v>0</v>
          </cell>
          <cell r="ED341">
            <v>0</v>
          </cell>
          <cell r="EE341">
            <v>0</v>
          </cell>
          <cell r="EF341">
            <v>0</v>
          </cell>
          <cell r="EG341">
            <v>0</v>
          </cell>
          <cell r="EH341">
            <v>0</v>
          </cell>
          <cell r="EI341">
            <v>0</v>
          </cell>
          <cell r="EJ341">
            <v>0</v>
          </cell>
          <cell r="EK341">
            <v>0</v>
          </cell>
          <cell r="EL341">
            <v>0</v>
          </cell>
          <cell r="EM341">
            <v>0</v>
          </cell>
          <cell r="EN341">
            <v>0</v>
          </cell>
          <cell r="EO341">
            <v>0</v>
          </cell>
          <cell r="EP341">
            <v>0</v>
          </cell>
          <cell r="EQ341">
            <v>0</v>
          </cell>
          <cell r="ER341">
            <v>0</v>
          </cell>
          <cell r="ES341" t="b">
            <v>0</v>
          </cell>
          <cell r="ET341">
            <v>0</v>
          </cell>
          <cell r="EU341">
            <v>0</v>
          </cell>
          <cell r="EV341">
            <v>0</v>
          </cell>
        </row>
        <row r="342">
          <cell r="A342">
            <v>95</v>
          </cell>
          <cell r="B342" t="str">
            <v>2401103020023</v>
          </cell>
          <cell r="C342" t="str">
            <v>ESTE</v>
          </cell>
          <cell r="D342" t="str">
            <v>IOJA GABRIELA-NATALIA</v>
          </cell>
          <cell r="E342" t="str">
            <v>IOJA</v>
          </cell>
          <cell r="F342" t="str">
            <v>GABRIELA-NATALIA</v>
          </cell>
          <cell r="G342" t="str">
            <v>consilier jur.</v>
          </cell>
          <cell r="H342">
            <v>0</v>
          </cell>
          <cell r="I342">
            <v>3715000</v>
          </cell>
          <cell r="J342">
            <v>3715000</v>
          </cell>
          <cell r="K342">
            <v>1444722</v>
          </cell>
          <cell r="L342">
            <v>0</v>
          </cell>
          <cell r="M342">
            <v>0</v>
          </cell>
          <cell r="N342">
            <v>0</v>
          </cell>
          <cell r="O342">
            <v>0</v>
          </cell>
          <cell r="P342">
            <v>0</v>
          </cell>
          <cell r="Q342">
            <v>144</v>
          </cell>
          <cell r="R342">
            <v>56</v>
          </cell>
          <cell r="S342">
            <v>0</v>
          </cell>
          <cell r="T342">
            <v>0</v>
          </cell>
          <cell r="U342">
            <v>0</v>
          </cell>
          <cell r="V342">
            <v>0</v>
          </cell>
          <cell r="W342">
            <v>0</v>
          </cell>
          <cell r="X342">
            <v>0</v>
          </cell>
          <cell r="Y342">
            <v>0</v>
          </cell>
          <cell r="Z342">
            <v>5</v>
          </cell>
          <cell r="AA342">
            <v>72236</v>
          </cell>
          <cell r="AB342">
            <v>185750</v>
          </cell>
          <cell r="AC342">
            <v>0</v>
          </cell>
          <cell r="AD342">
            <v>0</v>
          </cell>
          <cell r="AE342">
            <v>0</v>
          </cell>
          <cell r="AF342">
            <v>0</v>
          </cell>
          <cell r="AG342">
            <v>0</v>
          </cell>
          <cell r="AH342">
            <v>0</v>
          </cell>
          <cell r="AI342">
            <v>88</v>
          </cell>
          <cell r="AJ342">
            <v>2383792</v>
          </cell>
          <cell r="AK342">
            <v>0</v>
          </cell>
          <cell r="AL342">
            <v>2982284</v>
          </cell>
          <cell r="AM342">
            <v>0</v>
          </cell>
          <cell r="AN342">
            <v>0</v>
          </cell>
          <cell r="AO342" t="b">
            <v>0</v>
          </cell>
          <cell r="AP342">
            <v>0</v>
          </cell>
          <cell r="AQ342">
            <v>0</v>
          </cell>
          <cell r="AR342">
            <v>3500000</v>
          </cell>
          <cell r="AS342">
            <v>0</v>
          </cell>
          <cell r="AT342">
            <v>0</v>
          </cell>
          <cell r="AU342">
            <v>195038</v>
          </cell>
          <cell r="AV342">
            <v>37150</v>
          </cell>
          <cell r="AW342">
            <v>10383034</v>
          </cell>
          <cell r="AX342">
            <v>726812</v>
          </cell>
          <cell r="AY342">
            <v>0</v>
          </cell>
          <cell r="AZ342">
            <v>138900</v>
          </cell>
          <cell r="BA342">
            <v>9285134</v>
          </cell>
          <cell r="BB342">
            <v>926000</v>
          </cell>
          <cell r="BC342">
            <v>1</v>
          </cell>
          <cell r="BD342">
            <v>0</v>
          </cell>
          <cell r="BE342">
            <v>926000</v>
          </cell>
          <cell r="BF342">
            <v>8359134</v>
          </cell>
          <cell r="BG342">
            <v>2564594</v>
          </cell>
          <cell r="BH342">
            <v>6859440</v>
          </cell>
          <cell r="BI342">
            <v>0</v>
          </cell>
          <cell r="BJ342">
            <v>0</v>
          </cell>
          <cell r="BK342">
            <v>0</v>
          </cell>
          <cell r="BL342">
            <v>0</v>
          </cell>
          <cell r="BM342">
            <v>6822290</v>
          </cell>
          <cell r="BN342" t="b">
            <v>1</v>
          </cell>
          <cell r="BO342">
            <v>37150</v>
          </cell>
          <cell r="BP342">
            <v>0</v>
          </cell>
          <cell r="BQ342">
            <v>0</v>
          </cell>
          <cell r="BR342">
            <v>0</v>
          </cell>
          <cell r="BS342">
            <v>0</v>
          </cell>
          <cell r="BT342">
            <v>0</v>
          </cell>
          <cell r="BU342">
            <v>0</v>
          </cell>
          <cell r="BV342">
            <v>0</v>
          </cell>
          <cell r="BW342">
            <v>0</v>
          </cell>
          <cell r="BX342">
            <v>0</v>
          </cell>
          <cell r="BY342">
            <v>0</v>
          </cell>
          <cell r="BZ342">
            <v>0</v>
          </cell>
          <cell r="CA342">
            <v>0</v>
          </cell>
          <cell r="CB342">
            <v>0</v>
          </cell>
          <cell r="CC342">
            <v>0</v>
          </cell>
          <cell r="CD342">
            <v>0</v>
          </cell>
          <cell r="CF342">
            <v>0</v>
          </cell>
          <cell r="CG342">
            <v>0</v>
          </cell>
          <cell r="CH342" t="str">
            <v>DECEMBRIE</v>
          </cell>
          <cell r="CI342" t="str">
            <v>I</v>
          </cell>
          <cell r="CJ342">
            <v>0</v>
          </cell>
          <cell r="CK342" t="b">
            <v>0</v>
          </cell>
          <cell r="CL342">
            <v>0</v>
          </cell>
          <cell r="CM342">
            <v>0</v>
          </cell>
          <cell r="CN342">
            <v>0</v>
          </cell>
          <cell r="CO342">
            <v>0</v>
          </cell>
          <cell r="CP342" t="str">
            <v>N</v>
          </cell>
          <cell r="CQ342" t="str">
            <v>N</v>
          </cell>
          <cell r="CR342" t="b">
            <v>0</v>
          </cell>
          <cell r="CS342">
            <v>0</v>
          </cell>
          <cell r="CT342">
            <v>0</v>
          </cell>
          <cell r="CU342">
            <v>0</v>
          </cell>
          <cell r="CV342">
            <v>0</v>
          </cell>
          <cell r="CW342">
            <v>0</v>
          </cell>
          <cell r="CX342">
            <v>0</v>
          </cell>
          <cell r="CY342">
            <v>0</v>
          </cell>
          <cell r="CZ342">
            <v>0</v>
          </cell>
          <cell r="DA342">
            <v>0</v>
          </cell>
          <cell r="DB342">
            <v>0</v>
          </cell>
          <cell r="DC342">
            <v>0</v>
          </cell>
          <cell r="DD342">
            <v>0</v>
          </cell>
          <cell r="DE342">
            <v>0</v>
          </cell>
          <cell r="DF342">
            <v>0</v>
          </cell>
          <cell r="DG342">
            <v>0</v>
          </cell>
          <cell r="DH342">
            <v>0</v>
          </cell>
          <cell r="DI342">
            <v>0</v>
          </cell>
          <cell r="DJ342">
            <v>0</v>
          </cell>
          <cell r="DK342">
            <v>0</v>
          </cell>
          <cell r="DL342">
            <v>0</v>
          </cell>
          <cell r="DM342">
            <v>0</v>
          </cell>
          <cell r="DN342" t="b">
            <v>0</v>
          </cell>
          <cell r="DO342" t="b">
            <v>0</v>
          </cell>
          <cell r="DP342" t="b">
            <v>0</v>
          </cell>
          <cell r="DQ342" t="b">
            <v>0</v>
          </cell>
          <cell r="DR342">
            <v>0</v>
          </cell>
          <cell r="DS342">
            <v>0</v>
          </cell>
          <cell r="DT342">
            <v>0</v>
          </cell>
          <cell r="DU342">
            <v>0</v>
          </cell>
          <cell r="DV342">
            <v>0</v>
          </cell>
          <cell r="DW342">
            <v>0</v>
          </cell>
          <cell r="DX342">
            <v>0</v>
          </cell>
          <cell r="DY342">
            <v>0</v>
          </cell>
          <cell r="DZ342">
            <v>0</v>
          </cell>
          <cell r="EA342">
            <v>0</v>
          </cell>
          <cell r="EB342">
            <v>0</v>
          </cell>
          <cell r="EC342">
            <v>0</v>
          </cell>
          <cell r="ED342">
            <v>0</v>
          </cell>
          <cell r="EE342">
            <v>0</v>
          </cell>
          <cell r="EF342">
            <v>0</v>
          </cell>
          <cell r="EG342">
            <v>0</v>
          </cell>
          <cell r="EH342">
            <v>0</v>
          </cell>
          <cell r="EI342">
            <v>0</v>
          </cell>
          <cell r="EJ342">
            <v>0</v>
          </cell>
          <cell r="EK342">
            <v>0</v>
          </cell>
          <cell r="EL342">
            <v>0</v>
          </cell>
          <cell r="EM342">
            <v>0</v>
          </cell>
          <cell r="EN342">
            <v>0</v>
          </cell>
          <cell r="EO342">
            <v>0</v>
          </cell>
          <cell r="EP342">
            <v>0</v>
          </cell>
          <cell r="EQ342">
            <v>0</v>
          </cell>
          <cell r="ER342">
            <v>0</v>
          </cell>
          <cell r="ES342" t="b">
            <v>0</v>
          </cell>
          <cell r="ET342">
            <v>0</v>
          </cell>
          <cell r="EU342">
            <v>0</v>
          </cell>
          <cell r="EV342">
            <v>0</v>
          </cell>
        </row>
        <row r="343">
          <cell r="A343">
            <v>182</v>
          </cell>
          <cell r="B343" t="str">
            <v>2750628020033</v>
          </cell>
          <cell r="C343" t="str">
            <v>ESTE</v>
          </cell>
          <cell r="D343" t="str">
            <v>BODEA FLORINA</v>
          </cell>
          <cell r="E343" t="str">
            <v>BODEA</v>
          </cell>
          <cell r="F343" t="str">
            <v>FLORINA-ALINA</v>
          </cell>
          <cell r="G343" t="str">
            <v>referent</v>
          </cell>
          <cell r="H343">
            <v>0</v>
          </cell>
          <cell r="I343">
            <v>1732667</v>
          </cell>
          <cell r="J343">
            <v>1732667</v>
          </cell>
          <cell r="K343">
            <v>1732667</v>
          </cell>
          <cell r="L343">
            <v>0</v>
          </cell>
          <cell r="M343">
            <v>0</v>
          </cell>
          <cell r="N343">
            <v>0</v>
          </cell>
          <cell r="O343">
            <v>0</v>
          </cell>
          <cell r="P343">
            <v>0</v>
          </cell>
          <cell r="Q343">
            <v>144</v>
          </cell>
          <cell r="R343">
            <v>144</v>
          </cell>
          <cell r="S343">
            <v>0</v>
          </cell>
          <cell r="T343">
            <v>0</v>
          </cell>
          <cell r="U343">
            <v>0</v>
          </cell>
          <cell r="V343">
            <v>0</v>
          </cell>
          <cell r="W343">
            <v>0</v>
          </cell>
          <cell r="X343">
            <v>0</v>
          </cell>
          <cell r="Y343">
            <v>0</v>
          </cell>
          <cell r="Z343">
            <v>10</v>
          </cell>
          <cell r="AA343">
            <v>173267</v>
          </cell>
          <cell r="AB343">
            <v>173267</v>
          </cell>
          <cell r="AC343">
            <v>0</v>
          </cell>
          <cell r="AD343">
            <v>0</v>
          </cell>
          <cell r="AE343">
            <v>0</v>
          </cell>
          <cell r="AF343">
            <v>0</v>
          </cell>
          <cell r="AG343">
            <v>0</v>
          </cell>
          <cell r="AH343">
            <v>0</v>
          </cell>
          <cell r="AI343">
            <v>0</v>
          </cell>
          <cell r="AJ343">
            <v>0</v>
          </cell>
          <cell r="AK343">
            <v>0</v>
          </cell>
          <cell r="AL343">
            <v>561964</v>
          </cell>
          <cell r="AM343">
            <v>0</v>
          </cell>
          <cell r="AN343">
            <v>0</v>
          </cell>
          <cell r="AO343" t="b">
            <v>0</v>
          </cell>
          <cell r="AP343">
            <v>0</v>
          </cell>
          <cell r="AQ343">
            <v>0</v>
          </cell>
          <cell r="AR343">
            <v>3500000</v>
          </cell>
          <cell r="AS343">
            <v>0</v>
          </cell>
          <cell r="AT343">
            <v>0</v>
          </cell>
          <cell r="AU343">
            <v>95297</v>
          </cell>
          <cell r="AV343">
            <v>17327</v>
          </cell>
          <cell r="AW343">
            <v>5967898</v>
          </cell>
          <cell r="AX343">
            <v>417753</v>
          </cell>
          <cell r="AY343">
            <v>0</v>
          </cell>
          <cell r="AZ343">
            <v>138900</v>
          </cell>
          <cell r="BA343">
            <v>5298621</v>
          </cell>
          <cell r="BB343">
            <v>926000</v>
          </cell>
          <cell r="BC343">
            <v>1</v>
          </cell>
          <cell r="BD343">
            <v>0</v>
          </cell>
          <cell r="BE343">
            <v>926000</v>
          </cell>
          <cell r="BF343">
            <v>4372621</v>
          </cell>
          <cell r="BG343">
            <v>1054731</v>
          </cell>
          <cell r="BH343">
            <v>4382790</v>
          </cell>
          <cell r="BI343">
            <v>0</v>
          </cell>
          <cell r="BJ343">
            <v>0</v>
          </cell>
          <cell r="BK343">
            <v>0</v>
          </cell>
          <cell r="BL343">
            <v>0</v>
          </cell>
          <cell r="BM343">
            <v>4382790</v>
          </cell>
          <cell r="BN343" t="b">
            <v>0</v>
          </cell>
          <cell r="BO343">
            <v>0</v>
          </cell>
          <cell r="BP343">
            <v>0</v>
          </cell>
          <cell r="BQ343">
            <v>0</v>
          </cell>
          <cell r="BR343">
            <v>0</v>
          </cell>
          <cell r="BS343">
            <v>0</v>
          </cell>
          <cell r="BT343">
            <v>0</v>
          </cell>
          <cell r="BU343">
            <v>0</v>
          </cell>
          <cell r="BV343">
            <v>0</v>
          </cell>
          <cell r="BW343">
            <v>0</v>
          </cell>
          <cell r="BX343">
            <v>0</v>
          </cell>
          <cell r="BY343">
            <v>0</v>
          </cell>
          <cell r="BZ343">
            <v>0</v>
          </cell>
          <cell r="CA343">
            <v>0</v>
          </cell>
          <cell r="CB343">
            <v>0</v>
          </cell>
          <cell r="CC343">
            <v>0</v>
          </cell>
          <cell r="CD343">
            <v>0</v>
          </cell>
          <cell r="CF343">
            <v>0</v>
          </cell>
          <cell r="CG343">
            <v>0</v>
          </cell>
          <cell r="CH343" t="str">
            <v>DECEMBRIE</v>
          </cell>
          <cell r="CI343" t="str">
            <v>II</v>
          </cell>
          <cell r="CJ343">
            <v>0</v>
          </cell>
          <cell r="CK343" t="b">
            <v>0</v>
          </cell>
          <cell r="CL343">
            <v>0</v>
          </cell>
          <cell r="CM343">
            <v>0</v>
          </cell>
          <cell r="CN343">
            <v>0</v>
          </cell>
          <cell r="CO343">
            <v>0</v>
          </cell>
          <cell r="CP343" t="str">
            <v>N</v>
          </cell>
          <cell r="CQ343" t="str">
            <v>N</v>
          </cell>
          <cell r="CR343" t="b">
            <v>0</v>
          </cell>
          <cell r="CS343">
            <v>0</v>
          </cell>
          <cell r="CT343">
            <v>0</v>
          </cell>
          <cell r="CU343">
            <v>0</v>
          </cell>
          <cell r="CV343">
            <v>0</v>
          </cell>
          <cell r="CW343">
            <v>0</v>
          </cell>
          <cell r="CX343">
            <v>0</v>
          </cell>
          <cell r="CY343">
            <v>0</v>
          </cell>
          <cell r="CZ343">
            <v>0</v>
          </cell>
          <cell r="DA343">
            <v>0</v>
          </cell>
          <cell r="DB343">
            <v>0</v>
          </cell>
          <cell r="DC343">
            <v>0</v>
          </cell>
          <cell r="DD343">
            <v>0</v>
          </cell>
          <cell r="DE343">
            <v>0</v>
          </cell>
          <cell r="DF343">
            <v>0</v>
          </cell>
          <cell r="DG343">
            <v>0</v>
          </cell>
          <cell r="DH343">
            <v>0</v>
          </cell>
          <cell r="DI343">
            <v>0</v>
          </cell>
          <cell r="DJ343">
            <v>0</v>
          </cell>
          <cell r="DK343">
            <v>0</v>
          </cell>
          <cell r="DL343">
            <v>0</v>
          </cell>
          <cell r="DM343">
            <v>0</v>
          </cell>
          <cell r="DN343" t="b">
            <v>0</v>
          </cell>
          <cell r="DO343" t="b">
            <v>0</v>
          </cell>
          <cell r="DP343" t="b">
            <v>0</v>
          </cell>
          <cell r="DQ343" t="b">
            <v>0</v>
          </cell>
          <cell r="DR343">
            <v>0</v>
          </cell>
          <cell r="DS343">
            <v>0</v>
          </cell>
          <cell r="DT343">
            <v>0</v>
          </cell>
          <cell r="DU343">
            <v>0</v>
          </cell>
          <cell r="DV343">
            <v>0</v>
          </cell>
          <cell r="DW343">
            <v>0</v>
          </cell>
          <cell r="DX343">
            <v>0</v>
          </cell>
          <cell r="DY343">
            <v>0</v>
          </cell>
          <cell r="DZ343">
            <v>0</v>
          </cell>
          <cell r="EA343">
            <v>0</v>
          </cell>
          <cell r="EB343">
            <v>0</v>
          </cell>
          <cell r="EC343">
            <v>0</v>
          </cell>
          <cell r="ED343">
            <v>0</v>
          </cell>
          <cell r="EE343">
            <v>0</v>
          </cell>
          <cell r="EF343">
            <v>0</v>
          </cell>
          <cell r="EG343">
            <v>0</v>
          </cell>
          <cell r="EH343">
            <v>0</v>
          </cell>
          <cell r="EI343">
            <v>0</v>
          </cell>
          <cell r="EJ343">
            <v>0</v>
          </cell>
          <cell r="EK343">
            <v>0</v>
          </cell>
          <cell r="EL343">
            <v>0</v>
          </cell>
          <cell r="EM343">
            <v>0</v>
          </cell>
          <cell r="EN343">
            <v>0</v>
          </cell>
          <cell r="EO343">
            <v>0</v>
          </cell>
          <cell r="EP343">
            <v>0</v>
          </cell>
          <cell r="EQ343">
            <v>0</v>
          </cell>
          <cell r="ER343">
            <v>0</v>
          </cell>
          <cell r="ES343" t="b">
            <v>0</v>
          </cell>
          <cell r="ET343">
            <v>0</v>
          </cell>
          <cell r="EU343">
            <v>0</v>
          </cell>
          <cell r="EV343">
            <v>0</v>
          </cell>
        </row>
        <row r="344">
          <cell r="A344">
            <v>223</v>
          </cell>
          <cell r="B344" t="str">
            <v>2570720020020</v>
          </cell>
          <cell r="C344" t="str">
            <v>ESTE</v>
          </cell>
          <cell r="D344" t="str">
            <v>MATEUT MARIA</v>
          </cell>
          <cell r="E344" t="str">
            <v>MATEUT</v>
          </cell>
          <cell r="F344" t="str">
            <v>MARIA</v>
          </cell>
          <cell r="G344" t="str">
            <v>inspector spec.</v>
          </cell>
          <cell r="H344">
            <v>0</v>
          </cell>
          <cell r="I344">
            <v>3049400</v>
          </cell>
          <cell r="J344">
            <v>3049400</v>
          </cell>
          <cell r="K344">
            <v>3049400</v>
          </cell>
          <cell r="L344">
            <v>0</v>
          </cell>
          <cell r="M344">
            <v>0</v>
          </cell>
          <cell r="N344">
            <v>0</v>
          </cell>
          <cell r="O344">
            <v>0</v>
          </cell>
          <cell r="P344">
            <v>0</v>
          </cell>
          <cell r="Q344">
            <v>144</v>
          </cell>
          <cell r="R344">
            <v>144</v>
          </cell>
          <cell r="S344">
            <v>0</v>
          </cell>
          <cell r="T344">
            <v>0</v>
          </cell>
          <cell r="U344">
            <v>0</v>
          </cell>
          <cell r="V344">
            <v>0</v>
          </cell>
          <cell r="W344">
            <v>0</v>
          </cell>
          <cell r="X344">
            <v>0</v>
          </cell>
          <cell r="Y344">
            <v>0</v>
          </cell>
          <cell r="Z344">
            <v>20</v>
          </cell>
          <cell r="AA344">
            <v>609880</v>
          </cell>
          <cell r="AB344">
            <v>609880</v>
          </cell>
          <cell r="AC344">
            <v>0</v>
          </cell>
          <cell r="AD344">
            <v>0</v>
          </cell>
          <cell r="AE344">
            <v>0</v>
          </cell>
          <cell r="AF344">
            <v>15</v>
          </cell>
          <cell r="AG344">
            <v>457410</v>
          </cell>
          <cell r="AH344">
            <v>457410</v>
          </cell>
          <cell r="AI344">
            <v>0</v>
          </cell>
          <cell r="AJ344">
            <v>0</v>
          </cell>
          <cell r="AK344">
            <v>0</v>
          </cell>
          <cell r="AL344">
            <v>2559690</v>
          </cell>
          <cell r="AM344">
            <v>0</v>
          </cell>
          <cell r="AN344">
            <v>0</v>
          </cell>
          <cell r="AO344" t="b">
            <v>0</v>
          </cell>
          <cell r="AP344">
            <v>0</v>
          </cell>
          <cell r="AQ344">
            <v>0</v>
          </cell>
          <cell r="AR344">
            <v>3500000</v>
          </cell>
          <cell r="AS344">
            <v>0</v>
          </cell>
          <cell r="AT344">
            <v>0</v>
          </cell>
          <cell r="AU344">
            <v>205834</v>
          </cell>
          <cell r="AV344">
            <v>30494</v>
          </cell>
          <cell r="AW344">
            <v>10176380</v>
          </cell>
          <cell r="AX344">
            <v>712347</v>
          </cell>
          <cell r="AY344">
            <v>0</v>
          </cell>
          <cell r="AZ344">
            <v>138900</v>
          </cell>
          <cell r="BA344">
            <v>9088805</v>
          </cell>
          <cell r="BB344">
            <v>926000</v>
          </cell>
          <cell r="BC344">
            <v>1</v>
          </cell>
          <cell r="BD344">
            <v>0</v>
          </cell>
          <cell r="BE344">
            <v>926000</v>
          </cell>
          <cell r="BF344">
            <v>8162805</v>
          </cell>
          <cell r="BG344">
            <v>2486062</v>
          </cell>
          <cell r="BH344">
            <v>6741643</v>
          </cell>
          <cell r="BI344">
            <v>0</v>
          </cell>
          <cell r="BJ344">
            <v>0</v>
          </cell>
          <cell r="BK344">
            <v>0</v>
          </cell>
          <cell r="BL344">
            <v>0</v>
          </cell>
          <cell r="BM344">
            <v>6741643</v>
          </cell>
          <cell r="BN344" t="b">
            <v>0</v>
          </cell>
          <cell r="BO344">
            <v>0</v>
          </cell>
          <cell r="BP344">
            <v>0</v>
          </cell>
          <cell r="BQ344">
            <v>0</v>
          </cell>
          <cell r="BR344">
            <v>0</v>
          </cell>
          <cell r="BS344">
            <v>0</v>
          </cell>
          <cell r="BT344">
            <v>0</v>
          </cell>
          <cell r="BU344">
            <v>0</v>
          </cell>
          <cell r="BV344">
            <v>0</v>
          </cell>
          <cell r="BW344">
            <v>0</v>
          </cell>
          <cell r="BX344">
            <v>0</v>
          </cell>
          <cell r="BY344">
            <v>0</v>
          </cell>
          <cell r="BZ344">
            <v>0</v>
          </cell>
          <cell r="CA344">
            <v>0</v>
          </cell>
          <cell r="CB344">
            <v>0</v>
          </cell>
          <cell r="CC344">
            <v>0</v>
          </cell>
          <cell r="CD344">
            <v>0</v>
          </cell>
          <cell r="CF344">
            <v>0</v>
          </cell>
          <cell r="CG344">
            <v>0</v>
          </cell>
          <cell r="CH344" t="str">
            <v>DECEMBRIE</v>
          </cell>
          <cell r="CI344" t="str">
            <v>I</v>
          </cell>
          <cell r="CJ344">
            <v>0</v>
          </cell>
          <cell r="CK344" t="b">
            <v>0</v>
          </cell>
          <cell r="CL344">
            <v>0</v>
          </cell>
          <cell r="CM344">
            <v>0</v>
          </cell>
          <cell r="CN344">
            <v>0</v>
          </cell>
          <cell r="CO344">
            <v>0</v>
          </cell>
          <cell r="CP344" t="str">
            <v>N</v>
          </cell>
          <cell r="CQ344" t="str">
            <v>N</v>
          </cell>
          <cell r="CR344" t="b">
            <v>0</v>
          </cell>
          <cell r="CS344">
            <v>0</v>
          </cell>
          <cell r="CT344">
            <v>0</v>
          </cell>
          <cell r="CU344">
            <v>0</v>
          </cell>
          <cell r="CV344">
            <v>0</v>
          </cell>
          <cell r="CW344">
            <v>0</v>
          </cell>
          <cell r="CX344">
            <v>0</v>
          </cell>
          <cell r="CY344">
            <v>0</v>
          </cell>
          <cell r="CZ344">
            <v>0</v>
          </cell>
          <cell r="DA344">
            <v>0</v>
          </cell>
          <cell r="DB344">
            <v>0</v>
          </cell>
          <cell r="DC344">
            <v>0</v>
          </cell>
          <cell r="DD344">
            <v>0</v>
          </cell>
          <cell r="DE344">
            <v>0</v>
          </cell>
          <cell r="DF344">
            <v>0</v>
          </cell>
          <cell r="DG344">
            <v>0</v>
          </cell>
          <cell r="DH344">
            <v>0</v>
          </cell>
          <cell r="DI344">
            <v>0</v>
          </cell>
          <cell r="DJ344">
            <v>0</v>
          </cell>
          <cell r="DK344">
            <v>0</v>
          </cell>
          <cell r="DL344">
            <v>0</v>
          </cell>
          <cell r="DM344">
            <v>0</v>
          </cell>
          <cell r="DN344" t="b">
            <v>0</v>
          </cell>
          <cell r="DO344" t="b">
            <v>0</v>
          </cell>
          <cell r="DP344" t="b">
            <v>0</v>
          </cell>
          <cell r="DQ344" t="b">
            <v>0</v>
          </cell>
          <cell r="DR344">
            <v>0</v>
          </cell>
          <cell r="DS344">
            <v>0</v>
          </cell>
          <cell r="DT344">
            <v>0</v>
          </cell>
          <cell r="DU344">
            <v>0</v>
          </cell>
          <cell r="DV344">
            <v>0</v>
          </cell>
          <cell r="DW344">
            <v>0</v>
          </cell>
          <cell r="DX344">
            <v>0</v>
          </cell>
          <cell r="DY344">
            <v>0</v>
          </cell>
          <cell r="DZ344">
            <v>0</v>
          </cell>
          <cell r="EA344">
            <v>0</v>
          </cell>
          <cell r="EB344">
            <v>0</v>
          </cell>
          <cell r="EC344">
            <v>0</v>
          </cell>
          <cell r="ED344">
            <v>0</v>
          </cell>
          <cell r="EE344">
            <v>0</v>
          </cell>
          <cell r="EF344">
            <v>0</v>
          </cell>
          <cell r="EG344">
            <v>0</v>
          </cell>
          <cell r="EH344">
            <v>0</v>
          </cell>
          <cell r="EI344">
            <v>0</v>
          </cell>
          <cell r="EJ344">
            <v>0</v>
          </cell>
          <cell r="EK344">
            <v>0</v>
          </cell>
          <cell r="EL344">
            <v>0</v>
          </cell>
          <cell r="EM344">
            <v>0</v>
          </cell>
          <cell r="EN344">
            <v>0</v>
          </cell>
          <cell r="EO344">
            <v>0</v>
          </cell>
          <cell r="EP344">
            <v>0</v>
          </cell>
          <cell r="EQ344">
            <v>0</v>
          </cell>
          <cell r="ER344">
            <v>0</v>
          </cell>
          <cell r="ES344" t="b">
            <v>0</v>
          </cell>
          <cell r="ET344">
            <v>0</v>
          </cell>
          <cell r="EU344">
            <v>0</v>
          </cell>
          <cell r="EV344">
            <v>0</v>
          </cell>
        </row>
        <row r="345">
          <cell r="A345">
            <v>314</v>
          </cell>
          <cell r="B345" t="str">
            <v>1520319020022</v>
          </cell>
          <cell r="C345" t="str">
            <v>ESTE</v>
          </cell>
          <cell r="D345" t="str">
            <v>INCICAU AUREL</v>
          </cell>
          <cell r="E345" t="str">
            <v>INCICAU</v>
          </cell>
          <cell r="F345" t="str">
            <v>AUREL</v>
          </cell>
          <cell r="G345" t="str">
            <v>subinginer</v>
          </cell>
          <cell r="H345">
            <v>0</v>
          </cell>
          <cell r="I345">
            <v>1959200</v>
          </cell>
          <cell r="J345">
            <v>1959200</v>
          </cell>
          <cell r="K345">
            <v>0</v>
          </cell>
          <cell r="L345">
            <v>0</v>
          </cell>
          <cell r="M345">
            <v>0</v>
          </cell>
          <cell r="N345">
            <v>0</v>
          </cell>
          <cell r="O345">
            <v>0</v>
          </cell>
          <cell r="P345">
            <v>0</v>
          </cell>
          <cell r="Q345">
            <v>144</v>
          </cell>
          <cell r="R345">
            <v>0</v>
          </cell>
          <cell r="S345">
            <v>0</v>
          </cell>
          <cell r="T345">
            <v>0</v>
          </cell>
          <cell r="U345">
            <v>0</v>
          </cell>
          <cell r="V345">
            <v>0</v>
          </cell>
          <cell r="W345">
            <v>0</v>
          </cell>
          <cell r="X345">
            <v>0</v>
          </cell>
          <cell r="Y345">
            <v>0</v>
          </cell>
          <cell r="Z345">
            <v>25</v>
          </cell>
          <cell r="AA345">
            <v>0</v>
          </cell>
          <cell r="AB345">
            <v>489800</v>
          </cell>
          <cell r="AC345">
            <v>0</v>
          </cell>
          <cell r="AD345">
            <v>0</v>
          </cell>
          <cell r="AE345">
            <v>0</v>
          </cell>
          <cell r="AF345">
            <v>0</v>
          </cell>
          <cell r="AG345">
            <v>0</v>
          </cell>
          <cell r="AH345">
            <v>0</v>
          </cell>
          <cell r="AI345">
            <v>144</v>
          </cell>
          <cell r="AJ345">
            <v>2449000</v>
          </cell>
          <cell r="AK345">
            <v>0</v>
          </cell>
          <cell r="AL345">
            <v>1357589</v>
          </cell>
          <cell r="AM345">
            <v>0</v>
          </cell>
          <cell r="AN345">
            <v>0</v>
          </cell>
          <cell r="AO345" t="b">
            <v>0</v>
          </cell>
          <cell r="AP345">
            <v>0</v>
          </cell>
          <cell r="AQ345">
            <v>0</v>
          </cell>
          <cell r="AR345">
            <v>3500000</v>
          </cell>
          <cell r="AS345">
            <v>0</v>
          </cell>
          <cell r="AT345">
            <v>0</v>
          </cell>
          <cell r="AU345">
            <v>122450</v>
          </cell>
          <cell r="AV345">
            <v>19592</v>
          </cell>
          <cell r="AW345">
            <v>7306589</v>
          </cell>
          <cell r="AX345">
            <v>511461</v>
          </cell>
          <cell r="AY345">
            <v>0</v>
          </cell>
          <cell r="AZ345">
            <v>138900</v>
          </cell>
          <cell r="BA345">
            <v>6514186</v>
          </cell>
          <cell r="BB345">
            <v>926000</v>
          </cell>
          <cell r="BC345">
            <v>1.35</v>
          </cell>
          <cell r="BD345">
            <v>324100</v>
          </cell>
          <cell r="BE345">
            <v>1250100</v>
          </cell>
          <cell r="BF345">
            <v>5264086</v>
          </cell>
          <cell r="BG345">
            <v>1357829</v>
          </cell>
          <cell r="BH345">
            <v>5295257</v>
          </cell>
          <cell r="BI345">
            <v>0</v>
          </cell>
          <cell r="BJ345">
            <v>0</v>
          </cell>
          <cell r="BK345">
            <v>0</v>
          </cell>
          <cell r="BL345">
            <v>0</v>
          </cell>
          <cell r="BM345">
            <v>5295257</v>
          </cell>
          <cell r="BN345" t="b">
            <v>0</v>
          </cell>
          <cell r="BO345">
            <v>0</v>
          </cell>
          <cell r="BP345">
            <v>0</v>
          </cell>
          <cell r="BQ345">
            <v>0</v>
          </cell>
          <cell r="BR345">
            <v>0</v>
          </cell>
          <cell r="BS345">
            <v>0</v>
          </cell>
          <cell r="BT345">
            <v>0</v>
          </cell>
          <cell r="BU345">
            <v>0</v>
          </cell>
          <cell r="BV345">
            <v>0</v>
          </cell>
          <cell r="BW345">
            <v>0</v>
          </cell>
          <cell r="BX345">
            <v>0</v>
          </cell>
          <cell r="BY345">
            <v>0</v>
          </cell>
          <cell r="BZ345">
            <v>0</v>
          </cell>
          <cell r="CA345">
            <v>0</v>
          </cell>
          <cell r="CB345">
            <v>0</v>
          </cell>
          <cell r="CC345">
            <v>0</v>
          </cell>
          <cell r="CD345">
            <v>0</v>
          </cell>
          <cell r="CF345">
            <v>0</v>
          </cell>
          <cell r="CG345">
            <v>0</v>
          </cell>
          <cell r="CH345" t="str">
            <v>DECEMBRIE</v>
          </cell>
          <cell r="CI345" t="str">
            <v>I</v>
          </cell>
          <cell r="CJ345">
            <v>0</v>
          </cell>
          <cell r="CK345" t="b">
            <v>0</v>
          </cell>
          <cell r="CL345">
            <v>0</v>
          </cell>
          <cell r="CM345">
            <v>0</v>
          </cell>
          <cell r="CN345">
            <v>0</v>
          </cell>
          <cell r="CO345">
            <v>0</v>
          </cell>
          <cell r="CP345" t="str">
            <v>N</v>
          </cell>
          <cell r="CQ345" t="str">
            <v>N</v>
          </cell>
          <cell r="CR345" t="b">
            <v>0</v>
          </cell>
          <cell r="CS345">
            <v>0</v>
          </cell>
          <cell r="CT345">
            <v>0</v>
          </cell>
          <cell r="CU345">
            <v>0</v>
          </cell>
          <cell r="CV345">
            <v>0</v>
          </cell>
          <cell r="CW345">
            <v>0</v>
          </cell>
          <cell r="CX345">
            <v>0</v>
          </cell>
          <cell r="CY345">
            <v>0</v>
          </cell>
          <cell r="CZ345">
            <v>0</v>
          </cell>
          <cell r="DA345">
            <v>0</v>
          </cell>
          <cell r="DB345">
            <v>0</v>
          </cell>
          <cell r="DC345">
            <v>0</v>
          </cell>
          <cell r="DD345">
            <v>0</v>
          </cell>
          <cell r="DE345">
            <v>0</v>
          </cell>
          <cell r="DF345">
            <v>0</v>
          </cell>
          <cell r="DG345">
            <v>0</v>
          </cell>
          <cell r="DH345">
            <v>0</v>
          </cell>
          <cell r="DI345">
            <v>0</v>
          </cell>
          <cell r="DJ345">
            <v>0</v>
          </cell>
          <cell r="DK345">
            <v>0</v>
          </cell>
          <cell r="DL345">
            <v>0</v>
          </cell>
          <cell r="DM345">
            <v>0</v>
          </cell>
          <cell r="DN345" t="b">
            <v>0</v>
          </cell>
          <cell r="DO345" t="b">
            <v>0</v>
          </cell>
          <cell r="DP345" t="b">
            <v>0</v>
          </cell>
          <cell r="DQ345" t="b">
            <v>0</v>
          </cell>
          <cell r="DR345">
            <v>0</v>
          </cell>
          <cell r="DS345">
            <v>0</v>
          </cell>
          <cell r="DT345">
            <v>0</v>
          </cell>
          <cell r="DU345">
            <v>0</v>
          </cell>
          <cell r="DV345">
            <v>0</v>
          </cell>
          <cell r="DW345">
            <v>0</v>
          </cell>
          <cell r="DX345">
            <v>0</v>
          </cell>
          <cell r="DY345">
            <v>0</v>
          </cell>
          <cell r="DZ345">
            <v>0</v>
          </cell>
          <cell r="EA345">
            <v>0</v>
          </cell>
          <cell r="EB345">
            <v>0</v>
          </cell>
          <cell r="EC345">
            <v>0</v>
          </cell>
          <cell r="ED345">
            <v>0</v>
          </cell>
          <cell r="EE345">
            <v>0</v>
          </cell>
          <cell r="EF345">
            <v>0</v>
          </cell>
          <cell r="EG345">
            <v>0</v>
          </cell>
          <cell r="EH345">
            <v>0</v>
          </cell>
          <cell r="EI345">
            <v>0</v>
          </cell>
          <cell r="EJ345">
            <v>0</v>
          </cell>
          <cell r="EK345">
            <v>0</v>
          </cell>
          <cell r="EL345">
            <v>0</v>
          </cell>
          <cell r="EM345">
            <v>0</v>
          </cell>
          <cell r="EN345">
            <v>0</v>
          </cell>
          <cell r="EO345">
            <v>0</v>
          </cell>
          <cell r="EP345">
            <v>0</v>
          </cell>
          <cell r="EQ345">
            <v>0</v>
          </cell>
          <cell r="ER345">
            <v>0</v>
          </cell>
          <cell r="ES345" t="b">
            <v>0</v>
          </cell>
          <cell r="ET345">
            <v>0</v>
          </cell>
          <cell r="EU345">
            <v>0</v>
          </cell>
          <cell r="EV345">
            <v>0</v>
          </cell>
        </row>
        <row r="346">
          <cell r="A346">
            <v>12</v>
          </cell>
          <cell r="B346" t="str">
            <v>2601113020021</v>
          </cell>
          <cell r="C346" t="str">
            <v>ESTE</v>
          </cell>
          <cell r="D346" t="str">
            <v>PALINKO ELENA</v>
          </cell>
          <cell r="E346" t="str">
            <v>PALINKO</v>
          </cell>
          <cell r="F346" t="str">
            <v>ELENA</v>
          </cell>
          <cell r="G346" t="str">
            <v>referent</v>
          </cell>
          <cell r="H346">
            <v>0</v>
          </cell>
          <cell r="I346">
            <v>2150733</v>
          </cell>
          <cell r="J346">
            <v>2150733</v>
          </cell>
          <cell r="K346">
            <v>1314337</v>
          </cell>
          <cell r="L346">
            <v>0</v>
          </cell>
          <cell r="M346">
            <v>0</v>
          </cell>
          <cell r="N346">
            <v>0</v>
          </cell>
          <cell r="O346">
            <v>0</v>
          </cell>
          <cell r="P346">
            <v>0</v>
          </cell>
          <cell r="Q346">
            <v>144</v>
          </cell>
          <cell r="R346">
            <v>88</v>
          </cell>
          <cell r="S346">
            <v>0</v>
          </cell>
          <cell r="T346">
            <v>0</v>
          </cell>
          <cell r="U346">
            <v>0</v>
          </cell>
          <cell r="V346">
            <v>0</v>
          </cell>
          <cell r="W346">
            <v>0</v>
          </cell>
          <cell r="X346">
            <v>0</v>
          </cell>
          <cell r="Y346">
            <v>0</v>
          </cell>
          <cell r="Z346">
            <v>10</v>
          </cell>
          <cell r="AA346">
            <v>131434</v>
          </cell>
          <cell r="AB346">
            <v>215073</v>
          </cell>
          <cell r="AC346">
            <v>0</v>
          </cell>
          <cell r="AD346">
            <v>0</v>
          </cell>
          <cell r="AE346">
            <v>0</v>
          </cell>
          <cell r="AF346">
            <v>0</v>
          </cell>
          <cell r="AG346">
            <v>0</v>
          </cell>
          <cell r="AH346">
            <v>0</v>
          </cell>
          <cell r="AI346">
            <v>56</v>
          </cell>
          <cell r="AJ346">
            <v>920036</v>
          </cell>
          <cell r="AK346">
            <v>0</v>
          </cell>
          <cell r="AL346">
            <v>748704</v>
          </cell>
          <cell r="AM346">
            <v>0</v>
          </cell>
          <cell r="AN346">
            <v>0</v>
          </cell>
          <cell r="AO346" t="b">
            <v>0</v>
          </cell>
          <cell r="AP346">
            <v>0</v>
          </cell>
          <cell r="AQ346">
            <v>0</v>
          </cell>
          <cell r="AR346">
            <v>3500000</v>
          </cell>
          <cell r="AS346">
            <v>0</v>
          </cell>
          <cell r="AT346">
            <v>0</v>
          </cell>
          <cell r="AU346">
            <v>118290</v>
          </cell>
          <cell r="AV346">
            <v>21507</v>
          </cell>
          <cell r="AW346">
            <v>6614511</v>
          </cell>
          <cell r="AX346">
            <v>463016</v>
          </cell>
          <cell r="AY346">
            <v>0</v>
          </cell>
          <cell r="AZ346">
            <v>138900</v>
          </cell>
          <cell r="BA346">
            <v>5872798</v>
          </cell>
          <cell r="BB346">
            <v>926000</v>
          </cell>
          <cell r="BC346">
            <v>1.35</v>
          </cell>
          <cell r="BD346">
            <v>324100</v>
          </cell>
          <cell r="BE346">
            <v>1250100</v>
          </cell>
          <cell r="BF346">
            <v>4622698</v>
          </cell>
          <cell r="BG346">
            <v>1139757</v>
          </cell>
          <cell r="BH346">
            <v>4871941</v>
          </cell>
          <cell r="BI346">
            <v>0</v>
          </cell>
          <cell r="BJ346">
            <v>0</v>
          </cell>
          <cell r="BK346">
            <v>0</v>
          </cell>
          <cell r="BL346">
            <v>0</v>
          </cell>
          <cell r="BM346">
            <v>4871941</v>
          </cell>
          <cell r="BN346" t="b">
            <v>0</v>
          </cell>
          <cell r="BO346">
            <v>0</v>
          </cell>
          <cell r="BP346">
            <v>0</v>
          </cell>
          <cell r="BQ346">
            <v>0</v>
          </cell>
          <cell r="BR346">
            <v>0</v>
          </cell>
          <cell r="BS346">
            <v>0</v>
          </cell>
          <cell r="BT346">
            <v>0</v>
          </cell>
          <cell r="BU346">
            <v>0</v>
          </cell>
          <cell r="BV346">
            <v>0</v>
          </cell>
          <cell r="BW346">
            <v>0</v>
          </cell>
          <cell r="BX346">
            <v>0</v>
          </cell>
          <cell r="BY346">
            <v>0</v>
          </cell>
          <cell r="BZ346">
            <v>0</v>
          </cell>
          <cell r="CA346">
            <v>0</v>
          </cell>
          <cell r="CB346">
            <v>0</v>
          </cell>
          <cell r="CC346">
            <v>0</v>
          </cell>
          <cell r="CD346">
            <v>0</v>
          </cell>
          <cell r="CF346">
            <v>0</v>
          </cell>
          <cell r="CG346">
            <v>0</v>
          </cell>
          <cell r="CH346" t="str">
            <v>DECEMBRIE</v>
          </cell>
          <cell r="CI346" t="str">
            <v>IA</v>
          </cell>
          <cell r="CJ346">
            <v>0</v>
          </cell>
          <cell r="CK346" t="b">
            <v>0</v>
          </cell>
          <cell r="CL346">
            <v>0</v>
          </cell>
          <cell r="CM346">
            <v>0</v>
          </cell>
          <cell r="CN346">
            <v>0</v>
          </cell>
          <cell r="CO346">
            <v>0</v>
          </cell>
          <cell r="CP346" t="str">
            <v>N</v>
          </cell>
          <cell r="CQ346" t="str">
            <v>N</v>
          </cell>
          <cell r="CR346" t="b">
            <v>0</v>
          </cell>
          <cell r="CS346">
            <v>0</v>
          </cell>
          <cell r="CT346">
            <v>0</v>
          </cell>
          <cell r="CU346">
            <v>0</v>
          </cell>
          <cell r="CV346">
            <v>0</v>
          </cell>
          <cell r="CW346">
            <v>0</v>
          </cell>
          <cell r="CX346">
            <v>0</v>
          </cell>
          <cell r="CY346">
            <v>0</v>
          </cell>
          <cell r="CZ346">
            <v>0</v>
          </cell>
          <cell r="DA346">
            <v>0</v>
          </cell>
          <cell r="DB346">
            <v>0</v>
          </cell>
          <cell r="DC346">
            <v>0</v>
          </cell>
          <cell r="DD346">
            <v>0</v>
          </cell>
          <cell r="DE346">
            <v>0</v>
          </cell>
          <cell r="DF346">
            <v>0</v>
          </cell>
          <cell r="DG346">
            <v>0</v>
          </cell>
          <cell r="DH346">
            <v>0</v>
          </cell>
          <cell r="DI346">
            <v>0</v>
          </cell>
          <cell r="DJ346">
            <v>0</v>
          </cell>
          <cell r="DK346">
            <v>0</v>
          </cell>
          <cell r="DL346">
            <v>0</v>
          </cell>
          <cell r="DM346">
            <v>0</v>
          </cell>
          <cell r="DN346" t="b">
            <v>0</v>
          </cell>
          <cell r="DO346" t="b">
            <v>0</v>
          </cell>
          <cell r="DP346" t="b">
            <v>0</v>
          </cell>
          <cell r="DQ346" t="b">
            <v>0</v>
          </cell>
          <cell r="DR346">
            <v>0</v>
          </cell>
          <cell r="DS346">
            <v>0</v>
          </cell>
          <cell r="DT346">
            <v>0</v>
          </cell>
          <cell r="DU346">
            <v>0</v>
          </cell>
          <cell r="DV346">
            <v>0</v>
          </cell>
          <cell r="DW346">
            <v>0</v>
          </cell>
          <cell r="DX346">
            <v>0</v>
          </cell>
          <cell r="DY346">
            <v>0</v>
          </cell>
          <cell r="DZ346">
            <v>0</v>
          </cell>
          <cell r="EA346">
            <v>0</v>
          </cell>
          <cell r="EB346">
            <v>0</v>
          </cell>
          <cell r="EC346">
            <v>0</v>
          </cell>
          <cell r="ED346">
            <v>0</v>
          </cell>
          <cell r="EE346">
            <v>0</v>
          </cell>
          <cell r="EF346">
            <v>0</v>
          </cell>
          <cell r="EG346">
            <v>0</v>
          </cell>
          <cell r="EH346">
            <v>0</v>
          </cell>
          <cell r="EI346">
            <v>0</v>
          </cell>
          <cell r="EJ346">
            <v>0</v>
          </cell>
          <cell r="EK346">
            <v>0</v>
          </cell>
          <cell r="EL346">
            <v>0</v>
          </cell>
          <cell r="EM346">
            <v>0</v>
          </cell>
          <cell r="EN346">
            <v>0</v>
          </cell>
          <cell r="EO346">
            <v>0</v>
          </cell>
          <cell r="EP346">
            <v>0</v>
          </cell>
          <cell r="EQ346">
            <v>0</v>
          </cell>
          <cell r="ER346">
            <v>0</v>
          </cell>
          <cell r="ES346" t="b">
            <v>0</v>
          </cell>
          <cell r="ET346">
            <v>0</v>
          </cell>
          <cell r="EU346">
            <v>0</v>
          </cell>
          <cell r="EV346">
            <v>0</v>
          </cell>
        </row>
        <row r="347">
          <cell r="A347">
            <v>69</v>
          </cell>
          <cell r="B347" t="str">
            <v>2750911020021</v>
          </cell>
          <cell r="C347" t="str">
            <v>ESTE</v>
          </cell>
          <cell r="D347" t="str">
            <v>BRINCOVAN DARIA-LAVINIA</v>
          </cell>
          <cell r="E347" t="str">
            <v>BRINCOVAN</v>
          </cell>
          <cell r="F347" t="str">
            <v>DARIA-LAVINIA</v>
          </cell>
          <cell r="G347" t="str">
            <v>inspector</v>
          </cell>
          <cell r="H347">
            <v>0</v>
          </cell>
          <cell r="I347">
            <v>2398400</v>
          </cell>
          <cell r="J347">
            <v>2398400</v>
          </cell>
          <cell r="K347">
            <v>1732178</v>
          </cell>
          <cell r="L347">
            <v>0</v>
          </cell>
          <cell r="M347">
            <v>0</v>
          </cell>
          <cell r="N347">
            <v>0</v>
          </cell>
          <cell r="O347">
            <v>0</v>
          </cell>
          <cell r="P347">
            <v>0</v>
          </cell>
          <cell r="Q347">
            <v>144</v>
          </cell>
          <cell r="R347">
            <v>104</v>
          </cell>
          <cell r="S347">
            <v>0</v>
          </cell>
          <cell r="T347">
            <v>0</v>
          </cell>
          <cell r="U347">
            <v>0</v>
          </cell>
          <cell r="V347">
            <v>0</v>
          </cell>
          <cell r="W347">
            <v>0</v>
          </cell>
          <cell r="X347">
            <v>0</v>
          </cell>
          <cell r="Y347">
            <v>0</v>
          </cell>
          <cell r="Z347">
            <v>5</v>
          </cell>
          <cell r="AA347">
            <v>86609</v>
          </cell>
          <cell r="AB347">
            <v>119920</v>
          </cell>
          <cell r="AC347">
            <v>0</v>
          </cell>
          <cell r="AD347">
            <v>0</v>
          </cell>
          <cell r="AE347">
            <v>0</v>
          </cell>
          <cell r="AF347">
            <v>0</v>
          </cell>
          <cell r="AG347">
            <v>0</v>
          </cell>
          <cell r="AH347">
            <v>0</v>
          </cell>
          <cell r="AI347">
            <v>40</v>
          </cell>
          <cell r="AJ347">
            <v>699533</v>
          </cell>
          <cell r="AK347">
            <v>0</v>
          </cell>
          <cell r="AL347">
            <v>552756</v>
          </cell>
          <cell r="AM347">
            <v>0</v>
          </cell>
          <cell r="AN347">
            <v>0</v>
          </cell>
          <cell r="AO347" t="b">
            <v>0</v>
          </cell>
          <cell r="AP347">
            <v>0</v>
          </cell>
          <cell r="AQ347">
            <v>0</v>
          </cell>
          <cell r="AR347">
            <v>3500000</v>
          </cell>
          <cell r="AS347">
            <v>0</v>
          </cell>
          <cell r="AT347">
            <v>0</v>
          </cell>
          <cell r="AU347">
            <v>125916</v>
          </cell>
          <cell r="AV347">
            <v>23984</v>
          </cell>
          <cell r="AW347">
            <v>6571076</v>
          </cell>
          <cell r="AX347">
            <v>459975</v>
          </cell>
          <cell r="AY347">
            <v>0</v>
          </cell>
          <cell r="AZ347">
            <v>138900</v>
          </cell>
          <cell r="BA347">
            <v>5822301</v>
          </cell>
          <cell r="BB347">
            <v>926000</v>
          </cell>
          <cell r="BC347">
            <v>1</v>
          </cell>
          <cell r="BD347">
            <v>0</v>
          </cell>
          <cell r="BE347">
            <v>926000</v>
          </cell>
          <cell r="BF347">
            <v>4896301</v>
          </cell>
          <cell r="BG347">
            <v>1232782</v>
          </cell>
          <cell r="BH347">
            <v>4728419</v>
          </cell>
          <cell r="BI347">
            <v>0</v>
          </cell>
          <cell r="BJ347">
            <v>0</v>
          </cell>
          <cell r="BK347">
            <v>0</v>
          </cell>
          <cell r="BL347">
            <v>0</v>
          </cell>
          <cell r="BM347">
            <v>4704435</v>
          </cell>
          <cell r="BN347" t="b">
            <v>1</v>
          </cell>
          <cell r="BO347">
            <v>23984</v>
          </cell>
          <cell r="BP347">
            <v>0</v>
          </cell>
          <cell r="BQ347">
            <v>0</v>
          </cell>
          <cell r="BR347">
            <v>0</v>
          </cell>
          <cell r="BS347">
            <v>0</v>
          </cell>
          <cell r="BT347">
            <v>0</v>
          </cell>
          <cell r="BU347">
            <v>0</v>
          </cell>
          <cell r="BV347">
            <v>0</v>
          </cell>
          <cell r="BW347">
            <v>0</v>
          </cell>
          <cell r="BX347">
            <v>0</v>
          </cell>
          <cell r="BY347">
            <v>0</v>
          </cell>
          <cell r="BZ347">
            <v>0</v>
          </cell>
          <cell r="CA347">
            <v>0</v>
          </cell>
          <cell r="CB347">
            <v>0</v>
          </cell>
          <cell r="CC347">
            <v>0</v>
          </cell>
          <cell r="CD347">
            <v>0</v>
          </cell>
          <cell r="CF347">
            <v>0</v>
          </cell>
          <cell r="CG347">
            <v>0</v>
          </cell>
          <cell r="CH347" t="str">
            <v>DECEMBRIE</v>
          </cell>
          <cell r="CJ347">
            <v>0</v>
          </cell>
          <cell r="CK347" t="b">
            <v>0</v>
          </cell>
          <cell r="CL347">
            <v>0</v>
          </cell>
          <cell r="CM347">
            <v>0</v>
          </cell>
          <cell r="CN347">
            <v>0</v>
          </cell>
          <cell r="CO347">
            <v>0</v>
          </cell>
          <cell r="CP347" t="str">
            <v>N</v>
          </cell>
          <cell r="CQ347" t="str">
            <v>N</v>
          </cell>
          <cell r="CR347" t="b">
            <v>0</v>
          </cell>
          <cell r="CS347">
            <v>0</v>
          </cell>
          <cell r="CT347">
            <v>0</v>
          </cell>
          <cell r="CU347">
            <v>0</v>
          </cell>
          <cell r="CV347">
            <v>0</v>
          </cell>
          <cell r="CW347">
            <v>0</v>
          </cell>
          <cell r="CX347">
            <v>0</v>
          </cell>
          <cell r="CY347">
            <v>0</v>
          </cell>
          <cell r="CZ347">
            <v>0</v>
          </cell>
          <cell r="DA347">
            <v>0</v>
          </cell>
          <cell r="DB347">
            <v>0</v>
          </cell>
          <cell r="DC347">
            <v>0</v>
          </cell>
          <cell r="DD347">
            <v>0</v>
          </cell>
          <cell r="DE347">
            <v>0</v>
          </cell>
          <cell r="DF347">
            <v>0</v>
          </cell>
          <cell r="DG347">
            <v>0</v>
          </cell>
          <cell r="DH347">
            <v>0</v>
          </cell>
          <cell r="DI347">
            <v>0</v>
          </cell>
          <cell r="DJ347">
            <v>0</v>
          </cell>
          <cell r="DK347">
            <v>0</v>
          </cell>
          <cell r="DL347">
            <v>0</v>
          </cell>
          <cell r="DM347">
            <v>0</v>
          </cell>
          <cell r="DN347" t="b">
            <v>0</v>
          </cell>
          <cell r="DO347" t="b">
            <v>0</v>
          </cell>
          <cell r="DP347" t="b">
            <v>0</v>
          </cell>
          <cell r="DQ347" t="b">
            <v>0</v>
          </cell>
          <cell r="DR347">
            <v>0</v>
          </cell>
          <cell r="DS347">
            <v>0</v>
          </cell>
          <cell r="DT347">
            <v>0</v>
          </cell>
          <cell r="DU347">
            <v>0</v>
          </cell>
          <cell r="DV347">
            <v>0</v>
          </cell>
          <cell r="DW347">
            <v>0</v>
          </cell>
          <cell r="DX347">
            <v>0</v>
          </cell>
          <cell r="DY347">
            <v>0</v>
          </cell>
          <cell r="DZ347">
            <v>0</v>
          </cell>
          <cell r="EA347">
            <v>0</v>
          </cell>
          <cell r="EB347">
            <v>0</v>
          </cell>
          <cell r="EC347">
            <v>0</v>
          </cell>
          <cell r="ED347">
            <v>0</v>
          </cell>
          <cell r="EE347">
            <v>0</v>
          </cell>
          <cell r="EF347">
            <v>0</v>
          </cell>
          <cell r="EG347">
            <v>0</v>
          </cell>
          <cell r="EH347">
            <v>0</v>
          </cell>
          <cell r="EI347">
            <v>0</v>
          </cell>
          <cell r="EJ347">
            <v>0</v>
          </cell>
          <cell r="EK347">
            <v>0</v>
          </cell>
          <cell r="EL347">
            <v>0</v>
          </cell>
          <cell r="EM347">
            <v>0</v>
          </cell>
          <cell r="EN347">
            <v>0</v>
          </cell>
          <cell r="EO347">
            <v>0</v>
          </cell>
          <cell r="EP347">
            <v>0</v>
          </cell>
          <cell r="EQ347">
            <v>0</v>
          </cell>
          <cell r="ER347">
            <v>0</v>
          </cell>
          <cell r="ES347" t="b">
            <v>0</v>
          </cell>
          <cell r="ET347">
            <v>0</v>
          </cell>
          <cell r="EU347">
            <v>0</v>
          </cell>
          <cell r="EV347">
            <v>0</v>
          </cell>
        </row>
        <row r="348">
          <cell r="A348">
            <v>14</v>
          </cell>
          <cell r="B348" t="str">
            <v>2531201020014</v>
          </cell>
          <cell r="C348" t="str">
            <v>ESTE</v>
          </cell>
          <cell r="D348" t="str">
            <v>CIUPE ANA</v>
          </cell>
          <cell r="E348" t="str">
            <v>CIUPE</v>
          </cell>
          <cell r="F348" t="str">
            <v>ANA</v>
          </cell>
          <cell r="G348" t="str">
            <v>referent</v>
          </cell>
          <cell r="H348">
            <v>0</v>
          </cell>
          <cell r="I348">
            <v>2547000</v>
          </cell>
          <cell r="J348">
            <v>2547000</v>
          </cell>
          <cell r="K348">
            <v>2547000</v>
          </cell>
          <cell r="L348">
            <v>0</v>
          </cell>
          <cell r="M348">
            <v>0</v>
          </cell>
          <cell r="N348">
            <v>0</v>
          </cell>
          <cell r="O348">
            <v>0</v>
          </cell>
          <cell r="P348">
            <v>0</v>
          </cell>
          <cell r="Q348">
            <v>144</v>
          </cell>
          <cell r="R348">
            <v>144</v>
          </cell>
          <cell r="S348">
            <v>0</v>
          </cell>
          <cell r="T348">
            <v>0</v>
          </cell>
          <cell r="U348">
            <v>16</v>
          </cell>
          <cell r="V348">
            <v>566000</v>
          </cell>
          <cell r="W348">
            <v>566000</v>
          </cell>
          <cell r="X348">
            <v>0</v>
          </cell>
          <cell r="Y348">
            <v>0</v>
          </cell>
          <cell r="Z348">
            <v>25</v>
          </cell>
          <cell r="AA348">
            <v>636750</v>
          </cell>
          <cell r="AB348">
            <v>636750</v>
          </cell>
          <cell r="AC348">
            <v>0</v>
          </cell>
          <cell r="AD348">
            <v>0</v>
          </cell>
          <cell r="AE348">
            <v>0</v>
          </cell>
          <cell r="AF348">
            <v>0</v>
          </cell>
          <cell r="AG348">
            <v>0</v>
          </cell>
          <cell r="AH348">
            <v>0</v>
          </cell>
          <cell r="AI348">
            <v>0</v>
          </cell>
          <cell r="AJ348">
            <v>0</v>
          </cell>
          <cell r="AK348">
            <v>0</v>
          </cell>
          <cell r="AL348">
            <v>397969</v>
          </cell>
          <cell r="AM348">
            <v>0</v>
          </cell>
          <cell r="AN348">
            <v>0</v>
          </cell>
          <cell r="AO348" t="b">
            <v>0</v>
          </cell>
          <cell r="AP348">
            <v>0</v>
          </cell>
          <cell r="AQ348">
            <v>0</v>
          </cell>
          <cell r="AR348">
            <v>3500000</v>
          </cell>
          <cell r="AS348">
            <v>0</v>
          </cell>
          <cell r="AT348">
            <v>0</v>
          </cell>
          <cell r="AU348">
            <v>159188</v>
          </cell>
          <cell r="AV348">
            <v>25470</v>
          </cell>
          <cell r="AW348">
            <v>7647719</v>
          </cell>
          <cell r="AX348">
            <v>535340</v>
          </cell>
          <cell r="AY348">
            <v>0</v>
          </cell>
          <cell r="AZ348">
            <v>138900</v>
          </cell>
          <cell r="BA348">
            <v>6788821</v>
          </cell>
          <cell r="BB348">
            <v>926000</v>
          </cell>
          <cell r="BC348">
            <v>1</v>
          </cell>
          <cell r="BD348">
            <v>0</v>
          </cell>
          <cell r="BE348">
            <v>926000</v>
          </cell>
          <cell r="BF348">
            <v>5862821</v>
          </cell>
          <cell r="BG348">
            <v>1566068</v>
          </cell>
          <cell r="BH348">
            <v>5361653</v>
          </cell>
          <cell r="BI348">
            <v>0</v>
          </cell>
          <cell r="BJ348">
            <v>0</v>
          </cell>
          <cell r="BK348">
            <v>0</v>
          </cell>
          <cell r="BL348">
            <v>0</v>
          </cell>
          <cell r="BM348">
            <v>5361653</v>
          </cell>
          <cell r="BN348" t="b">
            <v>0</v>
          </cell>
          <cell r="BO348">
            <v>0</v>
          </cell>
          <cell r="BP348">
            <v>0</v>
          </cell>
          <cell r="BQ348">
            <v>0</v>
          </cell>
          <cell r="BR348">
            <v>0</v>
          </cell>
          <cell r="BS348">
            <v>0</v>
          </cell>
          <cell r="BT348">
            <v>0</v>
          </cell>
          <cell r="BU348">
            <v>0</v>
          </cell>
          <cell r="BV348">
            <v>0</v>
          </cell>
          <cell r="BW348">
            <v>0</v>
          </cell>
          <cell r="BX348">
            <v>0</v>
          </cell>
          <cell r="BY348">
            <v>0</v>
          </cell>
          <cell r="BZ348">
            <v>0</v>
          </cell>
          <cell r="CA348">
            <v>0</v>
          </cell>
          <cell r="CB348">
            <v>0</v>
          </cell>
          <cell r="CC348">
            <v>0</v>
          </cell>
          <cell r="CD348">
            <v>0</v>
          </cell>
          <cell r="CF348">
            <v>0</v>
          </cell>
          <cell r="CG348">
            <v>0</v>
          </cell>
          <cell r="CH348" t="str">
            <v>DECEMBRIE</v>
          </cell>
          <cell r="CJ348">
            <v>0</v>
          </cell>
          <cell r="CK348" t="b">
            <v>0</v>
          </cell>
          <cell r="CL348">
            <v>0</v>
          </cell>
          <cell r="CM348">
            <v>0</v>
          </cell>
          <cell r="CN348">
            <v>0</v>
          </cell>
          <cell r="CO348">
            <v>0</v>
          </cell>
          <cell r="CP348" t="str">
            <v>N</v>
          </cell>
          <cell r="CQ348" t="str">
            <v>N</v>
          </cell>
          <cell r="CR348" t="b">
            <v>0</v>
          </cell>
          <cell r="CS348">
            <v>0</v>
          </cell>
          <cell r="CT348">
            <v>0</v>
          </cell>
          <cell r="CU348">
            <v>0</v>
          </cell>
          <cell r="CV348">
            <v>0</v>
          </cell>
          <cell r="CW348">
            <v>0</v>
          </cell>
          <cell r="CX348">
            <v>0</v>
          </cell>
          <cell r="CY348">
            <v>0</v>
          </cell>
          <cell r="CZ348">
            <v>0</v>
          </cell>
          <cell r="DA348">
            <v>0</v>
          </cell>
          <cell r="DB348">
            <v>0</v>
          </cell>
          <cell r="DC348">
            <v>0</v>
          </cell>
          <cell r="DD348">
            <v>0</v>
          </cell>
          <cell r="DE348">
            <v>0</v>
          </cell>
          <cell r="DF348">
            <v>0</v>
          </cell>
          <cell r="DG348">
            <v>0</v>
          </cell>
          <cell r="DH348">
            <v>0</v>
          </cell>
          <cell r="DI348">
            <v>0</v>
          </cell>
          <cell r="DJ348">
            <v>0</v>
          </cell>
          <cell r="DK348">
            <v>0</v>
          </cell>
          <cell r="DL348">
            <v>0</v>
          </cell>
          <cell r="DM348">
            <v>0</v>
          </cell>
          <cell r="DN348" t="b">
            <v>0</v>
          </cell>
          <cell r="DO348" t="b">
            <v>0</v>
          </cell>
          <cell r="DP348" t="b">
            <v>0</v>
          </cell>
          <cell r="DQ348" t="b">
            <v>0</v>
          </cell>
          <cell r="DR348">
            <v>0</v>
          </cell>
          <cell r="DS348">
            <v>0</v>
          </cell>
          <cell r="DT348">
            <v>0</v>
          </cell>
          <cell r="DU348">
            <v>0</v>
          </cell>
          <cell r="DV348">
            <v>0</v>
          </cell>
          <cell r="DW348">
            <v>0</v>
          </cell>
          <cell r="DX348">
            <v>0</v>
          </cell>
          <cell r="DY348">
            <v>0</v>
          </cell>
          <cell r="DZ348">
            <v>0</v>
          </cell>
          <cell r="EA348">
            <v>0</v>
          </cell>
          <cell r="EB348">
            <v>0</v>
          </cell>
          <cell r="EC348">
            <v>0</v>
          </cell>
          <cell r="ED348">
            <v>0</v>
          </cell>
          <cell r="EE348">
            <v>0</v>
          </cell>
          <cell r="EF348">
            <v>0</v>
          </cell>
          <cell r="EG348">
            <v>0</v>
          </cell>
          <cell r="EH348">
            <v>0</v>
          </cell>
          <cell r="EI348">
            <v>0</v>
          </cell>
          <cell r="EJ348">
            <v>0</v>
          </cell>
          <cell r="EK348">
            <v>0</v>
          </cell>
          <cell r="EL348">
            <v>0</v>
          </cell>
          <cell r="EM348">
            <v>0</v>
          </cell>
          <cell r="EN348">
            <v>0</v>
          </cell>
          <cell r="EO348">
            <v>0</v>
          </cell>
          <cell r="EP348">
            <v>0</v>
          </cell>
          <cell r="EQ348">
            <v>0</v>
          </cell>
          <cell r="ER348">
            <v>0</v>
          </cell>
          <cell r="ES348" t="b">
            <v>0</v>
          </cell>
        </row>
        <row r="349">
          <cell r="A349">
            <v>233</v>
          </cell>
          <cell r="B349" t="str">
            <v>2710620020039</v>
          </cell>
          <cell r="D349" t="str">
            <v>MICEA MARIA-ANTONETA</v>
          </cell>
          <cell r="E349" t="str">
            <v>MICEA</v>
          </cell>
          <cell r="F349" t="str">
            <v>MARIA-ANTONETA</v>
          </cell>
          <cell r="G349" t="str">
            <v>consilier</v>
          </cell>
          <cell r="H349">
            <v>0</v>
          </cell>
          <cell r="I349">
            <v>3145667</v>
          </cell>
          <cell r="J349">
            <v>3145667</v>
          </cell>
          <cell r="K349">
            <v>3145667</v>
          </cell>
          <cell r="L349">
            <v>0</v>
          </cell>
          <cell r="M349">
            <v>0</v>
          </cell>
          <cell r="N349">
            <v>0</v>
          </cell>
          <cell r="O349">
            <v>0</v>
          </cell>
          <cell r="P349">
            <v>0</v>
          </cell>
          <cell r="Q349">
            <v>144</v>
          </cell>
          <cell r="R349">
            <v>144</v>
          </cell>
          <cell r="S349">
            <v>0</v>
          </cell>
          <cell r="T349">
            <v>0</v>
          </cell>
          <cell r="U349">
            <v>0</v>
          </cell>
          <cell r="V349">
            <v>0</v>
          </cell>
          <cell r="W349">
            <v>0</v>
          </cell>
          <cell r="X349">
            <v>0</v>
          </cell>
          <cell r="Y349">
            <v>0</v>
          </cell>
          <cell r="Z349">
            <v>10</v>
          </cell>
          <cell r="AA349">
            <v>314567</v>
          </cell>
          <cell r="AB349">
            <v>314567</v>
          </cell>
          <cell r="AC349">
            <v>0</v>
          </cell>
          <cell r="AD349">
            <v>0</v>
          </cell>
          <cell r="AE349">
            <v>0</v>
          </cell>
          <cell r="AF349">
            <v>15</v>
          </cell>
          <cell r="AG349">
            <v>471850</v>
          </cell>
          <cell r="AH349">
            <v>471850</v>
          </cell>
          <cell r="AI349">
            <v>0</v>
          </cell>
          <cell r="AJ349">
            <v>0</v>
          </cell>
          <cell r="AK349">
            <v>0</v>
          </cell>
          <cell r="AL349">
            <v>0</v>
          </cell>
          <cell r="AM349">
            <v>0</v>
          </cell>
          <cell r="AN349">
            <v>0</v>
          </cell>
          <cell r="AO349" t="b">
            <v>0</v>
          </cell>
          <cell r="AP349">
            <v>0</v>
          </cell>
          <cell r="AQ349">
            <v>0</v>
          </cell>
          <cell r="AR349">
            <v>0</v>
          </cell>
          <cell r="AS349">
            <v>0</v>
          </cell>
          <cell r="AT349">
            <v>0</v>
          </cell>
          <cell r="AU349">
            <v>196604</v>
          </cell>
          <cell r="AV349">
            <v>31457</v>
          </cell>
          <cell r="AW349">
            <v>3932084</v>
          </cell>
          <cell r="AX349">
            <v>275246</v>
          </cell>
          <cell r="AY349">
            <v>0</v>
          </cell>
          <cell r="AZ349">
            <v>138900</v>
          </cell>
          <cell r="BA349">
            <v>3289877</v>
          </cell>
          <cell r="BB349">
            <v>926000</v>
          </cell>
          <cell r="BC349">
            <v>1</v>
          </cell>
          <cell r="BD349">
            <v>0</v>
          </cell>
          <cell r="BE349">
            <v>926000</v>
          </cell>
          <cell r="BF349">
            <v>2363877</v>
          </cell>
          <cell r="BG349">
            <v>490642</v>
          </cell>
          <cell r="BH349">
            <v>2938135</v>
          </cell>
          <cell r="BI349">
            <v>0</v>
          </cell>
          <cell r="BJ349">
            <v>0</v>
          </cell>
          <cell r="BK349">
            <v>0</v>
          </cell>
          <cell r="BL349">
            <v>0</v>
          </cell>
          <cell r="BM349">
            <v>2938135</v>
          </cell>
          <cell r="BN349" t="b">
            <v>0</v>
          </cell>
          <cell r="BO349">
            <v>0</v>
          </cell>
          <cell r="BP349">
            <v>0</v>
          </cell>
          <cell r="BQ349">
            <v>0</v>
          </cell>
          <cell r="BR349">
            <v>0</v>
          </cell>
          <cell r="BS349">
            <v>0</v>
          </cell>
          <cell r="BT349">
            <v>0</v>
          </cell>
          <cell r="BU349">
            <v>0</v>
          </cell>
          <cell r="BV349">
            <v>0</v>
          </cell>
          <cell r="BW349">
            <v>0</v>
          </cell>
          <cell r="BX349">
            <v>0</v>
          </cell>
          <cell r="BY349">
            <v>0</v>
          </cell>
          <cell r="BZ349">
            <v>0</v>
          </cell>
          <cell r="CA349">
            <v>0</v>
          </cell>
          <cell r="CB349">
            <v>0</v>
          </cell>
          <cell r="CC349">
            <v>0</v>
          </cell>
          <cell r="CD349">
            <v>0</v>
          </cell>
          <cell r="CF349">
            <v>0</v>
          </cell>
          <cell r="CG349">
            <v>0</v>
          </cell>
          <cell r="CH349" t="str">
            <v>DECEMBRIE</v>
          </cell>
          <cell r="CJ349">
            <v>0</v>
          </cell>
          <cell r="CK349" t="b">
            <v>0</v>
          </cell>
          <cell r="CL349">
            <v>0</v>
          </cell>
          <cell r="CM349">
            <v>0</v>
          </cell>
          <cell r="CN349">
            <v>0</v>
          </cell>
          <cell r="CO349">
            <v>0</v>
          </cell>
          <cell r="CR349" t="b">
            <v>0</v>
          </cell>
          <cell r="CS349">
            <v>0</v>
          </cell>
          <cell r="CT349">
            <v>0</v>
          </cell>
          <cell r="CU349">
            <v>0</v>
          </cell>
          <cell r="CV349">
            <v>0</v>
          </cell>
          <cell r="CW349">
            <v>0</v>
          </cell>
          <cell r="CX349">
            <v>0</v>
          </cell>
          <cell r="CY349">
            <v>0</v>
          </cell>
          <cell r="CZ349">
            <v>0</v>
          </cell>
          <cell r="DA349">
            <v>0</v>
          </cell>
          <cell r="DB349">
            <v>0</v>
          </cell>
          <cell r="DC349">
            <v>0</v>
          </cell>
          <cell r="DD349">
            <v>0</v>
          </cell>
          <cell r="DE349">
            <v>0</v>
          </cell>
          <cell r="DF349">
            <v>0</v>
          </cell>
          <cell r="DG349">
            <v>0</v>
          </cell>
          <cell r="DH349">
            <v>0</v>
          </cell>
          <cell r="DI349">
            <v>0</v>
          </cell>
          <cell r="DJ349">
            <v>0</v>
          </cell>
          <cell r="DK349">
            <v>0</v>
          </cell>
          <cell r="DL349">
            <v>0</v>
          </cell>
          <cell r="DM349">
            <v>0</v>
          </cell>
          <cell r="DN349" t="b">
            <v>0</v>
          </cell>
          <cell r="DO349" t="b">
            <v>0</v>
          </cell>
          <cell r="DP349" t="b">
            <v>0</v>
          </cell>
          <cell r="DQ349" t="b">
            <v>0</v>
          </cell>
          <cell r="DR349">
            <v>0</v>
          </cell>
          <cell r="DS349">
            <v>0</v>
          </cell>
          <cell r="DT349">
            <v>0</v>
          </cell>
          <cell r="EA349">
            <v>0</v>
          </cell>
          <cell r="EB349">
            <v>0</v>
          </cell>
          <cell r="EC349">
            <v>0</v>
          </cell>
          <cell r="EI349">
            <v>0</v>
          </cell>
          <cell r="EJ349">
            <v>0</v>
          </cell>
          <cell r="EK349">
            <v>0</v>
          </cell>
          <cell r="ES349" t="b">
            <v>0</v>
          </cell>
        </row>
        <row r="350">
          <cell r="A350">
            <v>299</v>
          </cell>
          <cell r="B350" t="str">
            <v>2730418020018</v>
          </cell>
          <cell r="C350" t="str">
            <v>ESTE</v>
          </cell>
          <cell r="D350" t="str">
            <v>GYERMANT FLORICA</v>
          </cell>
          <cell r="E350" t="str">
            <v>GYERMANT</v>
          </cell>
          <cell r="F350" t="str">
            <v>FLORICA</v>
          </cell>
          <cell r="G350" t="str">
            <v>referent</v>
          </cell>
          <cell r="H350">
            <v>0</v>
          </cell>
          <cell r="I350">
            <v>2377000</v>
          </cell>
          <cell r="J350">
            <v>2377000</v>
          </cell>
          <cell r="K350">
            <v>2377000</v>
          </cell>
          <cell r="L350">
            <v>0</v>
          </cell>
          <cell r="M350">
            <v>0</v>
          </cell>
          <cell r="N350">
            <v>0</v>
          </cell>
          <cell r="O350">
            <v>0</v>
          </cell>
          <cell r="P350">
            <v>0</v>
          </cell>
          <cell r="Q350">
            <v>144</v>
          </cell>
          <cell r="R350">
            <v>144</v>
          </cell>
          <cell r="S350">
            <v>0</v>
          </cell>
          <cell r="T350">
            <v>0</v>
          </cell>
          <cell r="U350">
            <v>0</v>
          </cell>
          <cell r="V350">
            <v>0</v>
          </cell>
          <cell r="W350">
            <v>0</v>
          </cell>
          <cell r="X350">
            <v>0</v>
          </cell>
          <cell r="Y350">
            <v>0</v>
          </cell>
          <cell r="Z350">
            <v>10</v>
          </cell>
          <cell r="AA350">
            <v>237700</v>
          </cell>
          <cell r="AB350">
            <v>237700</v>
          </cell>
          <cell r="AC350">
            <v>0</v>
          </cell>
          <cell r="AD350">
            <v>0</v>
          </cell>
          <cell r="AE350">
            <v>0</v>
          </cell>
          <cell r="AF350">
            <v>0</v>
          </cell>
          <cell r="AG350">
            <v>0</v>
          </cell>
          <cell r="AH350">
            <v>0</v>
          </cell>
          <cell r="AI350">
            <v>0</v>
          </cell>
          <cell r="AJ350">
            <v>0</v>
          </cell>
          <cell r="AK350">
            <v>0</v>
          </cell>
          <cell r="AL350">
            <v>371406</v>
          </cell>
          <cell r="AM350">
            <v>0</v>
          </cell>
          <cell r="AN350">
            <v>0</v>
          </cell>
          <cell r="AO350" t="b">
            <v>0</v>
          </cell>
          <cell r="AP350">
            <v>0</v>
          </cell>
          <cell r="AQ350">
            <v>0</v>
          </cell>
          <cell r="AR350">
            <v>3500000</v>
          </cell>
          <cell r="AS350">
            <v>0</v>
          </cell>
          <cell r="AT350">
            <v>0</v>
          </cell>
          <cell r="AU350">
            <v>130735</v>
          </cell>
          <cell r="AV350">
            <v>23770</v>
          </cell>
          <cell r="AW350">
            <v>6486106</v>
          </cell>
          <cell r="AX350">
            <v>454027</v>
          </cell>
          <cell r="AY350">
            <v>0</v>
          </cell>
          <cell r="AZ350">
            <v>138900</v>
          </cell>
          <cell r="BA350">
            <v>5738674</v>
          </cell>
          <cell r="BB350">
            <v>926000</v>
          </cell>
          <cell r="BC350">
            <v>1.35</v>
          </cell>
          <cell r="BD350">
            <v>324100</v>
          </cell>
          <cell r="BE350">
            <v>1250100</v>
          </cell>
          <cell r="BF350">
            <v>4488574</v>
          </cell>
          <cell r="BG350">
            <v>1094155</v>
          </cell>
          <cell r="BH350">
            <v>4783419</v>
          </cell>
          <cell r="BI350">
            <v>0</v>
          </cell>
          <cell r="BJ350">
            <v>0</v>
          </cell>
          <cell r="BK350">
            <v>177436</v>
          </cell>
          <cell r="BL350">
            <v>0</v>
          </cell>
          <cell r="BM350">
            <v>4582213</v>
          </cell>
          <cell r="BN350" t="b">
            <v>1</v>
          </cell>
          <cell r="BO350">
            <v>23770</v>
          </cell>
          <cell r="BP350">
            <v>0</v>
          </cell>
          <cell r="BQ350">
            <v>0</v>
          </cell>
          <cell r="BR350">
            <v>0</v>
          </cell>
          <cell r="BS350">
            <v>0</v>
          </cell>
          <cell r="BT350">
            <v>0</v>
          </cell>
          <cell r="BU350">
            <v>0</v>
          </cell>
          <cell r="BV350">
            <v>0</v>
          </cell>
          <cell r="BW350">
            <v>0</v>
          </cell>
          <cell r="BX350">
            <v>0</v>
          </cell>
          <cell r="BY350">
            <v>0</v>
          </cell>
          <cell r="BZ350">
            <v>0</v>
          </cell>
          <cell r="CA350">
            <v>0</v>
          </cell>
          <cell r="CB350">
            <v>0</v>
          </cell>
          <cell r="CC350">
            <v>0</v>
          </cell>
          <cell r="CD350">
            <v>0</v>
          </cell>
          <cell r="CF350">
            <v>0</v>
          </cell>
          <cell r="CG350">
            <v>0</v>
          </cell>
          <cell r="CH350" t="str">
            <v>DECEMBRIE</v>
          </cell>
          <cell r="CJ350">
            <v>0</v>
          </cell>
          <cell r="CK350" t="b">
            <v>0</v>
          </cell>
          <cell r="CL350">
            <v>0</v>
          </cell>
          <cell r="CM350">
            <v>0</v>
          </cell>
          <cell r="CN350">
            <v>0</v>
          </cell>
          <cell r="CO350">
            <v>0</v>
          </cell>
          <cell r="CP350" t="str">
            <v>N</v>
          </cell>
          <cell r="CQ350" t="str">
            <v>N</v>
          </cell>
          <cell r="CR350" t="b">
            <v>0</v>
          </cell>
          <cell r="CS350">
            <v>0</v>
          </cell>
          <cell r="CT350">
            <v>0</v>
          </cell>
          <cell r="CU350">
            <v>0</v>
          </cell>
          <cell r="CV350">
            <v>0</v>
          </cell>
          <cell r="CW350">
            <v>0</v>
          </cell>
          <cell r="CX350">
            <v>0</v>
          </cell>
          <cell r="CY350">
            <v>0</v>
          </cell>
          <cell r="CZ350">
            <v>0</v>
          </cell>
          <cell r="DA350">
            <v>0</v>
          </cell>
          <cell r="DB350">
            <v>0</v>
          </cell>
          <cell r="DC350">
            <v>0</v>
          </cell>
          <cell r="DD350">
            <v>0</v>
          </cell>
          <cell r="DE350">
            <v>0</v>
          </cell>
          <cell r="DF350">
            <v>0</v>
          </cell>
          <cell r="DG350">
            <v>0</v>
          </cell>
          <cell r="DH350">
            <v>0</v>
          </cell>
          <cell r="DI350">
            <v>0</v>
          </cell>
          <cell r="DJ350">
            <v>0</v>
          </cell>
          <cell r="DK350">
            <v>0</v>
          </cell>
          <cell r="DL350">
            <v>0</v>
          </cell>
          <cell r="DM350">
            <v>0</v>
          </cell>
          <cell r="DN350" t="b">
            <v>0</v>
          </cell>
          <cell r="DO350" t="b">
            <v>0</v>
          </cell>
          <cell r="DP350" t="b">
            <v>0</v>
          </cell>
          <cell r="DQ350" t="b">
            <v>0</v>
          </cell>
          <cell r="DR350">
            <v>0</v>
          </cell>
          <cell r="DS350">
            <v>0</v>
          </cell>
          <cell r="DT350">
            <v>0</v>
          </cell>
          <cell r="DU350">
            <v>0</v>
          </cell>
          <cell r="DV350">
            <v>0</v>
          </cell>
          <cell r="DW350">
            <v>0</v>
          </cell>
          <cell r="DX350">
            <v>0</v>
          </cell>
          <cell r="DY350">
            <v>0</v>
          </cell>
          <cell r="DZ350">
            <v>0</v>
          </cell>
          <cell r="EA350">
            <v>0</v>
          </cell>
          <cell r="EB350">
            <v>0</v>
          </cell>
          <cell r="EC350">
            <v>0</v>
          </cell>
          <cell r="ED350">
            <v>0</v>
          </cell>
          <cell r="EE350">
            <v>0</v>
          </cell>
          <cell r="EF350">
            <v>0</v>
          </cell>
          <cell r="EG350">
            <v>0</v>
          </cell>
          <cell r="EH350">
            <v>0</v>
          </cell>
          <cell r="EI350">
            <v>0</v>
          </cell>
          <cell r="EJ350">
            <v>0</v>
          </cell>
          <cell r="EK350">
            <v>0</v>
          </cell>
          <cell r="EL350">
            <v>0</v>
          </cell>
          <cell r="EM350">
            <v>0</v>
          </cell>
          <cell r="EN350">
            <v>0</v>
          </cell>
          <cell r="EO350">
            <v>0</v>
          </cell>
          <cell r="EP350">
            <v>0</v>
          </cell>
          <cell r="EQ350">
            <v>0</v>
          </cell>
          <cell r="ER350">
            <v>0</v>
          </cell>
          <cell r="ES350" t="b">
            <v>0</v>
          </cell>
        </row>
        <row r="351">
          <cell r="A351">
            <v>318</v>
          </cell>
          <cell r="B351" t="str">
            <v>1440223020028</v>
          </cell>
          <cell r="C351" t="str">
            <v>ESTE</v>
          </cell>
          <cell r="D351" t="str">
            <v>FAUR LIVIU</v>
          </cell>
          <cell r="E351" t="str">
            <v>FAUR</v>
          </cell>
          <cell r="F351" t="str">
            <v>LIVIU</v>
          </cell>
          <cell r="G351" t="str">
            <v>ref. Spec.</v>
          </cell>
          <cell r="H351">
            <v>0</v>
          </cell>
          <cell r="I351">
            <v>2773000</v>
          </cell>
          <cell r="J351">
            <v>2773000</v>
          </cell>
          <cell r="K351">
            <v>2773000</v>
          </cell>
          <cell r="L351">
            <v>0</v>
          </cell>
          <cell r="M351">
            <v>0</v>
          </cell>
          <cell r="N351">
            <v>0</v>
          </cell>
          <cell r="O351">
            <v>0</v>
          </cell>
          <cell r="P351">
            <v>0</v>
          </cell>
          <cell r="Q351">
            <v>144</v>
          </cell>
          <cell r="R351">
            <v>144</v>
          </cell>
          <cell r="S351">
            <v>0</v>
          </cell>
          <cell r="T351">
            <v>0</v>
          </cell>
          <cell r="U351">
            <v>0</v>
          </cell>
          <cell r="V351">
            <v>0</v>
          </cell>
          <cell r="W351">
            <v>0</v>
          </cell>
          <cell r="X351">
            <v>0</v>
          </cell>
          <cell r="Y351">
            <v>0</v>
          </cell>
          <cell r="Z351">
            <v>25</v>
          </cell>
          <cell r="AA351">
            <v>693250</v>
          </cell>
          <cell r="AB351">
            <v>693250</v>
          </cell>
          <cell r="AC351">
            <v>0</v>
          </cell>
          <cell r="AD351">
            <v>0</v>
          </cell>
          <cell r="AE351">
            <v>0</v>
          </cell>
          <cell r="AF351">
            <v>0</v>
          </cell>
          <cell r="AG351">
            <v>0</v>
          </cell>
          <cell r="AH351">
            <v>0</v>
          </cell>
          <cell r="AI351">
            <v>0</v>
          </cell>
          <cell r="AJ351">
            <v>0</v>
          </cell>
          <cell r="AK351">
            <v>0</v>
          </cell>
          <cell r="AL351">
            <v>433281</v>
          </cell>
          <cell r="AM351">
            <v>0</v>
          </cell>
          <cell r="AN351">
            <v>0</v>
          </cell>
          <cell r="AO351" t="b">
            <v>0</v>
          </cell>
          <cell r="AP351">
            <v>0</v>
          </cell>
          <cell r="AQ351">
            <v>0</v>
          </cell>
          <cell r="AR351">
            <v>3500000</v>
          </cell>
          <cell r="AS351">
            <v>0</v>
          </cell>
          <cell r="AT351">
            <v>0</v>
          </cell>
          <cell r="AU351">
            <v>173312</v>
          </cell>
          <cell r="AV351">
            <v>27730</v>
          </cell>
          <cell r="AW351">
            <v>7399531</v>
          </cell>
          <cell r="AX351">
            <v>517967</v>
          </cell>
          <cell r="AY351">
            <v>0</v>
          </cell>
          <cell r="AZ351">
            <v>138900</v>
          </cell>
          <cell r="BA351">
            <v>6541622</v>
          </cell>
          <cell r="BB351">
            <v>926000</v>
          </cell>
          <cell r="BC351">
            <v>1</v>
          </cell>
          <cell r="BD351">
            <v>0</v>
          </cell>
          <cell r="BE351">
            <v>926000</v>
          </cell>
          <cell r="BF351">
            <v>5615622</v>
          </cell>
          <cell r="BG351">
            <v>1477351</v>
          </cell>
          <cell r="BH351">
            <v>5203171</v>
          </cell>
          <cell r="BI351">
            <v>0</v>
          </cell>
          <cell r="BJ351">
            <v>0</v>
          </cell>
          <cell r="BK351">
            <v>0</v>
          </cell>
          <cell r="BL351">
            <v>0</v>
          </cell>
          <cell r="BM351">
            <v>5175441</v>
          </cell>
          <cell r="BN351" t="b">
            <v>1</v>
          </cell>
          <cell r="BO351">
            <v>27730</v>
          </cell>
          <cell r="BP351">
            <v>0</v>
          </cell>
          <cell r="BQ351">
            <v>0</v>
          </cell>
          <cell r="BR351">
            <v>0</v>
          </cell>
          <cell r="BS351">
            <v>0</v>
          </cell>
          <cell r="BT351">
            <v>0</v>
          </cell>
          <cell r="BU351">
            <v>0</v>
          </cell>
          <cell r="BV351">
            <v>0</v>
          </cell>
          <cell r="BW351">
            <v>0</v>
          </cell>
          <cell r="BX351">
            <v>0</v>
          </cell>
          <cell r="BY351">
            <v>0</v>
          </cell>
          <cell r="BZ351">
            <v>0</v>
          </cell>
          <cell r="CA351">
            <v>0</v>
          </cell>
          <cell r="CB351">
            <v>0</v>
          </cell>
          <cell r="CC351">
            <v>0</v>
          </cell>
          <cell r="CD351">
            <v>0</v>
          </cell>
          <cell r="CF351">
            <v>0</v>
          </cell>
          <cell r="CG351">
            <v>0</v>
          </cell>
          <cell r="CH351" t="str">
            <v>DECEMBRIE</v>
          </cell>
          <cell r="CJ351">
            <v>0</v>
          </cell>
          <cell r="CK351" t="b">
            <v>0</v>
          </cell>
          <cell r="CL351">
            <v>0</v>
          </cell>
          <cell r="CM351">
            <v>0</v>
          </cell>
          <cell r="CN351">
            <v>0</v>
          </cell>
          <cell r="CO351">
            <v>0</v>
          </cell>
          <cell r="CP351" t="str">
            <v>N</v>
          </cell>
          <cell r="CQ351" t="str">
            <v>N</v>
          </cell>
          <cell r="CR351" t="b">
            <v>0</v>
          </cell>
          <cell r="CS351">
            <v>0</v>
          </cell>
          <cell r="CT351">
            <v>0</v>
          </cell>
          <cell r="CU351">
            <v>0</v>
          </cell>
          <cell r="CV351">
            <v>0</v>
          </cell>
          <cell r="CW351">
            <v>0</v>
          </cell>
          <cell r="CX351">
            <v>0</v>
          </cell>
          <cell r="CY351">
            <v>0</v>
          </cell>
          <cell r="CZ351">
            <v>0</v>
          </cell>
          <cell r="DA351">
            <v>0</v>
          </cell>
          <cell r="DB351">
            <v>0</v>
          </cell>
          <cell r="DC351">
            <v>0</v>
          </cell>
          <cell r="DD351">
            <v>0</v>
          </cell>
          <cell r="DE351">
            <v>0</v>
          </cell>
          <cell r="DF351">
            <v>0</v>
          </cell>
          <cell r="DG351">
            <v>0</v>
          </cell>
          <cell r="DH351">
            <v>0</v>
          </cell>
          <cell r="DI351">
            <v>0</v>
          </cell>
          <cell r="DJ351">
            <v>0</v>
          </cell>
          <cell r="DK351">
            <v>0</v>
          </cell>
          <cell r="DL351">
            <v>0</v>
          </cell>
          <cell r="DM351">
            <v>0</v>
          </cell>
          <cell r="DN351" t="b">
            <v>0</v>
          </cell>
          <cell r="DO351" t="b">
            <v>0</v>
          </cell>
          <cell r="DP351" t="b">
            <v>0</v>
          </cell>
          <cell r="DQ351" t="b">
            <v>0</v>
          </cell>
          <cell r="DR351">
            <v>0</v>
          </cell>
          <cell r="DS351">
            <v>0</v>
          </cell>
          <cell r="DT351">
            <v>0</v>
          </cell>
          <cell r="DU351">
            <v>0</v>
          </cell>
          <cell r="DV351">
            <v>0</v>
          </cell>
          <cell r="DW351">
            <v>0</v>
          </cell>
          <cell r="DX351">
            <v>0</v>
          </cell>
          <cell r="DY351">
            <v>0</v>
          </cell>
          <cell r="DZ351">
            <v>0</v>
          </cell>
          <cell r="EA351">
            <v>0</v>
          </cell>
          <cell r="EB351">
            <v>0</v>
          </cell>
          <cell r="EC351">
            <v>0</v>
          </cell>
          <cell r="ED351">
            <v>0</v>
          </cell>
          <cell r="EE351">
            <v>0</v>
          </cell>
          <cell r="EF351">
            <v>0</v>
          </cell>
          <cell r="EG351">
            <v>0</v>
          </cell>
          <cell r="EH351">
            <v>0</v>
          </cell>
          <cell r="EI351">
            <v>0</v>
          </cell>
          <cell r="EJ351">
            <v>0</v>
          </cell>
          <cell r="EK351">
            <v>0</v>
          </cell>
          <cell r="EL351">
            <v>0</v>
          </cell>
          <cell r="EM351">
            <v>0</v>
          </cell>
          <cell r="EN351">
            <v>0</v>
          </cell>
          <cell r="EO351">
            <v>0</v>
          </cell>
          <cell r="EP351">
            <v>0</v>
          </cell>
          <cell r="EQ351">
            <v>0</v>
          </cell>
          <cell r="ER351">
            <v>0</v>
          </cell>
          <cell r="ES351" t="b">
            <v>0</v>
          </cell>
        </row>
        <row r="352">
          <cell r="A352">
            <v>352</v>
          </cell>
          <cell r="B352" t="str">
            <v>2580616020034</v>
          </cell>
          <cell r="C352" t="str">
            <v>ESTE</v>
          </cell>
          <cell r="D352" t="str">
            <v>GROSAN NORA</v>
          </cell>
          <cell r="E352" t="str">
            <v>GROSAN</v>
          </cell>
          <cell r="F352" t="str">
            <v>NORA</v>
          </cell>
          <cell r="G352" t="str">
            <v>consilier</v>
          </cell>
          <cell r="H352">
            <v>0</v>
          </cell>
          <cell r="I352">
            <v>3452000</v>
          </cell>
          <cell r="J352">
            <v>3452000</v>
          </cell>
          <cell r="K352">
            <v>2876667</v>
          </cell>
          <cell r="L352">
            <v>0</v>
          </cell>
          <cell r="M352">
            <v>0</v>
          </cell>
          <cell r="N352">
            <v>0</v>
          </cell>
          <cell r="O352">
            <v>0</v>
          </cell>
          <cell r="P352">
            <v>0</v>
          </cell>
          <cell r="Q352">
            <v>144</v>
          </cell>
          <cell r="R352">
            <v>120</v>
          </cell>
          <cell r="S352">
            <v>0</v>
          </cell>
          <cell r="T352">
            <v>0</v>
          </cell>
          <cell r="U352">
            <v>0</v>
          </cell>
          <cell r="V352">
            <v>0</v>
          </cell>
          <cell r="W352">
            <v>0</v>
          </cell>
          <cell r="X352">
            <v>0</v>
          </cell>
          <cell r="Y352">
            <v>0</v>
          </cell>
          <cell r="Z352">
            <v>20</v>
          </cell>
          <cell r="AA352">
            <v>575333</v>
          </cell>
          <cell r="AB352">
            <v>690400</v>
          </cell>
          <cell r="AC352">
            <v>0</v>
          </cell>
          <cell r="AD352">
            <v>0</v>
          </cell>
          <cell r="AE352">
            <v>0</v>
          </cell>
          <cell r="AF352">
            <v>0</v>
          </cell>
          <cell r="AG352">
            <v>0</v>
          </cell>
          <cell r="AH352">
            <v>0</v>
          </cell>
          <cell r="AI352">
            <v>24</v>
          </cell>
          <cell r="AJ352">
            <v>690400</v>
          </cell>
          <cell r="AK352">
            <v>0</v>
          </cell>
          <cell r="AL352">
            <v>458469</v>
          </cell>
          <cell r="AM352">
            <v>0</v>
          </cell>
          <cell r="AN352">
            <v>0</v>
          </cell>
          <cell r="AO352" t="b">
            <v>0</v>
          </cell>
          <cell r="AP352">
            <v>0</v>
          </cell>
          <cell r="AQ352">
            <v>0</v>
          </cell>
          <cell r="AR352">
            <v>3500000</v>
          </cell>
          <cell r="AS352">
            <v>0</v>
          </cell>
          <cell r="AT352">
            <v>0</v>
          </cell>
          <cell r="AU352">
            <v>207120</v>
          </cell>
          <cell r="AV352">
            <v>34520</v>
          </cell>
          <cell r="AW352">
            <v>8100869</v>
          </cell>
          <cell r="AX352">
            <v>567061</v>
          </cell>
          <cell r="AY352">
            <v>0</v>
          </cell>
          <cell r="AZ352">
            <v>138900</v>
          </cell>
          <cell r="BA352">
            <v>7153268</v>
          </cell>
          <cell r="BB352">
            <v>926000</v>
          </cell>
          <cell r="BC352">
            <v>1</v>
          </cell>
          <cell r="BD352">
            <v>0</v>
          </cell>
          <cell r="BE352">
            <v>926000</v>
          </cell>
          <cell r="BF352">
            <v>6227268</v>
          </cell>
          <cell r="BG352">
            <v>1711847</v>
          </cell>
          <cell r="BH352">
            <v>5580321</v>
          </cell>
          <cell r="BI352">
            <v>0</v>
          </cell>
          <cell r="BJ352">
            <v>0</v>
          </cell>
          <cell r="BK352">
            <v>0</v>
          </cell>
          <cell r="BL352">
            <v>0</v>
          </cell>
          <cell r="BM352">
            <v>5580321</v>
          </cell>
          <cell r="BN352" t="b">
            <v>0</v>
          </cell>
          <cell r="BO352">
            <v>0</v>
          </cell>
          <cell r="BP352">
            <v>0</v>
          </cell>
          <cell r="BQ352">
            <v>0</v>
          </cell>
          <cell r="BR352">
            <v>0</v>
          </cell>
          <cell r="BS352">
            <v>0</v>
          </cell>
          <cell r="BT352">
            <v>0</v>
          </cell>
          <cell r="BU352">
            <v>0</v>
          </cell>
          <cell r="BV352">
            <v>0</v>
          </cell>
          <cell r="BW352">
            <v>0</v>
          </cell>
          <cell r="BX352">
            <v>0</v>
          </cell>
          <cell r="BY352">
            <v>0</v>
          </cell>
          <cell r="BZ352">
            <v>0</v>
          </cell>
          <cell r="CA352">
            <v>0</v>
          </cell>
          <cell r="CB352">
            <v>0</v>
          </cell>
          <cell r="CC352">
            <v>0</v>
          </cell>
          <cell r="CD352">
            <v>0</v>
          </cell>
          <cell r="CF352">
            <v>0</v>
          </cell>
          <cell r="CG352">
            <v>0</v>
          </cell>
          <cell r="CH352" t="str">
            <v>DECEMBRIE</v>
          </cell>
          <cell r="CJ352">
            <v>0</v>
          </cell>
          <cell r="CK352" t="b">
            <v>0</v>
          </cell>
          <cell r="CL352">
            <v>0</v>
          </cell>
          <cell r="CM352">
            <v>0</v>
          </cell>
          <cell r="CN352">
            <v>0</v>
          </cell>
          <cell r="CO352">
            <v>0</v>
          </cell>
          <cell r="CP352" t="str">
            <v>N</v>
          </cell>
          <cell r="CQ352" t="str">
            <v>N</v>
          </cell>
          <cell r="CR352" t="b">
            <v>0</v>
          </cell>
          <cell r="CS352">
            <v>0</v>
          </cell>
          <cell r="CT352">
            <v>0</v>
          </cell>
          <cell r="CU352">
            <v>0</v>
          </cell>
          <cell r="CV352">
            <v>0</v>
          </cell>
          <cell r="CW352">
            <v>0</v>
          </cell>
          <cell r="CX352">
            <v>0</v>
          </cell>
          <cell r="CY352">
            <v>0</v>
          </cell>
          <cell r="CZ352">
            <v>0</v>
          </cell>
          <cell r="DA352">
            <v>0</v>
          </cell>
          <cell r="DB352">
            <v>0</v>
          </cell>
          <cell r="DC352">
            <v>0</v>
          </cell>
          <cell r="DD352">
            <v>0</v>
          </cell>
          <cell r="DE352">
            <v>0</v>
          </cell>
          <cell r="DF352">
            <v>0</v>
          </cell>
          <cell r="DG352">
            <v>0</v>
          </cell>
          <cell r="DH352">
            <v>0</v>
          </cell>
          <cell r="DI352">
            <v>0</v>
          </cell>
          <cell r="DJ352">
            <v>0</v>
          </cell>
          <cell r="DK352">
            <v>0</v>
          </cell>
          <cell r="DL352">
            <v>0</v>
          </cell>
          <cell r="DM352">
            <v>0</v>
          </cell>
          <cell r="DN352" t="b">
            <v>0</v>
          </cell>
          <cell r="DO352" t="b">
            <v>0</v>
          </cell>
          <cell r="DP352" t="b">
            <v>0</v>
          </cell>
          <cell r="DQ352" t="b">
            <v>0</v>
          </cell>
          <cell r="DR352">
            <v>0</v>
          </cell>
          <cell r="DS352">
            <v>0</v>
          </cell>
          <cell r="DT352">
            <v>0</v>
          </cell>
          <cell r="DU352">
            <v>0</v>
          </cell>
          <cell r="DV352">
            <v>0</v>
          </cell>
          <cell r="DW352">
            <v>0</v>
          </cell>
          <cell r="DX352">
            <v>0</v>
          </cell>
          <cell r="DY352">
            <v>0</v>
          </cell>
          <cell r="DZ352">
            <v>0</v>
          </cell>
          <cell r="EA352">
            <v>0</v>
          </cell>
          <cell r="EB352">
            <v>0</v>
          </cell>
          <cell r="EC352">
            <v>0</v>
          </cell>
          <cell r="ED352">
            <v>0</v>
          </cell>
          <cell r="EE352">
            <v>0</v>
          </cell>
          <cell r="EF352">
            <v>0</v>
          </cell>
          <cell r="EG352">
            <v>0</v>
          </cell>
          <cell r="EH352">
            <v>0</v>
          </cell>
          <cell r="EI352">
            <v>0</v>
          </cell>
          <cell r="EJ352">
            <v>0</v>
          </cell>
          <cell r="EK352">
            <v>0</v>
          </cell>
          <cell r="EL352">
            <v>0</v>
          </cell>
          <cell r="EM352">
            <v>0</v>
          </cell>
          <cell r="EN352">
            <v>0</v>
          </cell>
          <cell r="EO352">
            <v>0</v>
          </cell>
          <cell r="EP352">
            <v>0</v>
          </cell>
          <cell r="EQ352">
            <v>0</v>
          </cell>
          <cell r="ER352">
            <v>0</v>
          </cell>
          <cell r="ES352" t="b">
            <v>0</v>
          </cell>
        </row>
        <row r="353">
          <cell r="A353">
            <v>45</v>
          </cell>
          <cell r="B353" t="str">
            <v>2680907304000</v>
          </cell>
          <cell r="D353" t="str">
            <v>MURESAN ELENA</v>
          </cell>
          <cell r="E353" t="str">
            <v>MURESAN</v>
          </cell>
          <cell r="F353" t="str">
            <v>ELENA</v>
          </cell>
          <cell r="G353" t="str">
            <v>inspector</v>
          </cell>
          <cell r="H353">
            <v>0</v>
          </cell>
          <cell r="I353">
            <v>2150733</v>
          </cell>
          <cell r="J353">
            <v>2150733</v>
          </cell>
          <cell r="K353">
            <v>1911763</v>
          </cell>
          <cell r="L353">
            <v>0</v>
          </cell>
          <cell r="M353">
            <v>0</v>
          </cell>
          <cell r="N353">
            <v>0</v>
          </cell>
          <cell r="O353">
            <v>0</v>
          </cell>
          <cell r="P353">
            <v>0</v>
          </cell>
          <cell r="Q353">
            <v>144</v>
          </cell>
          <cell r="R353">
            <v>128</v>
          </cell>
          <cell r="S353">
            <v>0</v>
          </cell>
          <cell r="T353">
            <v>0</v>
          </cell>
          <cell r="U353">
            <v>0</v>
          </cell>
          <cell r="V353">
            <v>0</v>
          </cell>
          <cell r="W353">
            <v>0</v>
          </cell>
          <cell r="X353">
            <v>0</v>
          </cell>
          <cell r="Y353">
            <v>0</v>
          </cell>
          <cell r="Z353">
            <v>20</v>
          </cell>
          <cell r="AA353">
            <v>382353</v>
          </cell>
          <cell r="AB353">
            <v>430147</v>
          </cell>
          <cell r="AC353">
            <v>0</v>
          </cell>
          <cell r="AD353">
            <v>0</v>
          </cell>
          <cell r="AE353">
            <v>0</v>
          </cell>
          <cell r="AF353">
            <v>0</v>
          </cell>
          <cell r="AG353">
            <v>0</v>
          </cell>
          <cell r="AH353">
            <v>0</v>
          </cell>
          <cell r="AI353">
            <v>16</v>
          </cell>
          <cell r="AJ353">
            <v>286764</v>
          </cell>
          <cell r="AK353">
            <v>0</v>
          </cell>
          <cell r="AL353">
            <v>0</v>
          </cell>
          <cell r="AM353">
            <v>0</v>
          </cell>
          <cell r="AN353">
            <v>0</v>
          </cell>
          <cell r="AO353" t="b">
            <v>0</v>
          </cell>
          <cell r="AP353">
            <v>0</v>
          </cell>
          <cell r="AQ353">
            <v>0</v>
          </cell>
          <cell r="AR353">
            <v>0</v>
          </cell>
          <cell r="AS353">
            <v>0</v>
          </cell>
          <cell r="AT353">
            <v>0</v>
          </cell>
          <cell r="AU353">
            <v>129044</v>
          </cell>
          <cell r="AV353">
            <v>21507</v>
          </cell>
          <cell r="AW353">
            <v>2580880</v>
          </cell>
          <cell r="AX353">
            <v>180662</v>
          </cell>
          <cell r="AY353">
            <v>0</v>
          </cell>
          <cell r="AZ353">
            <v>138900</v>
          </cell>
          <cell r="BA353">
            <v>2110767</v>
          </cell>
          <cell r="BB353">
            <v>926000</v>
          </cell>
          <cell r="BC353">
            <v>1</v>
          </cell>
          <cell r="BD353">
            <v>0</v>
          </cell>
          <cell r="BE353">
            <v>926000</v>
          </cell>
          <cell r="BF353">
            <v>1184767</v>
          </cell>
          <cell r="BG353">
            <v>219446</v>
          </cell>
          <cell r="BH353">
            <v>2030221</v>
          </cell>
          <cell r="BI353">
            <v>0</v>
          </cell>
          <cell r="BJ353">
            <v>0</v>
          </cell>
          <cell r="BK353">
            <v>0</v>
          </cell>
          <cell r="BL353">
            <v>0</v>
          </cell>
          <cell r="BM353">
            <v>2030221</v>
          </cell>
          <cell r="BN353" t="b">
            <v>0</v>
          </cell>
          <cell r="BO353">
            <v>0</v>
          </cell>
          <cell r="BP353">
            <v>0</v>
          </cell>
          <cell r="BQ353">
            <v>0</v>
          </cell>
          <cell r="BR353">
            <v>0</v>
          </cell>
          <cell r="BS353">
            <v>0</v>
          </cell>
          <cell r="BT353">
            <v>0</v>
          </cell>
          <cell r="BU353">
            <v>0</v>
          </cell>
          <cell r="BV353">
            <v>0</v>
          </cell>
          <cell r="BW353">
            <v>0</v>
          </cell>
          <cell r="BX353">
            <v>0</v>
          </cell>
          <cell r="BY353">
            <v>0</v>
          </cell>
          <cell r="BZ353">
            <v>0</v>
          </cell>
          <cell r="CA353">
            <v>0</v>
          </cell>
          <cell r="CB353">
            <v>0</v>
          </cell>
          <cell r="CC353">
            <v>0</v>
          </cell>
          <cell r="CD353">
            <v>0</v>
          </cell>
          <cell r="CF353">
            <v>0</v>
          </cell>
          <cell r="CG353">
            <v>0</v>
          </cell>
          <cell r="CH353" t="str">
            <v>DECEMBRIE</v>
          </cell>
          <cell r="CJ353">
            <v>0</v>
          </cell>
          <cell r="CK353" t="b">
            <v>0</v>
          </cell>
          <cell r="CL353">
            <v>0</v>
          </cell>
          <cell r="CM353">
            <v>0</v>
          </cell>
          <cell r="CN353">
            <v>0</v>
          </cell>
          <cell r="CO353">
            <v>0</v>
          </cell>
          <cell r="CR353" t="b">
            <v>0</v>
          </cell>
          <cell r="CS353">
            <v>0</v>
          </cell>
          <cell r="CT353">
            <v>0</v>
          </cell>
          <cell r="CU353">
            <v>0</v>
          </cell>
          <cell r="CV353">
            <v>0</v>
          </cell>
          <cell r="CW353">
            <v>0</v>
          </cell>
          <cell r="CX353">
            <v>0</v>
          </cell>
          <cell r="CY353">
            <v>0</v>
          </cell>
          <cell r="CZ353">
            <v>0</v>
          </cell>
          <cell r="DA353">
            <v>0</v>
          </cell>
          <cell r="DB353">
            <v>0</v>
          </cell>
          <cell r="DC353">
            <v>0</v>
          </cell>
          <cell r="DD353">
            <v>0</v>
          </cell>
          <cell r="DE353">
            <v>0</v>
          </cell>
          <cell r="DF353">
            <v>0</v>
          </cell>
          <cell r="DG353">
            <v>0</v>
          </cell>
          <cell r="DH353">
            <v>0</v>
          </cell>
          <cell r="DI353">
            <v>0</v>
          </cell>
          <cell r="DJ353">
            <v>0</v>
          </cell>
          <cell r="DK353">
            <v>0</v>
          </cell>
          <cell r="DL353">
            <v>0</v>
          </cell>
          <cell r="DM353">
            <v>0</v>
          </cell>
          <cell r="DN353" t="b">
            <v>0</v>
          </cell>
          <cell r="DO353" t="b">
            <v>0</v>
          </cell>
          <cell r="DP353" t="b">
            <v>0</v>
          </cell>
          <cell r="DQ353" t="b">
            <v>0</v>
          </cell>
          <cell r="DR353">
            <v>0</v>
          </cell>
          <cell r="DS353">
            <v>0</v>
          </cell>
          <cell r="DT353">
            <v>0</v>
          </cell>
          <cell r="EA353">
            <v>0</v>
          </cell>
          <cell r="EB353">
            <v>0</v>
          </cell>
          <cell r="EC353">
            <v>0</v>
          </cell>
          <cell r="EI353">
            <v>0</v>
          </cell>
          <cell r="EJ353">
            <v>0</v>
          </cell>
          <cell r="EK353">
            <v>0</v>
          </cell>
          <cell r="ES353" t="b">
            <v>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2000"/>
      <sheetName val="TIT2001"/>
      <sheetName val="podtit200-2001"/>
      <sheetName val="Chart3"/>
      <sheetName val="Chart4"/>
      <sheetName val="cap"/>
    </sheetNames>
    <sheetDataSet>
      <sheetData sheetId="0" refreshError="1"/>
      <sheetData sheetId="1" refreshError="1"/>
      <sheetData sheetId="2">
        <row r="1">
          <cell r="A1" t="str">
            <v>CONSILIUL LOCAL AL MUNICIPIULUI ARAD</v>
          </cell>
        </row>
        <row r="23">
          <cell r="A23" t="str">
            <v>Nr. crt.</v>
          </cell>
          <cell r="B23" t="str">
            <v>TITLURI DE CHELTUIELI</v>
          </cell>
          <cell r="C23" t="str">
            <v>EXECUTIE 2000 (mii lei)</v>
          </cell>
          <cell r="D23" t="str">
            <v>BUGET INITIAL 2001 (mii lei)</v>
          </cell>
          <cell r="E23" t="str">
            <v>PONDEREA TITLULUI DE CHELTUIELI ÎN TOTAL EXECUTIE 2000 (%)</v>
          </cell>
          <cell r="F23" t="str">
            <v>PONDEREA TITLULUI DE CHELTUIELI ÎN TOTAL BUGET INIŢIAL 2001 (%)</v>
          </cell>
        </row>
        <row r="24">
          <cell r="A24">
            <v>0</v>
          </cell>
          <cell r="B24">
            <v>1</v>
          </cell>
          <cell r="C24">
            <v>2</v>
          </cell>
          <cell r="D24">
            <v>3</v>
          </cell>
          <cell r="E24">
            <v>4</v>
          </cell>
          <cell r="F24">
            <v>5</v>
          </cell>
        </row>
        <row r="25">
          <cell r="A25">
            <v>1</v>
          </cell>
          <cell r="B25" t="str">
            <v>Cheltuieli de personal*</v>
          </cell>
          <cell r="C25">
            <v>36302786</v>
          </cell>
          <cell r="D25">
            <v>252289319</v>
          </cell>
          <cell r="E25">
            <v>11.604016112183288</v>
          </cell>
          <cell r="F25">
            <v>36.675257505623918</v>
          </cell>
          <cell r="G25">
            <v>54823609</v>
          </cell>
          <cell r="H25">
            <v>11.178570149750172</v>
          </cell>
          <cell r="I25">
            <v>51.441959074131709</v>
          </cell>
        </row>
        <row r="26">
          <cell r="A26">
            <v>2</v>
          </cell>
          <cell r="B26" t="str">
            <v>Cheltuieli materiale</v>
          </cell>
          <cell r="C26">
            <v>96232709</v>
          </cell>
          <cell r="D26">
            <v>174198422</v>
          </cell>
          <cell r="E26">
            <v>30.760336293612443</v>
          </cell>
          <cell r="F26">
            <v>25.323196436720107</v>
          </cell>
          <cell r="G26">
            <v>197465710</v>
          </cell>
          <cell r="H26">
            <v>40.263388924381537</v>
          </cell>
        </row>
        <row r="27">
          <cell r="A27">
            <v>3</v>
          </cell>
          <cell r="B27" t="str">
            <v>Subventii</v>
          </cell>
          <cell r="C27">
            <v>98656031</v>
          </cell>
          <cell r="D27">
            <v>106685856</v>
          </cell>
          <cell r="E27">
            <v>31.534939860760385</v>
          </cell>
          <cell r="F27">
            <v>15.508905634676958</v>
          </cell>
        </row>
        <row r="28">
          <cell r="A28">
            <v>4</v>
          </cell>
          <cell r="B28" t="str">
            <v>Transferuri</v>
          </cell>
          <cell r="C28">
            <v>16625671</v>
          </cell>
          <cell r="D28">
            <v>24397891</v>
          </cell>
          <cell r="E28">
            <v>5.3143181396562351</v>
          </cell>
          <cell r="F28">
            <v>3.5467174693160288</v>
          </cell>
          <cell r="H28">
            <v>138880</v>
          </cell>
          <cell r="I28">
            <v>118907</v>
          </cell>
          <cell r="J28">
            <v>5874893</v>
          </cell>
          <cell r="K28">
            <v>11962658</v>
          </cell>
          <cell r="L28">
            <v>882146</v>
          </cell>
        </row>
        <row r="29">
          <cell r="A29">
            <v>5</v>
          </cell>
          <cell r="B29" t="str">
            <v>Burse</v>
          </cell>
          <cell r="C29">
            <v>0</v>
          </cell>
          <cell r="D29">
            <v>479220</v>
          </cell>
          <cell r="E29">
            <v>0</v>
          </cell>
          <cell r="F29">
            <v>6.9664133905903064E-2</v>
          </cell>
        </row>
        <row r="30">
          <cell r="A30">
            <v>6</v>
          </cell>
          <cell r="B30" t="str">
            <v>Ajutor social</v>
          </cell>
          <cell r="C30">
            <v>473379</v>
          </cell>
          <cell r="D30">
            <v>660000</v>
          </cell>
          <cell r="E30">
            <v>0.15131338799091654</v>
          </cell>
          <cell r="F30">
            <v>9.594409327218402E-2</v>
          </cell>
          <cell r="H30">
            <v>5649066</v>
          </cell>
          <cell r="I30">
            <v>118907</v>
          </cell>
          <cell r="J30">
            <v>10050</v>
          </cell>
          <cell r="K30">
            <v>50075</v>
          </cell>
          <cell r="L30">
            <v>1841695</v>
          </cell>
          <cell r="M30">
            <v>5934900</v>
          </cell>
        </row>
        <row r="31">
          <cell r="A31">
            <v>7</v>
          </cell>
          <cell r="B31" t="str">
            <v>Indemnizatii de nastere</v>
          </cell>
          <cell r="C31">
            <v>208152</v>
          </cell>
          <cell r="D31">
            <v>290000</v>
          </cell>
          <cell r="E31">
            <v>6.6534815310956452E-2</v>
          </cell>
          <cell r="F31">
            <v>4.2157253104444493E-2</v>
          </cell>
          <cell r="H31">
            <v>5787946</v>
          </cell>
          <cell r="I31">
            <v>5906853</v>
          </cell>
          <cell r="J31">
            <v>5884943</v>
          </cell>
          <cell r="K31">
            <v>12012733</v>
          </cell>
          <cell r="L31">
            <v>16633595</v>
          </cell>
          <cell r="M31">
            <v>15700064</v>
          </cell>
        </row>
        <row r="32">
          <cell r="A32">
            <v>8</v>
          </cell>
          <cell r="B32" t="str">
            <v>Ajutoare de urgenta</v>
          </cell>
          <cell r="C32">
            <v>409747</v>
          </cell>
          <cell r="D32">
            <v>570000</v>
          </cell>
          <cell r="E32">
            <v>0.13097371617480724</v>
          </cell>
          <cell r="F32">
            <v>8.2860807825977101E-2</v>
          </cell>
          <cell r="J32">
            <v>17897676</v>
          </cell>
          <cell r="L32">
            <v>1470</v>
          </cell>
          <cell r="M32">
            <v>7615</v>
          </cell>
        </row>
        <row r="33">
          <cell r="A33">
            <v>9</v>
          </cell>
          <cell r="B33" t="str">
            <v>Drepturile asistentului personal pentru copii si adulti cu handicap grav</v>
          </cell>
          <cell r="C33">
            <v>5337204</v>
          </cell>
          <cell r="D33">
            <v>8086944</v>
          </cell>
          <cell r="E33">
            <v>1.7060123487494621</v>
          </cell>
          <cell r="F33">
            <v>1.1755977415498922</v>
          </cell>
          <cell r="M33">
            <v>671000</v>
          </cell>
        </row>
        <row r="34">
          <cell r="A34">
            <v>10</v>
          </cell>
          <cell r="B34" t="str">
            <v>Ajutoare banesti pentru energie termica</v>
          </cell>
          <cell r="C34">
            <v>10197189</v>
          </cell>
          <cell r="D34">
            <v>12500000</v>
          </cell>
          <cell r="E34">
            <v>3.2594838714300933</v>
          </cell>
          <cell r="F34">
            <v>1.8171229786398488</v>
          </cell>
          <cell r="M34">
            <v>341963</v>
          </cell>
        </row>
        <row r="35">
          <cell r="A35">
            <v>11</v>
          </cell>
          <cell r="B35" t="str">
            <v>Transferuri catre bugetul consiliului judetean pentru sustinerea sistemului de protectie a copilului</v>
          </cell>
          <cell r="D35">
            <v>1811727</v>
          </cell>
          <cell r="F35">
            <v>0.263370461017779</v>
          </cell>
        </row>
        <row r="36">
          <cell r="A36">
            <v>12</v>
          </cell>
          <cell r="B36" t="str">
            <v>Cheltuieli de capital</v>
          </cell>
          <cell r="C36">
            <v>65029542</v>
          </cell>
          <cell r="D36">
            <v>128594619</v>
          </cell>
          <cell r="E36">
            <v>20.786389593787646</v>
          </cell>
          <cell r="F36">
            <v>18.693778969146919</v>
          </cell>
          <cell r="L36">
            <v>620084</v>
          </cell>
          <cell r="M36">
            <v>369312</v>
          </cell>
        </row>
        <row r="37">
          <cell r="A37">
            <v>13</v>
          </cell>
          <cell r="B37" t="str">
            <v>Fond de rezerva</v>
          </cell>
          <cell r="C37">
            <v>0</v>
          </cell>
          <cell r="D37">
            <v>1734500</v>
          </cell>
          <cell r="F37">
            <v>0.2521439845160654</v>
          </cell>
        </row>
        <row r="38">
          <cell r="A38">
            <v>14</v>
          </cell>
          <cell r="B38" t="str">
            <v xml:space="preserve">TOTAL </v>
          </cell>
          <cell r="C38">
            <v>312846739</v>
          </cell>
          <cell r="D38">
            <v>687900607</v>
          </cell>
          <cell r="E38">
            <v>100</v>
          </cell>
          <cell r="F38">
            <v>100.00000000000001</v>
          </cell>
          <cell r="G38">
            <v>490434897</v>
          </cell>
          <cell r="L38">
            <v>19978990</v>
          </cell>
          <cell r="M38">
            <v>23024854</v>
          </cell>
        </row>
        <row r="39">
          <cell r="A39" t="str">
            <v>* Cresterea cheltuielilor de personal în anul 2001 faţă de anul 2000 se datorează salariilor personalului din învăţământul preuniversitar de stat. Ponderea cheltuielilor de personal în total buget initial 2001, fără aceste cheltuieli este de 11,18%.</v>
          </cell>
        </row>
        <row r="43">
          <cell r="B43" t="str">
            <v>SEF SERVICIUL BUGET,</v>
          </cell>
          <cell r="E43" t="str">
            <v>ÎNTOCMIT,</v>
          </cell>
        </row>
        <row r="44">
          <cell r="B44" t="str">
            <v>Claudia Belin</v>
          </cell>
          <cell r="E44" t="str">
            <v>Mureşan Lavinia</v>
          </cell>
        </row>
        <row r="46">
          <cell r="C46" t="e">
            <v>#REF!</v>
          </cell>
          <cell r="L46">
            <v>43003844</v>
          </cell>
        </row>
        <row r="47">
          <cell r="B47" t="str">
            <v>TITLURI DE CHELTUIELI</v>
          </cell>
          <cell r="C47" t="str">
            <v>EXECUTIE 1997 (mii lei)</v>
          </cell>
          <cell r="E47" t="str">
            <v>EXECUTIE 1998 (mii lei)</v>
          </cell>
        </row>
        <row r="48">
          <cell r="B48">
            <v>1</v>
          </cell>
          <cell r="C48">
            <v>2</v>
          </cell>
          <cell r="E48">
            <v>4</v>
          </cell>
        </row>
        <row r="49">
          <cell r="B49" t="str">
            <v>Cheltuieli de personal</v>
          </cell>
          <cell r="C49" t="e">
            <v>#REF!</v>
          </cell>
          <cell r="E49" t="e">
            <v>#REF!</v>
          </cell>
        </row>
        <row r="50">
          <cell r="B50" t="str">
            <v>Cheltuieli materiale din care:</v>
          </cell>
          <cell r="C50" t="e">
            <v>#REF!</v>
          </cell>
          <cell r="E50" t="e">
            <v>#REF!</v>
          </cell>
        </row>
        <row r="51">
          <cell r="B51" t="str">
            <v>Cheltuieli de întretinere</v>
          </cell>
          <cell r="C51" t="e">
            <v>#REF!</v>
          </cell>
          <cell r="E51" t="e">
            <v>#REF!</v>
          </cell>
        </row>
        <row r="52">
          <cell r="B52" t="str">
            <v>Cheltuieli de reparatii</v>
          </cell>
          <cell r="C52" t="e">
            <v>#REF!</v>
          </cell>
          <cell r="E52" t="e">
            <v>#REF!</v>
          </cell>
        </row>
        <row r="53">
          <cell r="B53" t="str">
            <v>Subventii din care:</v>
          </cell>
          <cell r="C53" t="e">
            <v>#REF!</v>
          </cell>
          <cell r="E53" t="e">
            <v>#REF!</v>
          </cell>
        </row>
        <row r="54">
          <cell r="B54" t="str">
            <v>Subventii pentru întretinere internate-cantine</v>
          </cell>
          <cell r="C54" t="e">
            <v>#REF!</v>
          </cell>
          <cell r="E54" t="e">
            <v>#REF!</v>
          </cell>
        </row>
        <row r="55">
          <cell r="B55" t="str">
            <v>Subventii pentru reparatii internate-cantine</v>
          </cell>
          <cell r="C55" t="e">
            <v>#REF!</v>
          </cell>
          <cell r="E55" t="e">
            <v>#REF!</v>
          </cell>
        </row>
        <row r="56">
          <cell r="B56" t="str">
            <v>Subventii pentru cheltuieli de personal la instituitiile de cultura</v>
          </cell>
          <cell r="C56" t="e">
            <v>#REF!</v>
          </cell>
          <cell r="E56" t="e">
            <v>#REF!</v>
          </cell>
        </row>
        <row r="57">
          <cell r="B57" t="str">
            <v>Subventii pentru cheltuieli de întretinere la instituitiile de cultura</v>
          </cell>
          <cell r="C57" t="e">
            <v>#REF!</v>
          </cell>
          <cell r="E57" t="e">
            <v>#REF!</v>
          </cell>
        </row>
        <row r="58">
          <cell r="B58" t="str">
            <v>Subventii pentru cheltuieli de reparatii la institutiile de cultura</v>
          </cell>
          <cell r="C58" t="e">
            <v>#REF!</v>
          </cell>
          <cell r="E58" t="e">
            <v>#REF!</v>
          </cell>
        </row>
        <row r="59">
          <cell r="B59" t="str">
            <v>Subventii pentru energie termica</v>
          </cell>
          <cell r="C59" t="e">
            <v>#REF!</v>
          </cell>
          <cell r="E59" t="e">
            <v>#REF!</v>
          </cell>
        </row>
        <row r="60">
          <cell r="B60" t="str">
            <v>Subventii pentru transport în comun</v>
          </cell>
          <cell r="C60" t="e">
            <v>#REF!</v>
          </cell>
          <cell r="E60" t="e">
            <v>#REF!</v>
          </cell>
        </row>
        <row r="61">
          <cell r="B61" t="str">
            <v>Transferuri din care:</v>
          </cell>
          <cell r="C61" t="e">
            <v>#REF!</v>
          </cell>
          <cell r="E61" t="e">
            <v>#REF!</v>
          </cell>
        </row>
        <row r="62">
          <cell r="B62" t="str">
            <v>Ajutor social</v>
          </cell>
          <cell r="C62" t="e">
            <v>#REF!</v>
          </cell>
          <cell r="E62" t="e">
            <v>#REF!</v>
          </cell>
        </row>
        <row r="63">
          <cell r="B63" t="str">
            <v>Indemnizatii de nastere</v>
          </cell>
          <cell r="C63" t="e">
            <v>#REF!</v>
          </cell>
          <cell r="E63" t="e">
            <v>#REF!</v>
          </cell>
        </row>
        <row r="64">
          <cell r="B64" t="str">
            <v>Drepturile asistentului personal pentru copii si adulti cu handicap grav</v>
          </cell>
          <cell r="C64" t="e">
            <v>#REF!</v>
          </cell>
          <cell r="E64" t="e">
            <v>#REF!</v>
          </cell>
        </row>
        <row r="65">
          <cell r="B65" t="str">
            <v>Ajutoare banesti pentru energie termica</v>
          </cell>
          <cell r="C65" t="e">
            <v>#REF!</v>
          </cell>
          <cell r="E65" t="e">
            <v>#REF!</v>
          </cell>
        </row>
        <row r="66">
          <cell r="B66" t="str">
            <v>Alte transferuri</v>
          </cell>
          <cell r="C66" t="e">
            <v>#REF!</v>
          </cell>
          <cell r="E66" t="e">
            <v>#REF!</v>
          </cell>
        </row>
        <row r="67">
          <cell r="B67" t="str">
            <v xml:space="preserve">Cheltuieli de capital </v>
          </cell>
          <cell r="C67" t="e">
            <v>#REF!</v>
          </cell>
          <cell r="E67" t="e">
            <v>#REF!</v>
          </cell>
        </row>
        <row r="68">
          <cell r="B68" t="str">
            <v>Investitii în infrastructura</v>
          </cell>
        </row>
        <row r="69">
          <cell r="B69" t="str">
            <v>Alte investitii</v>
          </cell>
        </row>
        <row r="70">
          <cell r="B70" t="str">
            <v xml:space="preserve">TOTAL </v>
          </cell>
          <cell r="C70" t="e">
            <v>#REF!</v>
          </cell>
          <cell r="E70" t="e">
            <v>#REF!</v>
          </cell>
        </row>
        <row r="72">
          <cell r="B72" t="str">
            <v>PROTECTIE SOCIALA</v>
          </cell>
        </row>
        <row r="73">
          <cell r="B73" t="str">
            <v>TITLURI DE CHELTUIELI</v>
          </cell>
          <cell r="C73" t="str">
            <v>PONDERE</v>
          </cell>
          <cell r="E73" t="str">
            <v>EXECUTIE 2000 (mii lei)</v>
          </cell>
        </row>
        <row r="74">
          <cell r="B74">
            <v>1</v>
          </cell>
          <cell r="C74">
            <v>2</v>
          </cell>
          <cell r="E74">
            <v>4</v>
          </cell>
        </row>
        <row r="75">
          <cell r="B75" t="str">
            <v>Cheltuieli de personal</v>
          </cell>
          <cell r="C75">
            <v>11.604016112183288</v>
          </cell>
          <cell r="E75">
            <v>36302786</v>
          </cell>
        </row>
        <row r="76">
          <cell r="B76" t="str">
            <v xml:space="preserve">Cheltuieli materiale </v>
          </cell>
          <cell r="C76">
            <v>30.760336293612443</v>
          </cell>
          <cell r="E76">
            <v>96232709</v>
          </cell>
        </row>
        <row r="77">
          <cell r="B77" t="str">
            <v>Cheltuieli de întretinere</v>
          </cell>
          <cell r="C77">
            <v>20.023513494254448</v>
          </cell>
          <cell r="E77">
            <v>62642909</v>
          </cell>
        </row>
        <row r="78">
          <cell r="B78" t="str">
            <v>Cheltuieli de reparatii</v>
          </cell>
          <cell r="C78">
            <v>10.736822799357995</v>
          </cell>
          <cell r="E78">
            <v>33589800</v>
          </cell>
        </row>
        <row r="79">
          <cell r="B79" t="str">
            <v>Subventii pentru institutiile de cultura</v>
          </cell>
          <cell r="C79">
            <v>5.8751707173780066</v>
          </cell>
          <cell r="E79">
            <v>18380280</v>
          </cell>
        </row>
        <row r="80">
          <cell r="B80" t="str">
            <v>Subventii pentru cheltuieli de personal la instituitiile de cultura</v>
          </cell>
          <cell r="C80">
            <v>4.1910208308100669</v>
          </cell>
          <cell r="E80">
            <v>13111472</v>
          </cell>
        </row>
        <row r="81">
          <cell r="B81" t="str">
            <v>Subventii pentru cheltuieli de întretinere la instituitiile de cultura</v>
          </cell>
          <cell r="C81">
            <v>1.157737814872988</v>
          </cell>
          <cell r="E81">
            <v>3621945</v>
          </cell>
        </row>
        <row r="82">
          <cell r="B82" t="str">
            <v>Subventii pentru cheltuieli de reparatii la institutiile de cultura</v>
          </cell>
          <cell r="C82">
            <v>0.52641207169495219</v>
          </cell>
          <cell r="E82">
            <v>1646863</v>
          </cell>
        </row>
        <row r="83">
          <cell r="B83" t="str">
            <v xml:space="preserve">Cheltuieli de capital </v>
          </cell>
          <cell r="C83">
            <v>20.786389593787646</v>
          </cell>
          <cell r="E83">
            <v>65029542</v>
          </cell>
        </row>
        <row r="84">
          <cell r="B84" t="str">
            <v>Investitii în infrastructura</v>
          </cell>
          <cell r="C84">
            <v>14.430942494177637</v>
          </cell>
          <cell r="E84">
            <v>45146733</v>
          </cell>
        </row>
        <row r="85">
          <cell r="B85" t="str">
            <v>Alte investitii</v>
          </cell>
          <cell r="C85">
            <v>6.3554470996100108</v>
          </cell>
          <cell r="E85">
            <v>19882809</v>
          </cell>
        </row>
        <row r="86">
          <cell r="B86" t="str">
            <v>Protectie sociala</v>
          </cell>
          <cell r="C86">
            <v>30.974087283038614</v>
          </cell>
          <cell r="E86">
            <v>96901422</v>
          </cell>
        </row>
        <row r="87">
          <cell r="B87" t="str">
            <v>Ajutoare banesti pentru energie termica</v>
          </cell>
          <cell r="C87">
            <v>3.2594838714300933</v>
          </cell>
          <cell r="E87">
            <v>10197189</v>
          </cell>
        </row>
        <row r="88">
          <cell r="B88" t="str">
            <v>Ajutor social</v>
          </cell>
          <cell r="C88">
            <v>0.15131338799091654</v>
          </cell>
          <cell r="E88">
            <v>473379</v>
          </cell>
        </row>
        <row r="89">
          <cell r="B89" t="str">
            <v>Indemnizatii de nastere</v>
          </cell>
          <cell r="C89">
            <v>6.6534815310956452E-2</v>
          </cell>
          <cell r="E89">
            <v>208152</v>
          </cell>
        </row>
        <row r="90">
          <cell r="B90" t="str">
            <v>Ajutoare de urgenta</v>
          </cell>
          <cell r="C90">
            <v>0.13097371617480724</v>
          </cell>
          <cell r="E90">
            <v>409747</v>
          </cell>
        </row>
        <row r="91">
          <cell r="B91" t="str">
            <v>Subventii pentru energie termica</v>
          </cell>
          <cell r="C91">
            <v>15.906031227642107</v>
          </cell>
          <cell r="E91">
            <v>49761500</v>
          </cell>
        </row>
        <row r="92">
          <cell r="B92" t="str">
            <v>Subventii pentru transport în comun</v>
          </cell>
          <cell r="C92">
            <v>8.9857954376823468</v>
          </cell>
          <cell r="E92">
            <v>28111768</v>
          </cell>
        </row>
        <row r="93">
          <cell r="B93" t="str">
            <v>Subventii pentru întretinere internate-cantine</v>
          </cell>
          <cell r="C93">
            <v>0.48512987696509119</v>
          </cell>
          <cell r="E93">
            <v>1517713</v>
          </cell>
        </row>
        <row r="94">
          <cell r="B94" t="str">
            <v>Subventii pentru reparatii internate-cantine</v>
          </cell>
          <cell r="C94">
            <v>0.28281260109283096</v>
          </cell>
          <cell r="E94">
            <v>884770</v>
          </cell>
        </row>
        <row r="95">
          <cell r="B95" t="str">
            <v>Drepturile asistentului personal pentru copii si adulti cu handicap grav</v>
          </cell>
          <cell r="C95">
            <v>1.7060123487494621</v>
          </cell>
          <cell r="E95">
            <v>5337204</v>
          </cell>
        </row>
        <row r="96">
          <cell r="B96" t="str">
            <v xml:space="preserve">TOTAL </v>
          </cell>
          <cell r="C96">
            <v>100</v>
          </cell>
          <cell r="E96">
            <v>312846739</v>
          </cell>
        </row>
        <row r="97">
          <cell r="C97">
            <v>99.999999999999986</v>
          </cell>
        </row>
      </sheetData>
      <sheetData sheetId="3" refreshError="1"/>
      <sheetData sheetId="4" refreshError="1"/>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1-01 Venituri"/>
      <sheetName val="11-01 -Cheltuieli"/>
      <sheetName val="11-02 Venituri"/>
      <sheetName val="11-02 - Cheltuieli"/>
      <sheetName val="11-03"/>
      <sheetName val="11-04"/>
      <sheetName val="11-05 - venituri"/>
      <sheetName val="11-05 - Cheltuieli"/>
      <sheetName val="detalierea cheltuielilor"/>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TIAL 2014"/>
      <sheetName val="IX 2013"/>
      <sheetName val="ORDONATORI"/>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SONAL"/>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23 2"/>
      <sheetName val="11-01"/>
      <sheetName val="detalierea cheltuielilor"/>
      <sheetName val="2023 1"/>
      <sheetName val="XII 2022"/>
      <sheetName val="XII 2022 PMA"/>
      <sheetName val="XI 2022"/>
      <sheetName val="X 2022 PMA EXECUTIE 31.10"/>
      <sheetName val="X 2022"/>
      <sheetName val="X 2022 PMA"/>
      <sheetName val="IX 2022"/>
      <sheetName val="IX 2022 PMA"/>
      <sheetName val="VI VII trim 30.09.2022 PMA"/>
      <sheetName val="VI VII trim 30.09.2022"/>
      <sheetName val="VII DP 30.09.2022 "/>
      <sheetName val="VII 2022"/>
      <sheetName val="VI 2022"/>
      <sheetName val="V 2022"/>
      <sheetName val="V 2022 trim PMA"/>
      <sheetName val="V 2022 trim TOTAL"/>
      <sheetName val="III 2022"/>
      <sheetName val="III 2022 trim PMA"/>
      <sheetName val="III 2022 trim TOTAL"/>
      <sheetName val="II 2022"/>
      <sheetName val="II 2022 trim PMA DP30.06"/>
      <sheetName val="II 2022 trim TOTAL DP30.06"/>
      <sheetName val="II 2022 trim TOTAL"/>
      <sheetName val="II 2022 trim PMA"/>
      <sheetName val="I 2022 trim PMA"/>
      <sheetName val="I 2022 trim TOTAL"/>
      <sheetName val="I 2022"/>
      <sheetName val="INITIAL 2022 trim PMA"/>
      <sheetName val="INITIAL 2022 trim TOTAL"/>
      <sheetName val="INITIAL 2022"/>
      <sheetName val="INITIAL 2022 var 5"/>
      <sheetName val="INITIAL 2022 var 4"/>
      <sheetName val="INITIAL 2022 var 3"/>
      <sheetName val="INITIAL 2022 var 2"/>
      <sheetName val="INITIAL 2022 var 1"/>
      <sheetName val="2021 VII"/>
      <sheetName val="2021 VI"/>
      <sheetName val="2021 V"/>
      <sheetName val="2021 III"/>
      <sheetName val="EXECUTIE 2021 20.10 fara zecim"/>
      <sheetName val="EXECUTIE 2021 20.10 cu zecim"/>
      <sheetName val="2021 INITIAL"/>
      <sheetName val="2021 2024"/>
      <sheetName val="EXECUTIE 202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A 7 30.09.2002 CONSTANTA LO"/>
      <sheetName val="ANEXA 7 30.09.2002 CONSTANT (2)"/>
      <sheetName val="ANEXA 7 30.09.2002 CONSTANT (3)"/>
    </sheetNames>
    <sheetDataSet>
      <sheetData sheetId="0">
        <row r="1">
          <cell r="B1" t="str">
            <v>MFP / DGFP</v>
          </cell>
        </row>
        <row r="2">
          <cell r="A2" t="str">
            <v xml:space="preserve"> </v>
          </cell>
          <cell r="B2" t="str">
            <v>CONSTANTA</v>
          </cell>
          <cell r="F2" t="str">
            <v>ANEXA 7 TRIM. III - 2003</v>
          </cell>
          <cell r="P2" t="str">
            <v>ANEXA 7 TRIM. III - 2003</v>
          </cell>
        </row>
        <row r="3">
          <cell r="A3" t="str">
            <v xml:space="preserve">     </v>
          </cell>
          <cell r="E3" t="str">
            <v>executia veniturilor bugetelor locale pe unitati administrativ-teritoriale pe trim III - 2003</v>
          </cell>
          <cell r="M3" t="str">
            <v>executia veniturilor bugetelor locale pe unitati administrativ-teritoriale pe trim III - 2003</v>
          </cell>
        </row>
        <row r="9">
          <cell r="B9" t="str">
            <v>milioane lei cu o zecimala</v>
          </cell>
          <cell r="K9" t="str">
            <v>venituri</v>
          </cell>
          <cell r="X9" t="str">
            <v>cheltuieli</v>
          </cell>
        </row>
        <row r="10">
          <cell r="C10" t="str">
            <v>VENITURI</v>
          </cell>
          <cell r="D10" t="str">
            <v>VENITURI</v>
          </cell>
          <cell r="E10" t="str">
            <v>din care:</v>
          </cell>
          <cell r="F10" t="str">
            <v>Sume</v>
          </cell>
          <cell r="G10" t="str">
            <v>Cote</v>
          </cell>
          <cell r="H10" t="str">
            <v>Sume</v>
          </cell>
          <cell r="I10" t="str">
            <v>Sume</v>
          </cell>
          <cell r="J10" t="str">
            <v>Sume</v>
          </cell>
          <cell r="K10" t="str">
            <v>Subventii</v>
          </cell>
          <cell r="L10" t="str">
            <v>Alte</v>
          </cell>
          <cell r="M10" t="str">
            <v>CHELTUIELI</v>
          </cell>
          <cell r="N10" t="str">
            <v>d i n   c a r e:  (pe titluri de cheltuieli)</v>
          </cell>
          <cell r="S10" t="str">
            <v>d i n   c a r e:  (pe capitole de cheltuieli)</v>
          </cell>
        </row>
        <row r="11">
          <cell r="A11" t="str">
            <v>DENUMIREA UNITATILOR ADMINISTRATIV-TERITORIALE                (in ordine alfabetica)</v>
          </cell>
          <cell r="C11" t="str">
            <v>TOTALE      (col.2+4+5+6+7+8+9)</v>
          </cell>
          <cell r="D11" t="str">
            <v>PROPRII</v>
          </cell>
          <cell r="E11" t="str">
            <v>Venituri cu destinatie speciala</v>
          </cell>
          <cell r="F11" t="str">
            <v>defalcate din TVA pentru bugete locale</v>
          </cell>
          <cell r="G11" t="str">
            <v>defalcate din impozitul pe venit</v>
          </cell>
          <cell r="H11" t="str">
            <v>defalcate din impozitul pe venit pentru echilibrare</v>
          </cell>
          <cell r="I11" t="str">
            <v>defalcate din impozitul pe venit pentru en. termica livr.populatiei</v>
          </cell>
          <cell r="J11" t="str">
            <v>defalcate din impozitul pe venit, alocate de cons. jud. pt.echilibrare</v>
          </cell>
          <cell r="K11" t="str">
            <v>pt. investitii finantate partial din imprumuturi externe</v>
          </cell>
          <cell r="L11" t="str">
            <v>venituri</v>
          </cell>
          <cell r="M11" t="str">
            <v>TOTALE             (col.11+12+13+14+15)                 (col.16+17+18+19+20+21+22)</v>
          </cell>
          <cell r="N11" t="str">
            <v>Cheltuieli de personal</v>
          </cell>
          <cell r="O11" t="str">
            <v>Cheltuieli materiale si servicii</v>
          </cell>
          <cell r="P11" t="str">
            <v>Subventii si transferuri</v>
          </cell>
          <cell r="Q11" t="str">
            <v>Cheltuieli de capital</v>
          </cell>
          <cell r="R11" t="str">
            <v>Alte cheltuieli</v>
          </cell>
          <cell r="S11" t="str">
            <v>Autoritati publice</v>
          </cell>
          <cell r="T11" t="str">
            <v>Invatamint</v>
          </cell>
          <cell r="U11" t="str">
            <v>Cultura</v>
          </cell>
          <cell r="V11" t="str">
            <v>Asistenta sociala</v>
          </cell>
          <cell r="W11" t="str">
            <v>Servicii si dezvoltare publica si locuinte</v>
          </cell>
          <cell r="X11" t="str">
            <v>Transporturi si comunicatii</v>
          </cell>
          <cell r="Y11" t="str">
            <v>Alte cheltuieli</v>
          </cell>
        </row>
        <row r="12">
          <cell r="C12" t="str">
            <v>00.01</v>
          </cell>
          <cell r="D12" t="str">
            <v>48.02</v>
          </cell>
          <cell r="E12" t="str">
            <v>31.02</v>
          </cell>
          <cell r="F12" t="str">
            <v>33.02.01</v>
          </cell>
          <cell r="G12" t="str">
            <v>34.02.01</v>
          </cell>
          <cell r="H12" t="str">
            <v>34.02.02</v>
          </cell>
          <cell r="I12" t="str">
            <v>33.02.02</v>
          </cell>
          <cell r="J12" t="str">
            <v>34.02.04</v>
          </cell>
          <cell r="K12" t="str">
            <v>37.02.03</v>
          </cell>
          <cell r="M12" t="str">
            <v>50.02</v>
          </cell>
          <cell r="N12" t="str">
            <v>02</v>
          </cell>
          <cell r="O12">
            <v>20</v>
          </cell>
          <cell r="P12" t="str">
            <v>34+38</v>
          </cell>
          <cell r="Q12">
            <v>70</v>
          </cell>
          <cell r="S12" t="str">
            <v>51.02</v>
          </cell>
          <cell r="T12" t="str">
            <v>57.02</v>
          </cell>
          <cell r="U12" t="str">
            <v>59.02</v>
          </cell>
          <cell r="V12" t="str">
            <v>60.02</v>
          </cell>
          <cell r="W12" t="str">
            <v>63.02</v>
          </cell>
          <cell r="X12" t="str">
            <v>68.02</v>
          </cell>
        </row>
        <row r="13">
          <cell r="C13">
            <v>1</v>
          </cell>
          <cell r="D13">
            <v>2</v>
          </cell>
          <cell r="E13">
            <v>3</v>
          </cell>
          <cell r="F13">
            <v>4</v>
          </cell>
          <cell r="G13">
            <v>5</v>
          </cell>
          <cell r="H13">
            <v>6</v>
          </cell>
          <cell r="I13">
            <v>7</v>
          </cell>
          <cell r="J13">
            <v>8</v>
          </cell>
          <cell r="K13">
            <v>9</v>
          </cell>
          <cell r="L13">
            <v>10</v>
          </cell>
          <cell r="M13">
            <v>11</v>
          </cell>
          <cell r="N13">
            <v>12</v>
          </cell>
          <cell r="O13">
            <v>13</v>
          </cell>
          <cell r="P13">
            <v>14</v>
          </cell>
          <cell r="Q13">
            <v>15</v>
          </cell>
          <cell r="R13">
            <v>16</v>
          </cell>
          <cell r="S13">
            <v>17</v>
          </cell>
          <cell r="T13">
            <v>18</v>
          </cell>
          <cell r="U13">
            <v>19</v>
          </cell>
          <cell r="V13">
            <v>20</v>
          </cell>
          <cell r="W13">
            <v>21</v>
          </cell>
          <cell r="X13">
            <v>22</v>
          </cell>
          <cell r="Y13">
            <v>23</v>
          </cell>
        </row>
        <row r="14">
          <cell r="B14" t="str">
            <v>TOTAL  JUDET    (A+B+C+D)</v>
          </cell>
          <cell r="C14">
            <v>3877766.8000000003</v>
          </cell>
          <cell r="D14">
            <v>1446605</v>
          </cell>
          <cell r="E14">
            <v>231933.19999999998</v>
          </cell>
          <cell r="F14">
            <v>765636</v>
          </cell>
          <cell r="G14">
            <v>762557.4</v>
          </cell>
          <cell r="H14">
            <v>320127.80000000005</v>
          </cell>
          <cell r="I14">
            <v>145095.20000000001</v>
          </cell>
          <cell r="J14">
            <v>273807.7</v>
          </cell>
          <cell r="K14">
            <v>0</v>
          </cell>
          <cell r="L14">
            <v>163937.70000000001</v>
          </cell>
          <cell r="M14">
            <v>3733129.8000000003</v>
          </cell>
          <cell r="N14">
            <v>962254.1</v>
          </cell>
          <cell r="O14">
            <v>1061114.4000000001</v>
          </cell>
          <cell r="P14">
            <v>812706.70000000007</v>
          </cell>
          <cell r="Q14">
            <v>889833.1</v>
          </cell>
          <cell r="R14">
            <v>7221.5</v>
          </cell>
          <cell r="S14">
            <v>271901.40000000002</v>
          </cell>
          <cell r="T14">
            <v>863948.29999999993</v>
          </cell>
          <cell r="U14">
            <v>205251.6</v>
          </cell>
          <cell r="V14">
            <v>404066</v>
          </cell>
          <cell r="W14">
            <v>1516438</v>
          </cell>
          <cell r="X14">
            <v>211420.6</v>
          </cell>
          <cell r="Y14">
            <v>260103.9</v>
          </cell>
        </row>
        <row r="15">
          <cell r="A15" t="str">
            <v>A.</v>
          </cell>
          <cell r="B15" t="str">
            <v>Cons. judetean</v>
          </cell>
          <cell r="C15">
            <v>560760.5</v>
          </cell>
          <cell r="D15">
            <v>165086</v>
          </cell>
          <cell r="E15">
            <v>8383.9</v>
          </cell>
          <cell r="F15">
            <v>51958</v>
          </cell>
          <cell r="G15">
            <v>165141.9</v>
          </cell>
          <cell r="H15">
            <v>101004.6</v>
          </cell>
          <cell r="I15">
            <v>0</v>
          </cell>
          <cell r="J15">
            <v>0</v>
          </cell>
          <cell r="K15">
            <v>0</v>
          </cell>
          <cell r="L15">
            <v>77570</v>
          </cell>
          <cell r="M15">
            <v>545233.20000000007</v>
          </cell>
          <cell r="N15">
            <v>115706</v>
          </cell>
          <cell r="O15">
            <v>120586.3</v>
          </cell>
          <cell r="P15">
            <v>168111.5</v>
          </cell>
          <cell r="Q15">
            <v>137415.6</v>
          </cell>
          <cell r="R15">
            <v>3413.8</v>
          </cell>
          <cell r="S15">
            <v>38782.5</v>
          </cell>
          <cell r="T15">
            <v>46153.599999999999</v>
          </cell>
          <cell r="U15">
            <v>96073.2</v>
          </cell>
          <cell r="V15">
            <v>180576.8</v>
          </cell>
          <cell r="W15">
            <v>131758.70000000001</v>
          </cell>
          <cell r="X15">
            <v>32446.5</v>
          </cell>
          <cell r="Y15">
            <v>19441.900000000001</v>
          </cell>
        </row>
        <row r="16">
          <cell r="A16" t="str">
            <v>B.</v>
          </cell>
          <cell r="B16" t="str">
            <v>Total  municipii</v>
          </cell>
          <cell r="C16">
            <v>2223437.1</v>
          </cell>
          <cell r="D16">
            <v>965053.6</v>
          </cell>
          <cell r="E16">
            <v>169619.4</v>
          </cell>
          <cell r="F16">
            <v>446464.7</v>
          </cell>
          <cell r="G16">
            <v>456300.1</v>
          </cell>
          <cell r="H16">
            <v>73553.3</v>
          </cell>
          <cell r="I16">
            <v>127345.2</v>
          </cell>
          <cell r="J16">
            <v>99804</v>
          </cell>
          <cell r="K16">
            <v>0</v>
          </cell>
          <cell r="L16">
            <v>54916.200000000004</v>
          </cell>
          <cell r="M16">
            <v>2162200.4</v>
          </cell>
          <cell r="N16">
            <v>504971.7</v>
          </cell>
          <cell r="O16">
            <v>647068.80000000005</v>
          </cell>
          <cell r="P16">
            <v>417619.30000000005</v>
          </cell>
          <cell r="Q16">
            <v>589628</v>
          </cell>
          <cell r="R16">
            <v>2912.6</v>
          </cell>
          <cell r="S16">
            <v>104169.7</v>
          </cell>
          <cell r="T16">
            <v>481856.9</v>
          </cell>
          <cell r="U16">
            <v>51421.4</v>
          </cell>
          <cell r="V16">
            <v>80170.7</v>
          </cell>
          <cell r="W16">
            <v>1097725.5</v>
          </cell>
          <cell r="X16">
            <v>166505.4</v>
          </cell>
          <cell r="Y16">
            <v>180350.8</v>
          </cell>
        </row>
        <row r="17">
          <cell r="A17">
            <v>1</v>
          </cell>
          <cell r="B17" t="str">
            <v xml:space="preserve">CONSTANTA </v>
          </cell>
          <cell r="C17">
            <v>1755969.5</v>
          </cell>
          <cell r="D17">
            <v>773023.7</v>
          </cell>
          <cell r="E17">
            <v>167568.1</v>
          </cell>
          <cell r="F17">
            <v>354697.9</v>
          </cell>
          <cell r="G17">
            <v>404437.8</v>
          </cell>
          <cell r="H17">
            <v>49264</v>
          </cell>
          <cell r="I17">
            <v>102345.2</v>
          </cell>
          <cell r="J17">
            <v>52359</v>
          </cell>
          <cell r="K17">
            <v>0</v>
          </cell>
          <cell r="L17">
            <v>19841.900000000001</v>
          </cell>
          <cell r="M17">
            <v>1698794.1</v>
          </cell>
          <cell r="N17">
            <v>398840.5</v>
          </cell>
          <cell r="O17">
            <v>513760.4</v>
          </cell>
          <cell r="P17">
            <v>285386.8</v>
          </cell>
          <cell r="Q17">
            <v>500806.40000000002</v>
          </cell>
          <cell r="R17">
            <v>0</v>
          </cell>
          <cell r="S17">
            <v>77790.3</v>
          </cell>
          <cell r="T17">
            <v>348677.9</v>
          </cell>
          <cell r="U17">
            <v>40594.5</v>
          </cell>
          <cell r="V17">
            <v>46367</v>
          </cell>
          <cell r="W17">
            <v>873261.3</v>
          </cell>
          <cell r="X17">
            <v>147537.79999999999</v>
          </cell>
          <cell r="Y17">
            <v>164565.29999999999</v>
          </cell>
        </row>
        <row r="18">
          <cell r="A18">
            <v>2</v>
          </cell>
          <cell r="B18" t="str">
            <v>MEDGIDIA</v>
          </cell>
          <cell r="C18">
            <v>142973.70000000001</v>
          </cell>
          <cell r="D18">
            <v>36821.800000000003</v>
          </cell>
          <cell r="E18">
            <v>433.9</v>
          </cell>
          <cell r="F18">
            <v>44549.3</v>
          </cell>
          <cell r="G18">
            <v>12560.2</v>
          </cell>
          <cell r="H18">
            <v>13842.4</v>
          </cell>
          <cell r="I18">
            <v>0</v>
          </cell>
          <cell r="J18">
            <v>35200</v>
          </cell>
          <cell r="K18">
            <v>0</v>
          </cell>
          <cell r="L18">
            <v>0</v>
          </cell>
          <cell r="M18">
            <v>140857</v>
          </cell>
          <cell r="N18">
            <v>51161</v>
          </cell>
          <cell r="O18">
            <v>25134</v>
          </cell>
          <cell r="P18">
            <v>58964.4</v>
          </cell>
          <cell r="Q18">
            <v>5597.6</v>
          </cell>
          <cell r="R18">
            <v>0</v>
          </cell>
          <cell r="S18">
            <v>13815.4</v>
          </cell>
          <cell r="T18">
            <v>56431.9</v>
          </cell>
          <cell r="U18">
            <v>2901.8</v>
          </cell>
          <cell r="V18">
            <v>17764.099999999999</v>
          </cell>
          <cell r="W18">
            <v>45013.2</v>
          </cell>
          <cell r="X18">
            <v>0</v>
          </cell>
          <cell r="Y18">
            <v>4930.6000000000004</v>
          </cell>
        </row>
        <row r="19">
          <cell r="A19">
            <v>3</v>
          </cell>
          <cell r="B19" t="str">
            <v xml:space="preserve">MANGALIA </v>
          </cell>
          <cell r="C19">
            <v>324493.90000000002</v>
          </cell>
          <cell r="D19">
            <v>155208.1</v>
          </cell>
          <cell r="E19">
            <v>1617.4</v>
          </cell>
          <cell r="F19">
            <v>47217.5</v>
          </cell>
          <cell r="G19">
            <v>39302.1</v>
          </cell>
          <cell r="H19">
            <v>10446.9</v>
          </cell>
          <cell r="I19">
            <v>25000</v>
          </cell>
          <cell r="J19">
            <v>12245</v>
          </cell>
          <cell r="K19">
            <v>0</v>
          </cell>
          <cell r="L19">
            <v>35074.300000000003</v>
          </cell>
          <cell r="M19">
            <v>322549.29999999993</v>
          </cell>
          <cell r="N19">
            <v>54970.2</v>
          </cell>
          <cell r="O19">
            <v>108174.39999999999</v>
          </cell>
          <cell r="P19">
            <v>73268.100000000006</v>
          </cell>
          <cell r="Q19">
            <v>83224</v>
          </cell>
          <cell r="R19">
            <v>2912.6</v>
          </cell>
          <cell r="S19">
            <v>12564</v>
          </cell>
          <cell r="T19">
            <v>76747.100000000006</v>
          </cell>
          <cell r="U19">
            <v>7925.1</v>
          </cell>
          <cell r="V19">
            <v>16039.6</v>
          </cell>
          <cell r="W19">
            <v>179451</v>
          </cell>
          <cell r="X19">
            <v>18967.599999999999</v>
          </cell>
          <cell r="Y19">
            <v>10854.9</v>
          </cell>
        </row>
        <row r="22">
          <cell r="A22" t="str">
            <v>C.</v>
          </cell>
          <cell r="B22" t="str">
            <v>Total  orase</v>
          </cell>
          <cell r="C22">
            <v>468619.00000000006</v>
          </cell>
          <cell r="D22">
            <v>184795.5</v>
          </cell>
          <cell r="E22">
            <v>36121</v>
          </cell>
          <cell r="F22">
            <v>105696</v>
          </cell>
          <cell r="G22">
            <v>95895.400000000009</v>
          </cell>
          <cell r="H22">
            <v>36615.700000000004</v>
          </cell>
          <cell r="I22">
            <v>17750</v>
          </cell>
          <cell r="J22">
            <v>27061</v>
          </cell>
          <cell r="K22">
            <v>0</v>
          </cell>
          <cell r="L22">
            <v>805.4</v>
          </cell>
          <cell r="M22">
            <v>444771.4</v>
          </cell>
          <cell r="N22">
            <v>127365.10000000002</v>
          </cell>
          <cell r="O22">
            <v>118098.59999999999</v>
          </cell>
          <cell r="P22">
            <v>111607.79999999999</v>
          </cell>
          <cell r="Q22">
            <v>87699.900000000009</v>
          </cell>
          <cell r="R22">
            <v>0</v>
          </cell>
          <cell r="S22">
            <v>40508.800000000003</v>
          </cell>
          <cell r="T22">
            <v>130804.7</v>
          </cell>
          <cell r="U22">
            <v>29044.1</v>
          </cell>
          <cell r="V22">
            <v>39197.799999999996</v>
          </cell>
          <cell r="W22">
            <v>165393.70000000001</v>
          </cell>
          <cell r="X22">
            <v>465</v>
          </cell>
          <cell r="Y22">
            <v>39357.300000000003</v>
          </cell>
        </row>
        <row r="23">
          <cell r="A23">
            <v>1</v>
          </cell>
          <cell r="B23" t="str">
            <v xml:space="preserve">BASARABI </v>
          </cell>
          <cell r="C23">
            <v>32886.300000000003</v>
          </cell>
          <cell r="D23">
            <v>7463.5</v>
          </cell>
          <cell r="E23">
            <v>162.4</v>
          </cell>
          <cell r="F23">
            <v>7824</v>
          </cell>
          <cell r="G23">
            <v>8174.9</v>
          </cell>
          <cell r="H23">
            <v>2028.1</v>
          </cell>
          <cell r="I23">
            <v>0</v>
          </cell>
          <cell r="J23">
            <v>6840</v>
          </cell>
          <cell r="K23">
            <v>0</v>
          </cell>
          <cell r="L23">
            <v>555.79999999999995</v>
          </cell>
          <cell r="M23">
            <v>30069.000000000004</v>
          </cell>
          <cell r="N23">
            <v>12480.9</v>
          </cell>
          <cell r="O23">
            <v>9198.5</v>
          </cell>
          <cell r="P23">
            <v>3854.4</v>
          </cell>
          <cell r="Q23">
            <v>4535.2</v>
          </cell>
          <cell r="R23">
            <v>0</v>
          </cell>
          <cell r="S23">
            <v>3663.5</v>
          </cell>
          <cell r="T23">
            <v>14490</v>
          </cell>
          <cell r="U23">
            <v>2461.9</v>
          </cell>
          <cell r="V23">
            <v>2728.2</v>
          </cell>
          <cell r="W23">
            <v>6409.6</v>
          </cell>
          <cell r="X23">
            <v>0</v>
          </cell>
          <cell r="Y23">
            <v>315.8</v>
          </cell>
        </row>
        <row r="24">
          <cell r="A24">
            <v>2</v>
          </cell>
          <cell r="B24" t="str">
            <v>CERNAVODA</v>
          </cell>
          <cell r="C24">
            <v>98022.399999999994</v>
          </cell>
          <cell r="D24">
            <v>23371.8</v>
          </cell>
          <cell r="E24">
            <v>1250.5</v>
          </cell>
          <cell r="F24">
            <v>20783.099999999999</v>
          </cell>
          <cell r="G24">
            <v>45699</v>
          </cell>
          <cell r="H24">
            <v>8168.5</v>
          </cell>
          <cell r="I24">
            <v>0</v>
          </cell>
          <cell r="J24">
            <v>0</v>
          </cell>
          <cell r="K24">
            <v>0</v>
          </cell>
          <cell r="L24">
            <v>0</v>
          </cell>
          <cell r="M24">
            <v>94423.400000000009</v>
          </cell>
          <cell r="N24">
            <v>25156.6</v>
          </cell>
          <cell r="O24">
            <v>31148.7</v>
          </cell>
          <cell r="P24">
            <v>13358.8</v>
          </cell>
          <cell r="Q24">
            <v>24759.3</v>
          </cell>
          <cell r="R24">
            <v>0</v>
          </cell>
          <cell r="S24">
            <v>8082.1</v>
          </cell>
          <cell r="T24">
            <v>24685.200000000001</v>
          </cell>
          <cell r="U24">
            <v>5656</v>
          </cell>
          <cell r="V24">
            <v>10260.299999999999</v>
          </cell>
          <cell r="W24">
            <v>41539.599999999999</v>
          </cell>
          <cell r="X24">
            <v>0</v>
          </cell>
          <cell r="Y24">
            <v>4200.2</v>
          </cell>
        </row>
        <row r="25">
          <cell r="A25">
            <v>3</v>
          </cell>
          <cell r="B25" t="str">
            <v>EFORIE</v>
          </cell>
          <cell r="C25">
            <v>76285.600000000006</v>
          </cell>
          <cell r="D25">
            <v>57392.3</v>
          </cell>
          <cell r="E25">
            <v>23566.400000000001</v>
          </cell>
          <cell r="F25">
            <v>8847</v>
          </cell>
          <cell r="G25">
            <v>5641.1</v>
          </cell>
          <cell r="H25">
            <v>1916.2</v>
          </cell>
          <cell r="I25">
            <v>2000</v>
          </cell>
          <cell r="J25">
            <v>489</v>
          </cell>
          <cell r="K25">
            <v>0</v>
          </cell>
          <cell r="L25">
            <v>0</v>
          </cell>
          <cell r="M25">
            <v>68075</v>
          </cell>
          <cell r="N25">
            <v>12216.6</v>
          </cell>
          <cell r="O25">
            <v>6706.3</v>
          </cell>
          <cell r="P25">
            <v>23885.3</v>
          </cell>
          <cell r="Q25">
            <v>25266.799999999999</v>
          </cell>
          <cell r="R25">
            <v>0</v>
          </cell>
          <cell r="S25">
            <v>5984.2</v>
          </cell>
          <cell r="T25">
            <v>10896.6</v>
          </cell>
          <cell r="U25">
            <v>2056.4</v>
          </cell>
          <cell r="V25">
            <v>2138.1999999999998</v>
          </cell>
          <cell r="W25">
            <v>29419.8</v>
          </cell>
          <cell r="X25">
            <v>342.4</v>
          </cell>
          <cell r="Y25">
            <v>17237.400000000001</v>
          </cell>
        </row>
        <row r="26">
          <cell r="A26">
            <v>4</v>
          </cell>
          <cell r="B26" t="str">
            <v>HIRSOVA</v>
          </cell>
          <cell r="C26">
            <v>38977.5</v>
          </cell>
          <cell r="D26">
            <v>7710.7</v>
          </cell>
          <cell r="E26">
            <v>1048.2</v>
          </cell>
          <cell r="F26">
            <v>15068.7</v>
          </cell>
          <cell r="G26">
            <v>2125.9</v>
          </cell>
          <cell r="H26">
            <v>6129.2</v>
          </cell>
          <cell r="I26">
            <v>0</v>
          </cell>
          <cell r="J26">
            <v>7943</v>
          </cell>
          <cell r="K26">
            <v>0</v>
          </cell>
          <cell r="L26">
            <v>0</v>
          </cell>
          <cell r="M26">
            <v>36365.4</v>
          </cell>
          <cell r="N26">
            <v>16212</v>
          </cell>
          <cell r="O26">
            <v>8789.1</v>
          </cell>
          <cell r="P26">
            <v>6897.2</v>
          </cell>
          <cell r="Q26">
            <v>4467.1000000000004</v>
          </cell>
          <cell r="R26">
            <v>0</v>
          </cell>
          <cell r="S26">
            <v>5658.5</v>
          </cell>
          <cell r="T26">
            <v>15197.7</v>
          </cell>
          <cell r="U26">
            <v>1769.6</v>
          </cell>
          <cell r="V26">
            <v>5994.9</v>
          </cell>
          <cell r="W26">
            <v>6713.9</v>
          </cell>
          <cell r="X26">
            <v>0</v>
          </cell>
          <cell r="Y26">
            <v>1030.8</v>
          </cell>
        </row>
        <row r="27">
          <cell r="A27">
            <v>5</v>
          </cell>
          <cell r="B27" t="str">
            <v>NEGRU VODA</v>
          </cell>
          <cell r="C27">
            <v>17436.599999999999</v>
          </cell>
          <cell r="D27">
            <v>5233.5</v>
          </cell>
          <cell r="E27">
            <v>2986</v>
          </cell>
          <cell r="F27">
            <v>3904</v>
          </cell>
          <cell r="G27">
            <v>745.1</v>
          </cell>
          <cell r="H27">
            <v>3049.4</v>
          </cell>
          <cell r="I27">
            <v>0</v>
          </cell>
          <cell r="J27">
            <v>4255</v>
          </cell>
          <cell r="K27">
            <v>0</v>
          </cell>
          <cell r="L27">
            <v>249.6</v>
          </cell>
          <cell r="M27">
            <v>14323.999999999998</v>
          </cell>
          <cell r="N27">
            <v>2078.8000000000002</v>
          </cell>
          <cell r="O27">
            <v>9126</v>
          </cell>
          <cell r="P27">
            <v>2505.9</v>
          </cell>
          <cell r="Q27">
            <v>613.29999999999995</v>
          </cell>
          <cell r="R27">
            <v>0</v>
          </cell>
          <cell r="S27">
            <v>2357.9</v>
          </cell>
          <cell r="T27">
            <v>5135.7</v>
          </cell>
          <cell r="U27">
            <v>618.4</v>
          </cell>
          <cell r="V27">
            <v>2342.6</v>
          </cell>
          <cell r="W27">
            <v>2846.1</v>
          </cell>
          <cell r="X27">
            <v>122.6</v>
          </cell>
          <cell r="Y27">
            <v>900.7</v>
          </cell>
        </row>
        <row r="28">
          <cell r="A28">
            <v>6</v>
          </cell>
          <cell r="B28" t="str">
            <v>NAVODARI</v>
          </cell>
          <cell r="C28">
            <v>150604.1</v>
          </cell>
          <cell r="D28">
            <v>63842.7</v>
          </cell>
          <cell r="E28">
            <v>1978.7</v>
          </cell>
          <cell r="F28">
            <v>32420.2</v>
          </cell>
          <cell r="G28">
            <v>27372.6</v>
          </cell>
          <cell r="H28">
            <v>10046.6</v>
          </cell>
          <cell r="I28">
            <v>15500</v>
          </cell>
          <cell r="J28">
            <v>1422</v>
          </cell>
          <cell r="K28">
            <v>0</v>
          </cell>
          <cell r="L28">
            <v>0</v>
          </cell>
          <cell r="M28">
            <v>149377.9</v>
          </cell>
          <cell r="N28">
            <v>37170</v>
          </cell>
          <cell r="O28">
            <v>40343.800000000003</v>
          </cell>
          <cell r="P28">
            <v>51730.1</v>
          </cell>
          <cell r="Q28">
            <v>20134</v>
          </cell>
          <cell r="R28">
            <v>0</v>
          </cell>
          <cell r="S28">
            <v>8065.1</v>
          </cell>
          <cell r="T28">
            <v>40476.199999999997</v>
          </cell>
          <cell r="U28">
            <v>12893.1</v>
          </cell>
          <cell r="V28">
            <v>8577.2000000000007</v>
          </cell>
          <cell r="W28">
            <v>70585</v>
          </cell>
          <cell r="X28">
            <v>0</v>
          </cell>
          <cell r="Y28">
            <v>8781.2999999999993</v>
          </cell>
        </row>
        <row r="29">
          <cell r="A29">
            <v>7</v>
          </cell>
          <cell r="B29" t="str">
            <v>OVIDIU</v>
          </cell>
          <cell r="C29">
            <v>37725.9</v>
          </cell>
          <cell r="D29">
            <v>12708.8</v>
          </cell>
          <cell r="E29">
            <v>3393.6</v>
          </cell>
          <cell r="F29">
            <v>11241.6</v>
          </cell>
          <cell r="G29">
            <v>4866.7</v>
          </cell>
          <cell r="H29">
            <v>3758.8</v>
          </cell>
          <cell r="I29">
            <v>250</v>
          </cell>
          <cell r="J29">
            <v>4900</v>
          </cell>
          <cell r="K29">
            <v>0</v>
          </cell>
          <cell r="L29">
            <v>0</v>
          </cell>
          <cell r="M29">
            <v>36988.9</v>
          </cell>
          <cell r="N29">
            <v>13530.6</v>
          </cell>
          <cell r="O29">
            <v>8556.7000000000007</v>
          </cell>
          <cell r="P29">
            <v>8014.9</v>
          </cell>
          <cell r="Q29">
            <v>6886.7</v>
          </cell>
          <cell r="R29">
            <v>0</v>
          </cell>
          <cell r="S29">
            <v>3734.3</v>
          </cell>
          <cell r="T29">
            <v>15020.2</v>
          </cell>
          <cell r="U29">
            <v>2820.6</v>
          </cell>
          <cell r="V29">
            <v>5982.9</v>
          </cell>
          <cell r="W29">
            <v>4305.2</v>
          </cell>
          <cell r="X29">
            <v>0</v>
          </cell>
          <cell r="Y29">
            <v>5125.7</v>
          </cell>
        </row>
        <row r="30">
          <cell r="A30">
            <v>8</v>
          </cell>
          <cell r="B30" t="str">
            <v>TECHIRGHIOL</v>
          </cell>
          <cell r="C30">
            <v>16680.599999999999</v>
          </cell>
          <cell r="D30">
            <v>7072.2</v>
          </cell>
          <cell r="E30">
            <v>1735.2</v>
          </cell>
          <cell r="F30">
            <v>5607.4</v>
          </cell>
          <cell r="G30">
            <v>1270.0999999999999</v>
          </cell>
          <cell r="H30">
            <v>1518.9</v>
          </cell>
          <cell r="I30">
            <v>0</v>
          </cell>
          <cell r="J30">
            <v>1212</v>
          </cell>
          <cell r="K30">
            <v>0</v>
          </cell>
          <cell r="L30">
            <v>0</v>
          </cell>
          <cell r="M30">
            <v>15147.800000000001</v>
          </cell>
          <cell r="N30">
            <v>8519.6</v>
          </cell>
          <cell r="O30">
            <v>4229.5</v>
          </cell>
          <cell r="P30">
            <v>1361.2</v>
          </cell>
          <cell r="Q30">
            <v>1037.5</v>
          </cell>
          <cell r="R30">
            <v>0</v>
          </cell>
          <cell r="S30">
            <v>2963.2</v>
          </cell>
          <cell r="T30">
            <v>4903.1000000000004</v>
          </cell>
          <cell r="U30">
            <v>768.1</v>
          </cell>
          <cell r="V30">
            <v>1173.5</v>
          </cell>
          <cell r="W30">
            <v>3574.5</v>
          </cell>
          <cell r="X30">
            <v>0</v>
          </cell>
          <cell r="Y30">
            <v>1765.4</v>
          </cell>
        </row>
        <row r="35">
          <cell r="A35" t="str">
            <v>D.</v>
          </cell>
          <cell r="B35" t="str">
            <v>Total comune</v>
          </cell>
          <cell r="C35">
            <v>624950.20000000007</v>
          </cell>
          <cell r="D35">
            <v>131669.90000000002</v>
          </cell>
          <cell r="E35">
            <v>17808.899999999998</v>
          </cell>
          <cell r="F35">
            <v>161517.30000000008</v>
          </cell>
          <cell r="G35">
            <v>45220.000000000007</v>
          </cell>
          <cell r="H35">
            <v>108954.2</v>
          </cell>
          <cell r="I35">
            <v>0</v>
          </cell>
          <cell r="J35">
            <v>146942.70000000001</v>
          </cell>
          <cell r="K35">
            <v>0</v>
          </cell>
          <cell r="L35">
            <v>30646.100000000002</v>
          </cell>
          <cell r="M35">
            <v>580924.79999999993</v>
          </cell>
          <cell r="N35">
            <v>214211.30000000002</v>
          </cell>
          <cell r="O35">
            <v>175360.70000000007</v>
          </cell>
          <cell r="P35">
            <v>115368.09999999999</v>
          </cell>
          <cell r="Q35">
            <v>75089.599999999991</v>
          </cell>
          <cell r="R35">
            <v>895.1</v>
          </cell>
          <cell r="S35">
            <v>88440.400000000009</v>
          </cell>
          <cell r="T35">
            <v>205133.09999999995</v>
          </cell>
          <cell r="U35">
            <v>28712.899999999998</v>
          </cell>
          <cell r="V35">
            <v>104120.69999999998</v>
          </cell>
          <cell r="W35">
            <v>121560.09999999999</v>
          </cell>
          <cell r="X35">
            <v>12003.7</v>
          </cell>
          <cell r="Y35">
            <v>20953.900000000001</v>
          </cell>
        </row>
        <row r="36">
          <cell r="A36">
            <v>1</v>
          </cell>
          <cell r="B36" t="str">
            <v>ADAMCLISI</v>
          </cell>
          <cell r="C36">
            <v>7330.1</v>
          </cell>
          <cell r="D36">
            <v>877.9</v>
          </cell>
          <cell r="E36">
            <v>97.9</v>
          </cell>
          <cell r="F36">
            <v>1976.2</v>
          </cell>
          <cell r="G36">
            <v>100</v>
          </cell>
          <cell r="H36">
            <v>2568.9</v>
          </cell>
          <cell r="I36">
            <v>0</v>
          </cell>
          <cell r="J36">
            <v>1599</v>
          </cell>
          <cell r="K36">
            <v>0</v>
          </cell>
          <cell r="L36">
            <v>208.1</v>
          </cell>
          <cell r="M36">
            <v>6862.4</v>
          </cell>
          <cell r="N36">
            <v>2842.7</v>
          </cell>
          <cell r="O36">
            <v>870.2</v>
          </cell>
          <cell r="P36">
            <v>2537.9</v>
          </cell>
          <cell r="Q36">
            <v>611.6</v>
          </cell>
          <cell r="R36">
            <v>0</v>
          </cell>
          <cell r="S36">
            <v>1133</v>
          </cell>
          <cell r="T36">
            <v>2344.4</v>
          </cell>
          <cell r="U36">
            <v>86</v>
          </cell>
          <cell r="V36">
            <v>2427.5</v>
          </cell>
          <cell r="W36">
            <v>458.2</v>
          </cell>
          <cell r="X36">
            <v>208.1</v>
          </cell>
          <cell r="Y36">
            <v>205.2</v>
          </cell>
        </row>
        <row r="37">
          <cell r="A37">
            <v>2</v>
          </cell>
          <cell r="B37" t="str">
            <v>AGIGEA</v>
          </cell>
          <cell r="C37">
            <v>22423.4</v>
          </cell>
          <cell r="D37">
            <v>8740.2000000000007</v>
          </cell>
          <cell r="E37">
            <v>129.1</v>
          </cell>
          <cell r="F37">
            <v>2970</v>
          </cell>
          <cell r="G37">
            <v>10278</v>
          </cell>
          <cell r="H37">
            <v>435.2</v>
          </cell>
          <cell r="I37">
            <v>0</v>
          </cell>
          <cell r="J37">
            <v>0</v>
          </cell>
          <cell r="K37">
            <v>0</v>
          </cell>
          <cell r="L37">
            <v>0</v>
          </cell>
          <cell r="M37">
            <v>20054.900000000001</v>
          </cell>
          <cell r="N37">
            <v>4522.5</v>
          </cell>
          <cell r="O37">
            <v>5698.4</v>
          </cell>
          <cell r="P37">
            <v>3024.9</v>
          </cell>
          <cell r="Q37">
            <v>6809.1</v>
          </cell>
          <cell r="R37">
            <v>0</v>
          </cell>
          <cell r="S37">
            <v>3976.4</v>
          </cell>
          <cell r="T37">
            <v>6618.7</v>
          </cell>
          <cell r="U37">
            <v>1422.9</v>
          </cell>
          <cell r="V37">
            <v>1737</v>
          </cell>
          <cell r="W37">
            <v>6299.7</v>
          </cell>
          <cell r="X37">
            <v>0</v>
          </cell>
          <cell r="Y37">
            <v>0.2</v>
          </cell>
        </row>
        <row r="38">
          <cell r="A38">
            <v>3</v>
          </cell>
          <cell r="B38" t="str">
            <v>ALBESTI</v>
          </cell>
          <cell r="C38">
            <v>8102.4</v>
          </cell>
          <cell r="D38">
            <v>866.6</v>
          </cell>
          <cell r="E38">
            <v>97.9</v>
          </cell>
          <cell r="F38">
            <v>1760</v>
          </cell>
          <cell r="G38">
            <v>115.5</v>
          </cell>
          <cell r="H38">
            <v>1288.5999999999999</v>
          </cell>
          <cell r="I38">
            <v>0</v>
          </cell>
          <cell r="J38">
            <v>4050</v>
          </cell>
          <cell r="K38">
            <v>0</v>
          </cell>
          <cell r="L38">
            <v>21.7</v>
          </cell>
          <cell r="M38">
            <v>7929.2</v>
          </cell>
          <cell r="N38">
            <v>2623</v>
          </cell>
          <cell r="O38">
            <v>2512.3000000000002</v>
          </cell>
          <cell r="P38">
            <v>1557.6</v>
          </cell>
          <cell r="Q38">
            <v>1236.3</v>
          </cell>
          <cell r="R38">
            <v>0</v>
          </cell>
          <cell r="S38">
            <v>1339.7</v>
          </cell>
          <cell r="T38">
            <v>3180.6</v>
          </cell>
          <cell r="U38">
            <v>603.4</v>
          </cell>
          <cell r="V38">
            <v>974.8</v>
          </cell>
          <cell r="W38">
            <v>1724.6</v>
          </cell>
          <cell r="X38">
            <v>21.6</v>
          </cell>
          <cell r="Y38">
            <v>84.5</v>
          </cell>
        </row>
        <row r="39">
          <cell r="A39">
            <v>4</v>
          </cell>
          <cell r="B39" t="str">
            <v>ALIMAN</v>
          </cell>
          <cell r="C39">
            <v>7197</v>
          </cell>
          <cell r="D39">
            <v>1181.4000000000001</v>
          </cell>
          <cell r="E39">
            <v>446.8</v>
          </cell>
          <cell r="F39">
            <v>1648.2</v>
          </cell>
          <cell r="G39">
            <v>86.4</v>
          </cell>
          <cell r="H39">
            <v>2007</v>
          </cell>
          <cell r="I39">
            <v>0</v>
          </cell>
          <cell r="J39">
            <v>2176</v>
          </cell>
          <cell r="K39">
            <v>0</v>
          </cell>
          <cell r="L39">
            <v>98</v>
          </cell>
          <cell r="M39">
            <v>6665.9</v>
          </cell>
          <cell r="N39">
            <v>2658.3</v>
          </cell>
          <cell r="O39">
            <v>1684.7</v>
          </cell>
          <cell r="P39">
            <v>1845.5</v>
          </cell>
          <cell r="Q39">
            <v>477.4</v>
          </cell>
          <cell r="R39">
            <v>0</v>
          </cell>
          <cell r="S39">
            <v>1563.4</v>
          </cell>
          <cell r="T39">
            <v>2000.3</v>
          </cell>
          <cell r="U39">
            <v>91.3</v>
          </cell>
          <cell r="V39">
            <v>1803.7</v>
          </cell>
          <cell r="W39">
            <v>774.8</v>
          </cell>
          <cell r="X39">
            <v>98</v>
          </cell>
          <cell r="Y39">
            <v>334.4</v>
          </cell>
        </row>
        <row r="40">
          <cell r="A40">
            <v>5</v>
          </cell>
          <cell r="B40" t="str">
            <v>AMZACEA</v>
          </cell>
          <cell r="C40">
            <v>8871.2999999999993</v>
          </cell>
          <cell r="D40">
            <v>1296.7</v>
          </cell>
          <cell r="E40">
            <v>215.3</v>
          </cell>
          <cell r="F40">
            <v>1907.1</v>
          </cell>
          <cell r="G40">
            <v>122.8</v>
          </cell>
          <cell r="H40">
            <v>2772</v>
          </cell>
          <cell r="I40">
            <v>0</v>
          </cell>
          <cell r="J40">
            <v>2701</v>
          </cell>
          <cell r="K40">
            <v>0</v>
          </cell>
          <cell r="L40">
            <v>71.7</v>
          </cell>
          <cell r="M40">
            <v>8558.0000000000018</v>
          </cell>
          <cell r="N40">
            <v>2665.9</v>
          </cell>
          <cell r="O40">
            <v>3675.3</v>
          </cell>
          <cell r="P40">
            <v>2117.6999999999998</v>
          </cell>
          <cell r="Q40">
            <v>99.1</v>
          </cell>
          <cell r="R40">
            <v>0</v>
          </cell>
          <cell r="S40">
            <v>1300.5999999999999</v>
          </cell>
          <cell r="T40">
            <v>3128.4</v>
          </cell>
          <cell r="U40">
            <v>749.1</v>
          </cell>
          <cell r="V40">
            <v>2022.6</v>
          </cell>
          <cell r="W40">
            <v>1051.5</v>
          </cell>
          <cell r="X40">
            <v>71.8</v>
          </cell>
          <cell r="Y40">
            <v>234</v>
          </cell>
        </row>
        <row r="41">
          <cell r="A41">
            <v>6</v>
          </cell>
          <cell r="B41" t="str">
            <v>23 AUGUST</v>
          </cell>
          <cell r="C41">
            <v>14885.4</v>
          </cell>
          <cell r="D41">
            <v>8322.1</v>
          </cell>
          <cell r="E41">
            <v>601</v>
          </cell>
          <cell r="F41">
            <v>3436</v>
          </cell>
          <cell r="G41">
            <v>147</v>
          </cell>
          <cell r="H41">
            <v>981</v>
          </cell>
          <cell r="I41">
            <v>0</v>
          </cell>
          <cell r="J41">
            <v>1838</v>
          </cell>
          <cell r="K41">
            <v>0</v>
          </cell>
          <cell r="L41">
            <v>161.30000000000001</v>
          </cell>
          <cell r="M41">
            <v>14342.300000000001</v>
          </cell>
          <cell r="N41">
            <v>4553.7</v>
          </cell>
          <cell r="O41">
            <v>5861.3</v>
          </cell>
          <cell r="P41">
            <v>1154.7</v>
          </cell>
          <cell r="Q41">
            <v>2772.6</v>
          </cell>
          <cell r="R41">
            <v>0</v>
          </cell>
          <cell r="S41">
            <v>2310.1999999999998</v>
          </cell>
          <cell r="T41">
            <v>4161.3999999999996</v>
          </cell>
          <cell r="U41">
            <v>258</v>
          </cell>
          <cell r="V41">
            <v>915.6</v>
          </cell>
          <cell r="W41">
            <v>5984.8</v>
          </cell>
          <cell r="X41">
            <v>82.5</v>
          </cell>
          <cell r="Y41">
            <v>629.79999999999995</v>
          </cell>
        </row>
        <row r="42">
          <cell r="A42">
            <v>7</v>
          </cell>
          <cell r="B42" t="str">
            <v>BANEASA</v>
          </cell>
          <cell r="C42">
            <v>15996</v>
          </cell>
          <cell r="D42">
            <v>1526.7</v>
          </cell>
          <cell r="E42">
            <v>0</v>
          </cell>
          <cell r="F42">
            <v>5594.5</v>
          </cell>
          <cell r="G42">
            <v>684.6</v>
          </cell>
          <cell r="H42">
            <v>6183.2</v>
          </cell>
          <cell r="I42">
            <v>0</v>
          </cell>
          <cell r="J42">
            <v>1902</v>
          </cell>
          <cell r="K42">
            <v>0</v>
          </cell>
          <cell r="L42">
            <v>105</v>
          </cell>
          <cell r="M42">
            <v>15963.900000000001</v>
          </cell>
          <cell r="N42">
            <v>6710.1</v>
          </cell>
          <cell r="O42">
            <v>2542.6</v>
          </cell>
          <cell r="P42">
            <v>6195.6</v>
          </cell>
          <cell r="Q42">
            <v>515.6</v>
          </cell>
          <cell r="R42">
            <v>0</v>
          </cell>
          <cell r="S42">
            <v>1697.8</v>
          </cell>
          <cell r="T42">
            <v>6257.4</v>
          </cell>
          <cell r="U42">
            <v>539.79999999999995</v>
          </cell>
          <cell r="V42">
            <v>5729.8</v>
          </cell>
          <cell r="W42">
            <v>1215.2</v>
          </cell>
          <cell r="X42">
            <v>158.30000000000001</v>
          </cell>
          <cell r="Y42">
            <v>365.6</v>
          </cell>
        </row>
        <row r="43">
          <cell r="A43">
            <v>8</v>
          </cell>
          <cell r="B43" t="str">
            <v>CASTELU</v>
          </cell>
          <cell r="C43">
            <v>27958</v>
          </cell>
          <cell r="D43">
            <v>3607.4</v>
          </cell>
          <cell r="E43">
            <v>1772.6</v>
          </cell>
          <cell r="F43">
            <v>7863.1</v>
          </cell>
          <cell r="G43">
            <v>382</v>
          </cell>
          <cell r="H43">
            <v>5015.2</v>
          </cell>
          <cell r="I43">
            <v>0</v>
          </cell>
          <cell r="J43">
            <v>6000</v>
          </cell>
          <cell r="K43">
            <v>0</v>
          </cell>
          <cell r="L43">
            <v>5090.3</v>
          </cell>
          <cell r="M43">
            <v>27214.299999999996</v>
          </cell>
          <cell r="N43">
            <v>9412.4</v>
          </cell>
          <cell r="O43">
            <v>5099.2</v>
          </cell>
          <cell r="P43">
            <v>4665.6000000000004</v>
          </cell>
          <cell r="Q43">
            <v>8037.1</v>
          </cell>
          <cell r="R43">
            <v>0</v>
          </cell>
          <cell r="S43">
            <v>2308.3000000000002</v>
          </cell>
          <cell r="T43">
            <v>9628.7999999999993</v>
          </cell>
          <cell r="U43">
            <v>771.7</v>
          </cell>
          <cell r="V43">
            <v>4462</v>
          </cell>
          <cell r="W43">
            <v>7971</v>
          </cell>
          <cell r="X43">
            <v>90.3</v>
          </cell>
          <cell r="Y43">
            <v>1982.2</v>
          </cell>
        </row>
        <row r="44">
          <cell r="A44">
            <v>9</v>
          </cell>
          <cell r="B44" t="str">
            <v>CERCHEZU</v>
          </cell>
          <cell r="C44">
            <v>5325.4</v>
          </cell>
          <cell r="D44">
            <v>409.7</v>
          </cell>
          <cell r="E44">
            <v>171.5</v>
          </cell>
          <cell r="F44">
            <v>1083.2</v>
          </cell>
          <cell r="G44">
            <v>34.700000000000003</v>
          </cell>
          <cell r="H44">
            <v>922</v>
          </cell>
          <cell r="I44">
            <v>0</v>
          </cell>
          <cell r="J44">
            <v>2810</v>
          </cell>
          <cell r="K44">
            <v>0</v>
          </cell>
          <cell r="L44">
            <v>65.8</v>
          </cell>
          <cell r="M44">
            <v>5268.7</v>
          </cell>
          <cell r="N44">
            <v>1896.5</v>
          </cell>
          <cell r="O44">
            <v>2195</v>
          </cell>
          <cell r="P44">
            <v>1010.9</v>
          </cell>
          <cell r="Q44">
            <v>166.3</v>
          </cell>
          <cell r="R44">
            <v>0</v>
          </cell>
          <cell r="S44">
            <v>944.2</v>
          </cell>
          <cell r="T44">
            <v>2477.6</v>
          </cell>
          <cell r="U44">
            <v>800.8</v>
          </cell>
          <cell r="V44">
            <v>392.4</v>
          </cell>
          <cell r="W44">
            <v>350.5</v>
          </cell>
          <cell r="X44">
            <v>65.900000000000006</v>
          </cell>
          <cell r="Y44">
            <v>237.3</v>
          </cell>
        </row>
        <row r="45">
          <cell r="A45">
            <v>10</v>
          </cell>
          <cell r="B45" t="str">
            <v>CHIRNOGENI</v>
          </cell>
          <cell r="C45">
            <v>7146.4000000000005</v>
          </cell>
          <cell r="D45">
            <v>865.4</v>
          </cell>
          <cell r="E45">
            <v>178.2</v>
          </cell>
          <cell r="F45">
            <v>2109.1999999999998</v>
          </cell>
          <cell r="G45">
            <v>188.7</v>
          </cell>
          <cell r="H45">
            <v>1479</v>
          </cell>
          <cell r="I45">
            <v>0</v>
          </cell>
          <cell r="J45">
            <v>2346</v>
          </cell>
          <cell r="K45">
            <v>0</v>
          </cell>
          <cell r="L45">
            <v>158.1</v>
          </cell>
          <cell r="M45">
            <v>6799.6</v>
          </cell>
          <cell r="N45">
            <v>2987.7</v>
          </cell>
          <cell r="O45">
            <v>2243.3000000000002</v>
          </cell>
          <cell r="P45">
            <v>1568.6</v>
          </cell>
          <cell r="Q45">
            <v>0</v>
          </cell>
          <cell r="R45">
            <v>0</v>
          </cell>
          <cell r="S45">
            <v>945.3</v>
          </cell>
          <cell r="T45">
            <v>2765.6</v>
          </cell>
          <cell r="U45">
            <v>392</v>
          </cell>
          <cell r="V45">
            <v>1551</v>
          </cell>
          <cell r="W45">
            <v>839.1</v>
          </cell>
          <cell r="X45">
            <v>158.19999999999999</v>
          </cell>
          <cell r="Y45">
            <v>148.4</v>
          </cell>
        </row>
        <row r="46">
          <cell r="A46">
            <v>11</v>
          </cell>
          <cell r="B46" t="str">
            <v>CIOBANU</v>
          </cell>
          <cell r="C46">
            <v>10513.2</v>
          </cell>
          <cell r="D46">
            <v>360.9</v>
          </cell>
          <cell r="E46">
            <v>100.5</v>
          </cell>
          <cell r="F46">
            <v>2320.1999999999998</v>
          </cell>
          <cell r="G46">
            <v>95.5</v>
          </cell>
          <cell r="H46">
            <v>3244.6</v>
          </cell>
          <cell r="I46">
            <v>0</v>
          </cell>
          <cell r="J46">
            <v>4330</v>
          </cell>
          <cell r="K46">
            <v>0</v>
          </cell>
          <cell r="L46">
            <v>162</v>
          </cell>
          <cell r="M46">
            <v>10279.900000000001</v>
          </cell>
          <cell r="N46">
            <v>3596.7</v>
          </cell>
          <cell r="O46">
            <v>3994.4</v>
          </cell>
          <cell r="P46">
            <v>2688.8</v>
          </cell>
          <cell r="Q46">
            <v>0</v>
          </cell>
          <cell r="R46">
            <v>0</v>
          </cell>
          <cell r="S46">
            <v>3131.8</v>
          </cell>
          <cell r="T46">
            <v>3648.1</v>
          </cell>
          <cell r="U46">
            <v>312.7</v>
          </cell>
          <cell r="V46">
            <v>2652.2</v>
          </cell>
          <cell r="W46">
            <v>438.5</v>
          </cell>
          <cell r="X46">
            <v>0</v>
          </cell>
          <cell r="Y46">
            <v>96.6</v>
          </cell>
        </row>
        <row r="47">
          <cell r="A47">
            <v>12</v>
          </cell>
          <cell r="B47" t="str">
            <v>CIOCARLIA</v>
          </cell>
          <cell r="C47">
            <v>8656.6</v>
          </cell>
          <cell r="D47">
            <v>501.5</v>
          </cell>
          <cell r="E47">
            <v>97.4</v>
          </cell>
          <cell r="F47">
            <v>2567.4</v>
          </cell>
          <cell r="G47">
            <v>181.4</v>
          </cell>
          <cell r="H47">
            <v>1856.3</v>
          </cell>
          <cell r="I47">
            <v>0</v>
          </cell>
          <cell r="J47">
            <v>3550</v>
          </cell>
          <cell r="K47">
            <v>0</v>
          </cell>
          <cell r="L47">
            <v>0</v>
          </cell>
          <cell r="M47">
            <v>8436.2999999999993</v>
          </cell>
          <cell r="N47">
            <v>3676.1</v>
          </cell>
          <cell r="O47">
            <v>3048</v>
          </cell>
          <cell r="P47">
            <v>1525.4</v>
          </cell>
          <cell r="Q47">
            <v>186.8</v>
          </cell>
          <cell r="R47">
            <v>0</v>
          </cell>
          <cell r="S47">
            <v>2581</v>
          </cell>
          <cell r="T47">
            <v>2800</v>
          </cell>
          <cell r="U47">
            <v>49.5</v>
          </cell>
          <cell r="V47">
            <v>1481.6</v>
          </cell>
          <cell r="W47">
            <v>1407.4</v>
          </cell>
          <cell r="X47">
            <v>0</v>
          </cell>
          <cell r="Y47">
            <v>116.8</v>
          </cell>
        </row>
        <row r="48">
          <cell r="A48">
            <v>13</v>
          </cell>
          <cell r="B48" t="str">
            <v>COBADIN</v>
          </cell>
          <cell r="C48">
            <v>18219</v>
          </cell>
          <cell r="D48">
            <v>2865.9</v>
          </cell>
          <cell r="E48">
            <v>448.9</v>
          </cell>
          <cell r="F48">
            <v>7621.4</v>
          </cell>
          <cell r="G48">
            <v>666.5</v>
          </cell>
          <cell r="H48">
            <v>3697.7</v>
          </cell>
          <cell r="I48">
            <v>0</v>
          </cell>
          <cell r="J48">
            <v>3263</v>
          </cell>
          <cell r="K48">
            <v>0</v>
          </cell>
          <cell r="L48">
            <v>104.5</v>
          </cell>
          <cell r="M48">
            <v>16291.600000000002</v>
          </cell>
          <cell r="N48">
            <v>9567.6</v>
          </cell>
          <cell r="O48">
            <v>2851</v>
          </cell>
          <cell r="P48">
            <v>3353.8</v>
          </cell>
          <cell r="Q48">
            <v>519.20000000000005</v>
          </cell>
          <cell r="R48">
            <v>0</v>
          </cell>
          <cell r="S48">
            <v>2471.6</v>
          </cell>
          <cell r="T48">
            <v>8366.2000000000007</v>
          </cell>
          <cell r="U48">
            <v>401</v>
          </cell>
          <cell r="V48">
            <v>3249.7</v>
          </cell>
          <cell r="W48">
            <v>1320.1</v>
          </cell>
          <cell r="X48">
            <v>30.6</v>
          </cell>
          <cell r="Y48">
            <v>452.4</v>
          </cell>
        </row>
        <row r="49">
          <cell r="A49">
            <v>14</v>
          </cell>
          <cell r="B49" t="str">
            <v>COGEALAC</v>
          </cell>
          <cell r="C49">
            <v>15863.2</v>
          </cell>
          <cell r="D49">
            <v>1609.6</v>
          </cell>
          <cell r="E49">
            <v>88.1</v>
          </cell>
          <cell r="F49">
            <v>7222.5</v>
          </cell>
          <cell r="G49">
            <v>697.4</v>
          </cell>
          <cell r="H49">
            <v>2177.6</v>
          </cell>
          <cell r="I49">
            <v>0</v>
          </cell>
          <cell r="J49">
            <v>3890</v>
          </cell>
          <cell r="K49">
            <v>0</v>
          </cell>
          <cell r="L49">
            <v>266.10000000000002</v>
          </cell>
          <cell r="M49">
            <v>15467.599999999999</v>
          </cell>
          <cell r="N49">
            <v>9332.4</v>
          </cell>
          <cell r="O49">
            <v>3701.4</v>
          </cell>
          <cell r="P49">
            <v>1791.5</v>
          </cell>
          <cell r="Q49">
            <v>642.29999999999995</v>
          </cell>
          <cell r="R49">
            <v>0</v>
          </cell>
          <cell r="S49">
            <v>2125.6</v>
          </cell>
          <cell r="T49">
            <v>9358.7000000000007</v>
          </cell>
          <cell r="U49">
            <v>69</v>
          </cell>
          <cell r="V49">
            <v>1416.5</v>
          </cell>
          <cell r="W49">
            <v>2034.3</v>
          </cell>
          <cell r="X49">
            <v>0</v>
          </cell>
          <cell r="Y49">
            <v>463.5</v>
          </cell>
        </row>
        <row r="50">
          <cell r="A50">
            <v>15</v>
          </cell>
          <cell r="B50" t="str">
            <v xml:space="preserve">COMANA </v>
          </cell>
          <cell r="C50">
            <v>7433.4999999999991</v>
          </cell>
          <cell r="D50">
            <v>785.9</v>
          </cell>
          <cell r="E50">
            <v>518.5</v>
          </cell>
          <cell r="F50">
            <v>1559.2</v>
          </cell>
          <cell r="G50">
            <v>43.5</v>
          </cell>
          <cell r="H50">
            <v>2202</v>
          </cell>
          <cell r="I50">
            <v>0</v>
          </cell>
          <cell r="J50">
            <v>2730</v>
          </cell>
          <cell r="K50">
            <v>0</v>
          </cell>
          <cell r="L50">
            <v>112.9</v>
          </cell>
          <cell r="M50">
            <v>7258.9</v>
          </cell>
          <cell r="N50">
            <v>2662.2</v>
          </cell>
          <cell r="O50">
            <v>2609</v>
          </cell>
          <cell r="P50">
            <v>1788.2</v>
          </cell>
          <cell r="Q50">
            <v>199.5</v>
          </cell>
          <cell r="R50">
            <v>0</v>
          </cell>
          <cell r="S50">
            <v>1167.4000000000001</v>
          </cell>
          <cell r="T50">
            <v>2927.1</v>
          </cell>
          <cell r="U50">
            <v>204.3</v>
          </cell>
          <cell r="V50">
            <v>1706.3</v>
          </cell>
          <cell r="W50">
            <v>609</v>
          </cell>
          <cell r="X50">
            <v>113</v>
          </cell>
          <cell r="Y50">
            <v>531.79999999999995</v>
          </cell>
        </row>
        <row r="51">
          <cell r="A51">
            <v>16</v>
          </cell>
          <cell r="B51" t="str">
            <v>CORBU</v>
          </cell>
          <cell r="C51">
            <v>12176.100000000002</v>
          </cell>
          <cell r="D51">
            <v>4816.1000000000004</v>
          </cell>
          <cell r="E51">
            <v>64.2</v>
          </cell>
          <cell r="F51">
            <v>3384.6</v>
          </cell>
          <cell r="G51">
            <v>1204.3</v>
          </cell>
          <cell r="H51">
            <v>1758.4</v>
          </cell>
          <cell r="I51">
            <v>0</v>
          </cell>
          <cell r="J51">
            <v>890</v>
          </cell>
          <cell r="K51">
            <v>0</v>
          </cell>
          <cell r="L51">
            <v>122.7</v>
          </cell>
          <cell r="M51">
            <v>11949.7</v>
          </cell>
          <cell r="N51">
            <v>4068.5</v>
          </cell>
          <cell r="O51">
            <v>3297.2</v>
          </cell>
          <cell r="P51">
            <v>2176</v>
          </cell>
          <cell r="Q51">
            <v>2408</v>
          </cell>
          <cell r="R51">
            <v>0</v>
          </cell>
          <cell r="S51">
            <v>1541.6</v>
          </cell>
          <cell r="T51">
            <v>3982.6</v>
          </cell>
          <cell r="U51">
            <v>691.7</v>
          </cell>
          <cell r="V51">
            <v>2036.7</v>
          </cell>
          <cell r="W51">
            <v>3417.3</v>
          </cell>
          <cell r="X51">
            <v>122.6</v>
          </cell>
          <cell r="Y51">
            <v>157.19999999999999</v>
          </cell>
        </row>
        <row r="52">
          <cell r="A52">
            <v>17</v>
          </cell>
          <cell r="B52" t="str">
            <v>CRUCEA</v>
          </cell>
          <cell r="C52">
            <v>9892.5</v>
          </cell>
          <cell r="D52">
            <v>1140</v>
          </cell>
          <cell r="E52">
            <v>28.7</v>
          </cell>
          <cell r="F52">
            <v>2649.5</v>
          </cell>
          <cell r="G52">
            <v>107.9</v>
          </cell>
          <cell r="H52">
            <v>2228.3000000000002</v>
          </cell>
          <cell r="I52">
            <v>0</v>
          </cell>
          <cell r="J52">
            <v>3597</v>
          </cell>
          <cell r="K52">
            <v>0</v>
          </cell>
          <cell r="L52">
            <v>169.8</v>
          </cell>
          <cell r="M52">
            <v>9983.1999999999989</v>
          </cell>
          <cell r="N52">
            <v>3608.8</v>
          </cell>
          <cell r="O52">
            <v>4028.2</v>
          </cell>
          <cell r="P52">
            <v>1466.4</v>
          </cell>
          <cell r="Q52">
            <v>879.8</v>
          </cell>
          <cell r="R52">
            <v>0</v>
          </cell>
          <cell r="S52">
            <v>2461.4</v>
          </cell>
          <cell r="T52">
            <v>4409.1000000000004</v>
          </cell>
          <cell r="U52">
            <v>122.1</v>
          </cell>
          <cell r="V52">
            <v>1448.8</v>
          </cell>
          <cell r="W52">
            <v>1223.8</v>
          </cell>
          <cell r="X52">
            <v>0</v>
          </cell>
          <cell r="Y52">
            <v>318</v>
          </cell>
        </row>
        <row r="53">
          <cell r="A53">
            <v>18</v>
          </cell>
          <cell r="B53" t="str">
            <v>CUMPANA</v>
          </cell>
          <cell r="C53">
            <v>17693.3</v>
          </cell>
          <cell r="D53">
            <v>5296.3</v>
          </cell>
          <cell r="E53">
            <v>1031.8</v>
          </cell>
          <cell r="F53">
            <v>5098.8</v>
          </cell>
          <cell r="G53">
            <v>306.7</v>
          </cell>
          <cell r="H53">
            <v>2111.1999999999998</v>
          </cell>
          <cell r="I53">
            <v>0</v>
          </cell>
          <cell r="J53">
            <v>4447</v>
          </cell>
          <cell r="K53">
            <v>0</v>
          </cell>
          <cell r="L53">
            <v>433.3</v>
          </cell>
          <cell r="M53">
            <v>16386.5</v>
          </cell>
          <cell r="N53">
            <v>6998.7</v>
          </cell>
          <cell r="O53">
            <v>6104.6</v>
          </cell>
          <cell r="P53">
            <v>2004.6</v>
          </cell>
          <cell r="Q53">
            <v>1278.5999999999999</v>
          </cell>
          <cell r="R53">
            <v>0</v>
          </cell>
          <cell r="S53">
            <v>2937.9</v>
          </cell>
          <cell r="T53">
            <v>6420.7</v>
          </cell>
          <cell r="U53">
            <v>967.6</v>
          </cell>
          <cell r="V53">
            <v>1994.4</v>
          </cell>
          <cell r="W53">
            <v>2869.3</v>
          </cell>
          <cell r="X53">
            <v>281.5</v>
          </cell>
          <cell r="Y53">
            <v>915.1</v>
          </cell>
        </row>
        <row r="54">
          <cell r="A54">
            <v>19</v>
          </cell>
          <cell r="B54" t="str">
            <v>DELENI</v>
          </cell>
          <cell r="C54">
            <v>6954.6</v>
          </cell>
          <cell r="D54">
            <v>1089.9000000000001</v>
          </cell>
          <cell r="E54">
            <v>404.2</v>
          </cell>
          <cell r="F54">
            <v>1729</v>
          </cell>
          <cell r="G54">
            <v>46.5</v>
          </cell>
          <cell r="H54">
            <v>2372.4</v>
          </cell>
          <cell r="I54">
            <v>0</v>
          </cell>
          <cell r="J54">
            <v>1439</v>
          </cell>
          <cell r="K54">
            <v>0</v>
          </cell>
          <cell r="L54">
            <v>277.8</v>
          </cell>
          <cell r="M54">
            <v>6837.8</v>
          </cell>
          <cell r="N54">
            <v>2449.1999999999998</v>
          </cell>
          <cell r="O54">
            <v>2282.4</v>
          </cell>
          <cell r="P54">
            <v>2093.1999999999998</v>
          </cell>
          <cell r="Q54">
            <v>13</v>
          </cell>
          <cell r="R54">
            <v>0</v>
          </cell>
          <cell r="S54">
            <v>812.8</v>
          </cell>
          <cell r="T54">
            <v>2177.1999999999998</v>
          </cell>
          <cell r="U54">
            <v>242.5</v>
          </cell>
          <cell r="V54">
            <v>2003</v>
          </cell>
          <cell r="W54">
            <v>953.3</v>
          </cell>
          <cell r="X54">
            <v>168.1</v>
          </cell>
          <cell r="Y54">
            <v>480.9</v>
          </cell>
        </row>
        <row r="55">
          <cell r="A55">
            <v>20</v>
          </cell>
          <cell r="B55" t="str">
            <v>DOBROMIR</v>
          </cell>
          <cell r="C55">
            <v>9901.1</v>
          </cell>
          <cell r="D55">
            <v>87.5</v>
          </cell>
          <cell r="E55">
            <v>5.2</v>
          </cell>
          <cell r="F55">
            <v>2472.1999999999998</v>
          </cell>
          <cell r="G55">
            <v>69.5</v>
          </cell>
          <cell r="H55">
            <v>4009.3</v>
          </cell>
          <cell r="I55">
            <v>0</v>
          </cell>
          <cell r="J55">
            <v>3221</v>
          </cell>
          <cell r="K55">
            <v>0</v>
          </cell>
          <cell r="L55">
            <v>41.6</v>
          </cell>
          <cell r="M55">
            <v>9730.9000000000015</v>
          </cell>
          <cell r="N55">
            <v>3008.4</v>
          </cell>
          <cell r="O55">
            <v>2310.1999999999998</v>
          </cell>
          <cell r="P55">
            <v>4214.1000000000004</v>
          </cell>
          <cell r="Q55">
            <v>198.2</v>
          </cell>
          <cell r="R55">
            <v>0</v>
          </cell>
          <cell r="S55">
            <v>1162.8</v>
          </cell>
          <cell r="T55">
            <v>3036.9</v>
          </cell>
          <cell r="U55">
            <v>424.8</v>
          </cell>
          <cell r="V55">
            <v>4075</v>
          </cell>
          <cell r="W55">
            <v>1013.8</v>
          </cell>
          <cell r="X55">
            <v>17.100000000000001</v>
          </cell>
          <cell r="Y55">
            <v>0.5</v>
          </cell>
        </row>
        <row r="56">
          <cell r="A56">
            <v>21</v>
          </cell>
          <cell r="B56" t="str">
            <v>DUMBRAVENI</v>
          </cell>
          <cell r="C56">
            <v>2814.2</v>
          </cell>
          <cell r="D56">
            <v>160.30000000000001</v>
          </cell>
          <cell r="E56">
            <v>35.299999999999997</v>
          </cell>
          <cell r="F56">
            <v>484.6</v>
          </cell>
          <cell r="G56">
            <v>18.899999999999999</v>
          </cell>
          <cell r="H56">
            <v>348.4</v>
          </cell>
          <cell r="I56">
            <v>0</v>
          </cell>
          <cell r="J56">
            <v>1802</v>
          </cell>
          <cell r="K56">
            <v>0</v>
          </cell>
          <cell r="L56">
            <v>0</v>
          </cell>
          <cell r="M56">
            <v>1990.8000000000002</v>
          </cell>
          <cell r="N56">
            <v>908.8</v>
          </cell>
          <cell r="O56">
            <v>656.6</v>
          </cell>
          <cell r="P56">
            <v>394.5</v>
          </cell>
          <cell r="Q56">
            <v>30.9</v>
          </cell>
          <cell r="R56">
            <v>0</v>
          </cell>
          <cell r="S56">
            <v>670.2</v>
          </cell>
          <cell r="T56">
            <v>709.6</v>
          </cell>
          <cell r="U56">
            <v>26.4</v>
          </cell>
          <cell r="V56">
            <v>379.6</v>
          </cell>
          <cell r="W56">
            <v>166.3</v>
          </cell>
          <cell r="X56">
            <v>0</v>
          </cell>
          <cell r="Y56">
            <v>38.700000000000003</v>
          </cell>
        </row>
        <row r="57">
          <cell r="A57">
            <v>22</v>
          </cell>
          <cell r="B57" t="str">
            <v>GARLICIU</v>
          </cell>
          <cell r="C57">
            <v>8031.1</v>
          </cell>
          <cell r="D57">
            <v>764</v>
          </cell>
          <cell r="E57">
            <v>533.79999999999995</v>
          </cell>
          <cell r="F57">
            <v>1250.5</v>
          </cell>
          <cell r="G57">
            <v>42</v>
          </cell>
          <cell r="H57">
            <v>2864.1</v>
          </cell>
          <cell r="I57">
            <v>0</v>
          </cell>
          <cell r="J57">
            <v>2865</v>
          </cell>
          <cell r="K57">
            <v>0</v>
          </cell>
          <cell r="L57">
            <v>245.5</v>
          </cell>
          <cell r="M57">
            <v>7633.7000000000007</v>
          </cell>
          <cell r="N57">
            <v>1184.9000000000001</v>
          </cell>
          <cell r="O57">
            <v>2503.5</v>
          </cell>
          <cell r="P57">
            <v>2303.4</v>
          </cell>
          <cell r="Q57">
            <v>1641.9</v>
          </cell>
          <cell r="R57">
            <v>0</v>
          </cell>
          <cell r="S57">
            <v>2028.8</v>
          </cell>
          <cell r="T57">
            <v>1425.9</v>
          </cell>
          <cell r="U57">
            <v>709.8</v>
          </cell>
          <cell r="V57">
            <v>2537</v>
          </cell>
          <cell r="W57">
            <v>774.2</v>
          </cell>
          <cell r="X57">
            <v>0</v>
          </cell>
          <cell r="Y57">
            <v>158</v>
          </cell>
        </row>
        <row r="58">
          <cell r="A58">
            <v>23</v>
          </cell>
          <cell r="B58" t="str">
            <v>HORIA</v>
          </cell>
          <cell r="C58">
            <v>4675.5999999999995</v>
          </cell>
          <cell r="D58">
            <v>329.8</v>
          </cell>
          <cell r="E58">
            <v>142.69999999999999</v>
          </cell>
          <cell r="F58">
            <v>1012.9</v>
          </cell>
          <cell r="G58">
            <v>58.3</v>
          </cell>
          <cell r="H58">
            <v>828</v>
          </cell>
          <cell r="I58">
            <v>0</v>
          </cell>
          <cell r="J58">
            <v>1940</v>
          </cell>
          <cell r="K58">
            <v>0</v>
          </cell>
          <cell r="L58">
            <v>506.6</v>
          </cell>
          <cell r="M58">
            <v>4311.6000000000004</v>
          </cell>
          <cell r="N58">
            <v>1809.9</v>
          </cell>
          <cell r="O58">
            <v>1622.5</v>
          </cell>
          <cell r="P58">
            <v>748.6</v>
          </cell>
          <cell r="Q58">
            <v>130.6</v>
          </cell>
          <cell r="R58">
            <v>0</v>
          </cell>
          <cell r="S58">
            <v>1061.5999999999999</v>
          </cell>
          <cell r="T58">
            <v>1232.7</v>
          </cell>
          <cell r="U58">
            <v>539.5</v>
          </cell>
          <cell r="V58">
            <v>358.1</v>
          </cell>
          <cell r="W58">
            <v>961.3</v>
          </cell>
          <cell r="X58">
            <v>0</v>
          </cell>
          <cell r="Y58">
            <v>158.4</v>
          </cell>
        </row>
        <row r="59">
          <cell r="A59">
            <v>24</v>
          </cell>
          <cell r="B59" t="str">
            <v>INDEPENDENTA</v>
          </cell>
          <cell r="C59">
            <v>9707</v>
          </cell>
          <cell r="D59">
            <v>1146.5999999999999</v>
          </cell>
          <cell r="E59">
            <v>242.2</v>
          </cell>
          <cell r="F59">
            <v>2257.1</v>
          </cell>
          <cell r="G59">
            <v>98.8</v>
          </cell>
          <cell r="H59">
            <v>1021.8</v>
          </cell>
          <cell r="I59">
            <v>0</v>
          </cell>
          <cell r="J59">
            <v>5082</v>
          </cell>
          <cell r="K59">
            <v>0</v>
          </cell>
          <cell r="L59">
            <v>100.7</v>
          </cell>
          <cell r="M59">
            <v>8276.5</v>
          </cell>
          <cell r="N59">
            <v>2885.1</v>
          </cell>
          <cell r="O59">
            <v>3687.1</v>
          </cell>
          <cell r="P59">
            <v>971.5</v>
          </cell>
          <cell r="Q59">
            <v>732.8</v>
          </cell>
          <cell r="R59">
            <v>0</v>
          </cell>
          <cell r="S59">
            <v>1600.4</v>
          </cell>
          <cell r="T59">
            <v>3736.9</v>
          </cell>
          <cell r="U59">
            <v>611.70000000000005</v>
          </cell>
          <cell r="V59">
            <v>845.9</v>
          </cell>
          <cell r="W59">
            <v>1211.2</v>
          </cell>
          <cell r="X59">
            <v>100.8</v>
          </cell>
          <cell r="Y59">
            <v>169.6</v>
          </cell>
        </row>
        <row r="60">
          <cell r="A60">
            <v>25</v>
          </cell>
          <cell r="B60" t="str">
            <v>ION CORVIN</v>
          </cell>
          <cell r="C60">
            <v>6416.2</v>
          </cell>
          <cell r="D60">
            <v>480.6</v>
          </cell>
          <cell r="E60">
            <v>194.7</v>
          </cell>
          <cell r="F60">
            <v>1750.3</v>
          </cell>
          <cell r="G60">
            <v>85.1</v>
          </cell>
          <cell r="H60">
            <v>1855.7</v>
          </cell>
          <cell r="I60">
            <v>0</v>
          </cell>
          <cell r="J60">
            <v>2022</v>
          </cell>
          <cell r="K60">
            <v>0</v>
          </cell>
          <cell r="L60">
            <v>222.5</v>
          </cell>
          <cell r="M60">
            <v>5617.4</v>
          </cell>
          <cell r="N60">
            <v>2496.6999999999998</v>
          </cell>
          <cell r="O60">
            <v>1311.9</v>
          </cell>
          <cell r="P60">
            <v>1808.8</v>
          </cell>
          <cell r="Q60">
            <v>0</v>
          </cell>
          <cell r="R60">
            <v>0</v>
          </cell>
          <cell r="S60">
            <v>897.1</v>
          </cell>
          <cell r="T60">
            <v>1828.2</v>
          </cell>
          <cell r="U60">
            <v>101</v>
          </cell>
          <cell r="V60">
            <v>1527.2</v>
          </cell>
          <cell r="W60">
            <v>911.7</v>
          </cell>
          <cell r="X60">
            <v>222.4</v>
          </cell>
          <cell r="Y60">
            <v>129.80000000000001</v>
          </cell>
        </row>
        <row r="61">
          <cell r="A61">
            <v>26</v>
          </cell>
          <cell r="B61" t="str">
            <v>ISTRIA</v>
          </cell>
          <cell r="C61">
            <v>8316.5999999999985</v>
          </cell>
          <cell r="D61">
            <v>2019</v>
          </cell>
          <cell r="E61">
            <v>1633.3</v>
          </cell>
          <cell r="F61">
            <v>1609.8</v>
          </cell>
          <cell r="G61">
            <v>59.2</v>
          </cell>
          <cell r="H61">
            <v>1778.6</v>
          </cell>
          <cell r="I61">
            <v>0</v>
          </cell>
          <cell r="J61">
            <v>2850</v>
          </cell>
          <cell r="K61">
            <v>0</v>
          </cell>
          <cell r="L61">
            <v>0</v>
          </cell>
          <cell r="M61">
            <v>6787.5</v>
          </cell>
          <cell r="N61">
            <v>2203.3000000000002</v>
          </cell>
          <cell r="O61">
            <v>1319.5</v>
          </cell>
          <cell r="P61">
            <v>1298.7</v>
          </cell>
          <cell r="Q61">
            <v>1966</v>
          </cell>
          <cell r="R61">
            <v>0</v>
          </cell>
          <cell r="S61">
            <v>1523</v>
          </cell>
          <cell r="T61">
            <v>2039.8</v>
          </cell>
          <cell r="U61">
            <v>138.30000000000001</v>
          </cell>
          <cell r="V61">
            <v>1204.5</v>
          </cell>
          <cell r="W61">
            <v>224.5</v>
          </cell>
          <cell r="X61">
            <v>0</v>
          </cell>
          <cell r="Y61">
            <v>1657.4</v>
          </cell>
        </row>
        <row r="62">
          <cell r="A62">
            <v>27</v>
          </cell>
          <cell r="B62" t="str">
            <v>LIMANU</v>
          </cell>
          <cell r="C62">
            <v>13500.8</v>
          </cell>
          <cell r="D62">
            <v>7416.7</v>
          </cell>
          <cell r="E62">
            <v>43.3</v>
          </cell>
          <cell r="F62">
            <v>2416.8000000000002</v>
          </cell>
          <cell r="G62">
            <v>173.6</v>
          </cell>
          <cell r="H62">
            <v>926.4</v>
          </cell>
          <cell r="I62">
            <v>0</v>
          </cell>
          <cell r="J62">
            <v>2490</v>
          </cell>
          <cell r="K62">
            <v>0</v>
          </cell>
          <cell r="L62">
            <v>77.3</v>
          </cell>
          <cell r="M62">
            <v>13184.599999999999</v>
          </cell>
          <cell r="N62">
            <v>3773.4</v>
          </cell>
          <cell r="O62">
            <v>4999.7</v>
          </cell>
          <cell r="P62">
            <v>2530.1999999999998</v>
          </cell>
          <cell r="Q62">
            <v>1881.3</v>
          </cell>
          <cell r="R62">
            <v>0</v>
          </cell>
          <cell r="S62">
            <v>2620.6999999999998</v>
          </cell>
          <cell r="T62">
            <v>2996.4</v>
          </cell>
          <cell r="U62">
            <v>301.89999999999998</v>
          </cell>
          <cell r="V62">
            <v>828.4</v>
          </cell>
          <cell r="W62">
            <v>6280.8</v>
          </cell>
          <cell r="X62">
            <v>0</v>
          </cell>
          <cell r="Y62">
            <v>156.4</v>
          </cell>
        </row>
        <row r="63">
          <cell r="A63">
            <v>28</v>
          </cell>
          <cell r="B63" t="str">
            <v>LIPNITA</v>
          </cell>
          <cell r="C63">
            <v>10508.199999999999</v>
          </cell>
          <cell r="D63">
            <v>592.6</v>
          </cell>
          <cell r="E63">
            <v>5</v>
          </cell>
          <cell r="F63">
            <v>2961.1</v>
          </cell>
          <cell r="G63">
            <v>106.5</v>
          </cell>
          <cell r="H63">
            <v>2807.3</v>
          </cell>
          <cell r="I63">
            <v>0</v>
          </cell>
          <cell r="J63">
            <v>3372</v>
          </cell>
          <cell r="K63">
            <v>0</v>
          </cell>
          <cell r="L63">
            <v>668.7</v>
          </cell>
          <cell r="M63">
            <v>9746</v>
          </cell>
          <cell r="N63">
            <v>4056</v>
          </cell>
          <cell r="O63">
            <v>3110.4</v>
          </cell>
          <cell r="P63">
            <v>2579.6</v>
          </cell>
          <cell r="Q63">
            <v>0</v>
          </cell>
          <cell r="R63">
            <v>0</v>
          </cell>
          <cell r="S63">
            <v>1358.3</v>
          </cell>
          <cell r="T63">
            <v>3387.4</v>
          </cell>
          <cell r="U63">
            <v>567.5</v>
          </cell>
          <cell r="V63">
            <v>2561.1</v>
          </cell>
          <cell r="W63">
            <v>1023.3</v>
          </cell>
          <cell r="X63">
            <v>668.6</v>
          </cell>
          <cell r="Y63">
            <v>179.8</v>
          </cell>
        </row>
        <row r="64">
          <cell r="A64">
            <v>29</v>
          </cell>
          <cell r="B64" t="str">
            <v>LUMINA</v>
          </cell>
          <cell r="C64">
            <v>14014.6</v>
          </cell>
          <cell r="D64">
            <v>5404.6</v>
          </cell>
          <cell r="E64">
            <v>1565</v>
          </cell>
          <cell r="F64">
            <v>4780</v>
          </cell>
          <cell r="G64">
            <v>271.60000000000002</v>
          </cell>
          <cell r="H64">
            <v>1896.9</v>
          </cell>
          <cell r="I64">
            <v>0</v>
          </cell>
          <cell r="J64">
            <v>1525</v>
          </cell>
          <cell r="K64">
            <v>0</v>
          </cell>
          <cell r="L64">
            <v>136.5</v>
          </cell>
          <cell r="M64">
            <v>11418.300000000001</v>
          </cell>
          <cell r="N64">
            <v>5746.3</v>
          </cell>
          <cell r="O64">
            <v>3018.3</v>
          </cell>
          <cell r="P64">
            <v>2002.5</v>
          </cell>
          <cell r="Q64">
            <v>651.20000000000005</v>
          </cell>
          <cell r="R64">
            <v>0</v>
          </cell>
          <cell r="S64">
            <v>1569.8</v>
          </cell>
          <cell r="T64">
            <v>5605.5</v>
          </cell>
          <cell r="U64">
            <v>500.9</v>
          </cell>
          <cell r="V64">
            <v>1539</v>
          </cell>
          <cell r="W64">
            <v>1016</v>
          </cell>
          <cell r="X64">
            <v>136.4</v>
          </cell>
          <cell r="Y64">
            <v>1050.7</v>
          </cell>
        </row>
        <row r="65">
          <cell r="A65">
            <v>30</v>
          </cell>
          <cell r="B65" t="str">
            <v>MERENI</v>
          </cell>
          <cell r="C65">
            <v>10270.6</v>
          </cell>
          <cell r="D65">
            <v>666.9</v>
          </cell>
          <cell r="E65">
            <v>272.8</v>
          </cell>
          <cell r="F65">
            <v>2785.5</v>
          </cell>
          <cell r="G65">
            <v>152</v>
          </cell>
          <cell r="H65">
            <v>2112.6999999999998</v>
          </cell>
          <cell r="I65">
            <v>0</v>
          </cell>
          <cell r="J65">
            <v>4390</v>
          </cell>
          <cell r="K65">
            <v>0</v>
          </cell>
          <cell r="L65">
            <v>163.5</v>
          </cell>
          <cell r="M65">
            <v>9538.7999999999993</v>
          </cell>
          <cell r="N65">
            <v>3793.9</v>
          </cell>
          <cell r="O65">
            <v>1362.3</v>
          </cell>
          <cell r="P65">
            <v>1802.6</v>
          </cell>
          <cell r="Q65">
            <v>2580</v>
          </cell>
          <cell r="R65">
            <v>0</v>
          </cell>
          <cell r="S65">
            <v>1464.7</v>
          </cell>
          <cell r="T65">
            <v>3473.9</v>
          </cell>
          <cell r="U65">
            <v>1374.2</v>
          </cell>
          <cell r="V65">
            <v>1504.5</v>
          </cell>
          <cell r="W65">
            <v>1386.1</v>
          </cell>
          <cell r="X65">
            <v>85.6</v>
          </cell>
          <cell r="Y65">
            <v>249.8</v>
          </cell>
        </row>
        <row r="66">
          <cell r="A66">
            <v>31</v>
          </cell>
          <cell r="B66" t="str">
            <v>M.KOGALNICEANU</v>
          </cell>
          <cell r="C66">
            <v>36506.6</v>
          </cell>
          <cell r="D66">
            <v>6060.2</v>
          </cell>
          <cell r="E66">
            <v>223.1</v>
          </cell>
          <cell r="F66">
            <v>8614.2999999999993</v>
          </cell>
          <cell r="G66">
            <v>19124</v>
          </cell>
          <cell r="H66">
            <v>2453.3000000000002</v>
          </cell>
          <cell r="I66">
            <v>0</v>
          </cell>
          <cell r="J66">
            <v>110</v>
          </cell>
          <cell r="K66">
            <v>0</v>
          </cell>
          <cell r="L66">
            <v>144.80000000000001</v>
          </cell>
          <cell r="M66">
            <v>33931.699999999997</v>
          </cell>
          <cell r="N66">
            <v>9462</v>
          </cell>
          <cell r="O66">
            <v>12449.7</v>
          </cell>
          <cell r="P66">
            <v>6611.3</v>
          </cell>
          <cell r="Q66">
            <v>5408.7</v>
          </cell>
          <cell r="R66">
            <v>0</v>
          </cell>
          <cell r="S66">
            <v>3482.3</v>
          </cell>
          <cell r="T66">
            <v>12393.7</v>
          </cell>
          <cell r="U66">
            <v>1646.6</v>
          </cell>
          <cell r="V66">
            <v>4211.8</v>
          </cell>
          <cell r="W66">
            <v>10632.3</v>
          </cell>
          <cell r="X66">
            <v>1252.9000000000001</v>
          </cell>
          <cell r="Y66">
            <v>312.10000000000002</v>
          </cell>
        </row>
        <row r="67">
          <cell r="A67">
            <v>32</v>
          </cell>
          <cell r="B67" t="str">
            <v>MIHAI VITEAZU</v>
          </cell>
          <cell r="C67">
            <v>8607.0999999999985</v>
          </cell>
          <cell r="D67">
            <v>552.29999999999995</v>
          </cell>
          <cell r="E67">
            <v>4.8</v>
          </cell>
          <cell r="F67">
            <v>2244.5</v>
          </cell>
          <cell r="G67">
            <v>198</v>
          </cell>
          <cell r="H67">
            <v>2283.1</v>
          </cell>
          <cell r="I67">
            <v>0</v>
          </cell>
          <cell r="J67">
            <v>3135</v>
          </cell>
          <cell r="K67">
            <v>0</v>
          </cell>
          <cell r="L67">
            <v>194.2</v>
          </cell>
          <cell r="M67">
            <v>8419.7000000000007</v>
          </cell>
          <cell r="N67">
            <v>3011.3</v>
          </cell>
          <cell r="O67">
            <v>2708.8</v>
          </cell>
          <cell r="P67">
            <v>2483.3000000000002</v>
          </cell>
          <cell r="Q67">
            <v>216.3</v>
          </cell>
          <cell r="R67">
            <v>0</v>
          </cell>
          <cell r="S67">
            <v>1390</v>
          </cell>
          <cell r="T67">
            <v>2681</v>
          </cell>
          <cell r="U67">
            <v>2077.6999999999998</v>
          </cell>
          <cell r="V67">
            <v>1832.9</v>
          </cell>
          <cell r="W67">
            <v>367.7</v>
          </cell>
          <cell r="X67">
            <v>0</v>
          </cell>
          <cell r="Y67">
            <v>70.400000000000006</v>
          </cell>
        </row>
        <row r="68">
          <cell r="A68">
            <v>33</v>
          </cell>
          <cell r="B68" t="str">
            <v>MIRCEA VODA</v>
          </cell>
          <cell r="C68">
            <v>12731.2</v>
          </cell>
          <cell r="D68">
            <v>2583.3000000000002</v>
          </cell>
          <cell r="E68">
            <v>0</v>
          </cell>
          <cell r="F68">
            <v>4441.7</v>
          </cell>
          <cell r="G68">
            <v>431.6</v>
          </cell>
          <cell r="H68">
            <v>3459.4</v>
          </cell>
          <cell r="I68">
            <v>0</v>
          </cell>
          <cell r="J68">
            <v>1709</v>
          </cell>
          <cell r="K68">
            <v>0</v>
          </cell>
          <cell r="L68">
            <v>106.2</v>
          </cell>
          <cell r="M68">
            <v>11167.599999999999</v>
          </cell>
          <cell r="N68">
            <v>5158.8</v>
          </cell>
          <cell r="O68">
            <v>2302.1</v>
          </cell>
          <cell r="P68">
            <v>3706.7</v>
          </cell>
          <cell r="Q68">
            <v>0</v>
          </cell>
          <cell r="R68">
            <v>0</v>
          </cell>
          <cell r="S68">
            <v>1503.6</v>
          </cell>
          <cell r="T68">
            <v>4692.1000000000004</v>
          </cell>
          <cell r="U68">
            <v>629.6</v>
          </cell>
          <cell r="V68">
            <v>3701.7</v>
          </cell>
          <cell r="W68">
            <v>394.7</v>
          </cell>
          <cell r="X68">
            <v>106.2</v>
          </cell>
          <cell r="Y68">
            <v>139.69999999999999</v>
          </cell>
        </row>
        <row r="69">
          <cell r="A69">
            <v>34</v>
          </cell>
          <cell r="B69" t="str">
            <v>N. BALCESCU</v>
          </cell>
          <cell r="C69">
            <v>13119.1</v>
          </cell>
          <cell r="D69">
            <v>1559.7</v>
          </cell>
          <cell r="E69">
            <v>153.6</v>
          </cell>
          <cell r="F69">
            <v>4605.1000000000004</v>
          </cell>
          <cell r="G69">
            <v>1753.9</v>
          </cell>
          <cell r="H69">
            <v>3274.2</v>
          </cell>
          <cell r="I69">
            <v>0</v>
          </cell>
          <cell r="J69">
            <v>1150</v>
          </cell>
          <cell r="K69">
            <v>0</v>
          </cell>
          <cell r="L69">
            <v>776.2</v>
          </cell>
          <cell r="M69">
            <v>12615.7</v>
          </cell>
          <cell r="N69">
            <v>5731</v>
          </cell>
          <cell r="O69">
            <v>3341.1</v>
          </cell>
          <cell r="P69">
            <v>3543.6</v>
          </cell>
          <cell r="Q69">
            <v>0</v>
          </cell>
          <cell r="R69">
            <v>0</v>
          </cell>
          <cell r="S69">
            <v>1816.4</v>
          </cell>
          <cell r="T69">
            <v>4480.3999999999996</v>
          </cell>
          <cell r="U69">
            <v>446.2</v>
          </cell>
          <cell r="V69">
            <v>3335.2</v>
          </cell>
          <cell r="W69">
            <v>2169.8000000000002</v>
          </cell>
          <cell r="X69">
            <v>141.9</v>
          </cell>
          <cell r="Y69">
            <v>225.8</v>
          </cell>
        </row>
        <row r="70">
          <cell r="A70">
            <v>35</v>
          </cell>
          <cell r="B70" t="str">
            <v>OLTINA</v>
          </cell>
          <cell r="C70">
            <v>8706.5</v>
          </cell>
          <cell r="D70">
            <v>1577.2</v>
          </cell>
          <cell r="E70">
            <v>884.5</v>
          </cell>
          <cell r="F70">
            <v>2329.6</v>
          </cell>
          <cell r="G70">
            <v>134</v>
          </cell>
          <cell r="H70">
            <v>2434.6999999999998</v>
          </cell>
          <cell r="I70">
            <v>0</v>
          </cell>
          <cell r="J70">
            <v>1921</v>
          </cell>
          <cell r="K70">
            <v>0</v>
          </cell>
          <cell r="L70">
            <v>310</v>
          </cell>
          <cell r="M70">
            <v>8433.9</v>
          </cell>
          <cell r="N70">
            <v>3228.2</v>
          </cell>
          <cell r="O70">
            <v>2888.2</v>
          </cell>
          <cell r="P70">
            <v>2224.5</v>
          </cell>
          <cell r="Q70">
            <v>93</v>
          </cell>
          <cell r="R70">
            <v>0</v>
          </cell>
          <cell r="S70">
            <v>931.5</v>
          </cell>
          <cell r="T70">
            <v>2498.6</v>
          </cell>
          <cell r="U70">
            <v>292.7</v>
          </cell>
          <cell r="V70">
            <v>1932</v>
          </cell>
          <cell r="W70">
            <v>1548.7</v>
          </cell>
          <cell r="X70">
            <v>271.60000000000002</v>
          </cell>
          <cell r="Y70">
            <v>958.8</v>
          </cell>
        </row>
        <row r="71">
          <cell r="A71">
            <v>36</v>
          </cell>
          <cell r="B71" t="str">
            <v>OSTROV</v>
          </cell>
          <cell r="C71">
            <v>13796.900000000001</v>
          </cell>
          <cell r="D71">
            <v>1894</v>
          </cell>
          <cell r="E71">
            <v>651.70000000000005</v>
          </cell>
          <cell r="F71">
            <v>6010.8</v>
          </cell>
          <cell r="G71">
            <v>437.4</v>
          </cell>
          <cell r="H71">
            <v>2554.8000000000002</v>
          </cell>
          <cell r="I71">
            <v>0</v>
          </cell>
          <cell r="J71">
            <v>2535</v>
          </cell>
          <cell r="K71">
            <v>0</v>
          </cell>
          <cell r="L71">
            <v>364.9</v>
          </cell>
          <cell r="M71">
            <v>11507.9</v>
          </cell>
          <cell r="N71">
            <v>6513.2</v>
          </cell>
          <cell r="O71">
            <v>2295.8000000000002</v>
          </cell>
          <cell r="P71">
            <v>2240.3000000000002</v>
          </cell>
          <cell r="Q71">
            <v>458.6</v>
          </cell>
          <cell r="R71">
            <v>0</v>
          </cell>
          <cell r="S71">
            <v>1279.0999999999999</v>
          </cell>
          <cell r="T71">
            <v>5650.2</v>
          </cell>
          <cell r="U71">
            <v>84.3</v>
          </cell>
          <cell r="V71">
            <v>2017.7</v>
          </cell>
          <cell r="W71">
            <v>1406.6</v>
          </cell>
          <cell r="X71">
            <v>364.8</v>
          </cell>
          <cell r="Y71">
            <v>705.2</v>
          </cell>
        </row>
        <row r="72">
          <cell r="A72">
            <v>37</v>
          </cell>
          <cell r="B72" t="str">
            <v>PANTELIMON</v>
          </cell>
          <cell r="C72">
            <v>5222.5</v>
          </cell>
          <cell r="D72">
            <v>504.9</v>
          </cell>
          <cell r="E72">
            <v>225.5</v>
          </cell>
          <cell r="F72">
            <v>935.7</v>
          </cell>
          <cell r="G72">
            <v>69.5</v>
          </cell>
          <cell r="H72">
            <v>1002.8</v>
          </cell>
          <cell r="I72">
            <v>0</v>
          </cell>
          <cell r="J72">
            <v>2600</v>
          </cell>
          <cell r="K72">
            <v>0</v>
          </cell>
          <cell r="L72">
            <v>109.6</v>
          </cell>
          <cell r="M72">
            <v>4991.8</v>
          </cell>
          <cell r="N72">
            <v>1712.2</v>
          </cell>
          <cell r="O72">
            <v>2419.5</v>
          </cell>
          <cell r="P72">
            <v>860.1</v>
          </cell>
          <cell r="Q72">
            <v>0</v>
          </cell>
          <cell r="R72">
            <v>0</v>
          </cell>
          <cell r="S72">
            <v>987.5</v>
          </cell>
          <cell r="T72">
            <v>2455.6</v>
          </cell>
          <cell r="U72">
            <v>347.4</v>
          </cell>
          <cell r="V72">
            <v>716.9</v>
          </cell>
          <cell r="W72">
            <v>145.30000000000001</v>
          </cell>
          <cell r="X72">
            <v>109.6</v>
          </cell>
          <cell r="Y72">
            <v>229.5</v>
          </cell>
        </row>
        <row r="73">
          <cell r="A73">
            <v>38</v>
          </cell>
          <cell r="B73" t="str">
            <v>PECINEAGA</v>
          </cell>
          <cell r="C73">
            <v>7456</v>
          </cell>
          <cell r="D73">
            <v>619.79999999999995</v>
          </cell>
          <cell r="E73">
            <v>121.4</v>
          </cell>
          <cell r="F73">
            <v>1713</v>
          </cell>
          <cell r="G73">
            <v>174.5</v>
          </cell>
          <cell r="H73">
            <v>1699.8</v>
          </cell>
          <cell r="I73">
            <v>0</v>
          </cell>
          <cell r="J73">
            <v>3230</v>
          </cell>
          <cell r="K73">
            <v>0</v>
          </cell>
          <cell r="L73">
            <v>18.899999999999999</v>
          </cell>
          <cell r="M73">
            <v>6866.2000000000007</v>
          </cell>
          <cell r="N73">
            <v>2606.9</v>
          </cell>
          <cell r="O73">
            <v>1728.9</v>
          </cell>
          <cell r="P73">
            <v>1423.4</v>
          </cell>
          <cell r="Q73">
            <v>1107</v>
          </cell>
          <cell r="R73">
            <v>0</v>
          </cell>
          <cell r="S73">
            <v>1413.2</v>
          </cell>
          <cell r="T73">
            <v>2246.8000000000002</v>
          </cell>
          <cell r="U73">
            <v>359.6</v>
          </cell>
          <cell r="V73">
            <v>1343</v>
          </cell>
          <cell r="W73">
            <v>1298.0999999999999</v>
          </cell>
          <cell r="X73">
            <v>0</v>
          </cell>
          <cell r="Y73">
            <v>205.5</v>
          </cell>
        </row>
        <row r="74">
          <cell r="A74">
            <v>39</v>
          </cell>
          <cell r="B74" t="str">
            <v>PESTERA</v>
          </cell>
          <cell r="C74">
            <v>8001.7</v>
          </cell>
          <cell r="D74">
            <v>356.7</v>
          </cell>
          <cell r="E74">
            <v>0</v>
          </cell>
          <cell r="F74">
            <v>2426.3000000000002</v>
          </cell>
          <cell r="G74">
            <v>132.4</v>
          </cell>
          <cell r="H74">
            <v>1627.9</v>
          </cell>
          <cell r="I74">
            <v>0</v>
          </cell>
          <cell r="J74">
            <v>3359</v>
          </cell>
          <cell r="K74">
            <v>0</v>
          </cell>
          <cell r="L74">
            <v>99.4</v>
          </cell>
          <cell r="M74">
            <v>7440.2999999999993</v>
          </cell>
          <cell r="N74">
            <v>2990.1</v>
          </cell>
          <cell r="O74">
            <v>2401.1999999999998</v>
          </cell>
          <cell r="P74">
            <v>1795.7</v>
          </cell>
          <cell r="Q74">
            <v>253.3</v>
          </cell>
          <cell r="R74">
            <v>0</v>
          </cell>
          <cell r="S74">
            <v>1328.2</v>
          </cell>
          <cell r="T74">
            <v>3113.3</v>
          </cell>
          <cell r="U74">
            <v>211.6</v>
          </cell>
          <cell r="V74">
            <v>1235.8</v>
          </cell>
          <cell r="W74">
            <v>1451.8</v>
          </cell>
          <cell r="X74">
            <v>99.4</v>
          </cell>
          <cell r="Y74">
            <v>0.2</v>
          </cell>
        </row>
        <row r="75">
          <cell r="A75">
            <v>40</v>
          </cell>
          <cell r="B75" t="str">
            <v>POARTA ALBA</v>
          </cell>
          <cell r="C75">
            <v>27280.600000000002</v>
          </cell>
          <cell r="D75">
            <v>2252.6999999999998</v>
          </cell>
          <cell r="E75">
            <v>222.4</v>
          </cell>
          <cell r="F75">
            <v>8163.2</v>
          </cell>
          <cell r="G75">
            <v>3192.5</v>
          </cell>
          <cell r="H75">
            <v>1709</v>
          </cell>
          <cell r="I75">
            <v>0</v>
          </cell>
          <cell r="J75">
            <v>11000</v>
          </cell>
          <cell r="K75">
            <v>0</v>
          </cell>
          <cell r="L75">
            <v>963.2</v>
          </cell>
          <cell r="M75">
            <v>21865.999999999996</v>
          </cell>
          <cell r="N75">
            <v>11409.8</v>
          </cell>
          <cell r="O75">
            <v>6669.9</v>
          </cell>
          <cell r="P75">
            <v>2651.6</v>
          </cell>
          <cell r="Q75">
            <v>1134.7</v>
          </cell>
          <cell r="R75">
            <v>0</v>
          </cell>
          <cell r="S75">
            <v>1472</v>
          </cell>
          <cell r="T75">
            <v>9752</v>
          </cell>
          <cell r="U75">
            <v>357.2</v>
          </cell>
          <cell r="V75">
            <v>7703.3</v>
          </cell>
          <cell r="W75">
            <v>2210</v>
          </cell>
          <cell r="X75">
            <v>164.3</v>
          </cell>
          <cell r="Y75">
            <v>207.2</v>
          </cell>
        </row>
        <row r="76">
          <cell r="A76">
            <v>41</v>
          </cell>
          <cell r="B76" t="str">
            <v>RASOVA</v>
          </cell>
          <cell r="C76">
            <v>7146.7999999999993</v>
          </cell>
          <cell r="D76">
            <v>636.29999999999995</v>
          </cell>
          <cell r="E76">
            <v>262.7</v>
          </cell>
          <cell r="F76">
            <v>2392.4</v>
          </cell>
          <cell r="G76">
            <v>63.6</v>
          </cell>
          <cell r="H76">
            <v>1784.5</v>
          </cell>
          <cell r="I76">
            <v>0</v>
          </cell>
          <cell r="J76">
            <v>2270</v>
          </cell>
          <cell r="K76">
            <v>0</v>
          </cell>
          <cell r="L76">
            <v>0</v>
          </cell>
          <cell r="M76">
            <v>6506.5999999999995</v>
          </cell>
          <cell r="N76">
            <v>2871.4</v>
          </cell>
          <cell r="O76">
            <v>1797.5</v>
          </cell>
          <cell r="P76">
            <v>1800.9</v>
          </cell>
          <cell r="Q76">
            <v>36.799999999999997</v>
          </cell>
          <cell r="R76">
            <v>0</v>
          </cell>
          <cell r="S76">
            <v>921.8</v>
          </cell>
          <cell r="T76">
            <v>3078.8</v>
          </cell>
          <cell r="U76">
            <v>0</v>
          </cell>
          <cell r="V76">
            <v>1784.1</v>
          </cell>
          <cell r="W76">
            <v>531.1</v>
          </cell>
          <cell r="X76">
            <v>0</v>
          </cell>
          <cell r="Y76">
            <v>190.8</v>
          </cell>
        </row>
        <row r="77">
          <cell r="A77">
            <v>42</v>
          </cell>
          <cell r="B77" t="str">
            <v>SARAIU</v>
          </cell>
          <cell r="C77">
            <v>6506</v>
          </cell>
          <cell r="D77">
            <v>465.5</v>
          </cell>
          <cell r="E77">
            <v>134.30000000000001</v>
          </cell>
          <cell r="F77">
            <v>1031.7</v>
          </cell>
          <cell r="G77">
            <v>56.1</v>
          </cell>
          <cell r="H77">
            <v>952.7</v>
          </cell>
          <cell r="I77">
            <v>0</v>
          </cell>
          <cell r="J77">
            <v>4000</v>
          </cell>
          <cell r="K77">
            <v>0</v>
          </cell>
          <cell r="L77">
            <v>0</v>
          </cell>
          <cell r="M77">
            <v>5910.9000000000005</v>
          </cell>
          <cell r="N77">
            <v>1785.2</v>
          </cell>
          <cell r="O77">
            <v>1302.5999999999999</v>
          </cell>
          <cell r="P77">
            <v>817.8</v>
          </cell>
          <cell r="Q77">
            <v>2005.3</v>
          </cell>
          <cell r="R77">
            <v>0</v>
          </cell>
          <cell r="S77">
            <v>945.5</v>
          </cell>
          <cell r="T77">
            <v>1329.8</v>
          </cell>
          <cell r="U77">
            <v>418.3</v>
          </cell>
          <cell r="V77">
            <v>716.8</v>
          </cell>
          <cell r="W77">
            <v>2385.6999999999998</v>
          </cell>
          <cell r="X77">
            <v>0</v>
          </cell>
          <cell r="Y77">
            <v>114.8</v>
          </cell>
        </row>
        <row r="78">
          <cell r="A78">
            <v>43</v>
          </cell>
          <cell r="B78" t="str">
            <v>SACELE</v>
          </cell>
          <cell r="C78">
            <v>6681.5</v>
          </cell>
          <cell r="D78">
            <v>1132.0999999999999</v>
          </cell>
          <cell r="E78">
            <v>40.799999999999997</v>
          </cell>
          <cell r="F78">
            <v>2063.6999999999998</v>
          </cell>
          <cell r="G78">
            <v>93.9</v>
          </cell>
          <cell r="H78">
            <v>1368</v>
          </cell>
          <cell r="I78">
            <v>0</v>
          </cell>
          <cell r="J78">
            <v>1944.7</v>
          </cell>
          <cell r="K78">
            <v>0</v>
          </cell>
          <cell r="L78">
            <v>79.099999999999994</v>
          </cell>
          <cell r="M78">
            <v>5617.3</v>
          </cell>
          <cell r="N78">
            <v>2751.4</v>
          </cell>
          <cell r="O78">
            <v>1218.0999999999999</v>
          </cell>
          <cell r="P78">
            <v>1410.7</v>
          </cell>
          <cell r="Q78">
            <v>237.1</v>
          </cell>
          <cell r="R78">
            <v>0</v>
          </cell>
          <cell r="S78">
            <v>1166.5</v>
          </cell>
          <cell r="T78">
            <v>2586.9</v>
          </cell>
          <cell r="U78">
            <v>89.3</v>
          </cell>
          <cell r="V78">
            <v>1280.8</v>
          </cell>
          <cell r="W78">
            <v>392.6</v>
          </cell>
          <cell r="X78">
            <v>0</v>
          </cell>
          <cell r="Y78">
            <v>101.2</v>
          </cell>
        </row>
        <row r="79">
          <cell r="A79">
            <v>44</v>
          </cell>
          <cell r="B79" t="str">
            <v>SILISTEA</v>
          </cell>
          <cell r="C79">
            <v>5396.1</v>
          </cell>
          <cell r="D79">
            <v>242.5</v>
          </cell>
          <cell r="E79">
            <v>65</v>
          </cell>
          <cell r="F79">
            <v>1322.6</v>
          </cell>
          <cell r="G79">
            <v>30.5</v>
          </cell>
          <cell r="H79">
            <v>852.7</v>
          </cell>
          <cell r="I79">
            <v>0</v>
          </cell>
          <cell r="J79">
            <v>2588</v>
          </cell>
          <cell r="K79">
            <v>0</v>
          </cell>
          <cell r="L79">
            <v>359.8</v>
          </cell>
          <cell r="M79">
            <v>5120.2999999999993</v>
          </cell>
          <cell r="N79">
            <v>1896</v>
          </cell>
          <cell r="O79">
            <v>1579.7</v>
          </cell>
          <cell r="P79">
            <v>1254.5999999999999</v>
          </cell>
          <cell r="Q79">
            <v>390</v>
          </cell>
          <cell r="R79">
            <v>0</v>
          </cell>
          <cell r="S79">
            <v>1390</v>
          </cell>
          <cell r="T79">
            <v>1725.8</v>
          </cell>
          <cell r="U79">
            <v>425.8</v>
          </cell>
          <cell r="V79">
            <v>806</v>
          </cell>
          <cell r="W79">
            <v>344.4</v>
          </cell>
          <cell r="X79">
            <v>331.4</v>
          </cell>
          <cell r="Y79">
            <v>96.9</v>
          </cell>
        </row>
        <row r="80">
          <cell r="A80">
            <v>45</v>
          </cell>
          <cell r="B80" t="str">
            <v>TARGUSOR</v>
          </cell>
          <cell r="C80">
            <v>6928.3</v>
          </cell>
          <cell r="D80">
            <v>1956.3</v>
          </cell>
          <cell r="E80">
            <v>810.8</v>
          </cell>
          <cell r="F80">
            <v>1796.2</v>
          </cell>
          <cell r="G80">
            <v>113.3</v>
          </cell>
          <cell r="H80">
            <v>1060.5</v>
          </cell>
          <cell r="I80">
            <v>0</v>
          </cell>
          <cell r="J80">
            <v>2002</v>
          </cell>
          <cell r="K80">
            <v>0</v>
          </cell>
          <cell r="L80">
            <v>0</v>
          </cell>
          <cell r="M80">
            <v>6875.2000000000007</v>
          </cell>
          <cell r="N80">
            <v>2814.6</v>
          </cell>
          <cell r="O80">
            <v>1411.7</v>
          </cell>
          <cell r="P80">
            <v>1299.3</v>
          </cell>
          <cell r="Q80">
            <v>1349.6</v>
          </cell>
          <cell r="R80">
            <v>0</v>
          </cell>
          <cell r="S80">
            <v>1286.8</v>
          </cell>
          <cell r="T80">
            <v>2490</v>
          </cell>
          <cell r="U80">
            <v>273.89999999999998</v>
          </cell>
          <cell r="V80">
            <v>1164.4000000000001</v>
          </cell>
          <cell r="W80">
            <v>847.7</v>
          </cell>
          <cell r="X80">
            <v>0</v>
          </cell>
          <cell r="Y80">
            <v>812.4</v>
          </cell>
        </row>
        <row r="81">
          <cell r="A81">
            <v>46</v>
          </cell>
          <cell r="B81" t="str">
            <v>TUZLA</v>
          </cell>
          <cell r="C81">
            <v>10618.800000000001</v>
          </cell>
          <cell r="D81">
            <v>5404.6</v>
          </cell>
          <cell r="E81">
            <v>185.5</v>
          </cell>
          <cell r="F81">
            <v>2975</v>
          </cell>
          <cell r="G81">
            <v>159.30000000000001</v>
          </cell>
          <cell r="H81">
            <v>1207.9000000000001</v>
          </cell>
          <cell r="I81">
            <v>0</v>
          </cell>
          <cell r="J81">
            <v>872</v>
          </cell>
          <cell r="K81">
            <v>0</v>
          </cell>
          <cell r="L81">
            <v>0</v>
          </cell>
          <cell r="M81">
            <v>10276.799999999999</v>
          </cell>
          <cell r="N81">
            <v>4885.1000000000004</v>
          </cell>
          <cell r="O81">
            <v>2845.9</v>
          </cell>
          <cell r="P81">
            <v>1934</v>
          </cell>
          <cell r="Q81">
            <v>611.79999999999995</v>
          </cell>
          <cell r="R81">
            <v>0</v>
          </cell>
          <cell r="S81">
            <v>1820.5</v>
          </cell>
          <cell r="T81">
            <v>4134.3</v>
          </cell>
          <cell r="U81">
            <v>406.3</v>
          </cell>
          <cell r="V81">
            <v>1877.7</v>
          </cell>
          <cell r="W81">
            <v>1979</v>
          </cell>
          <cell r="X81">
            <v>0</v>
          </cell>
          <cell r="Y81">
            <v>59</v>
          </cell>
        </row>
        <row r="82">
          <cell r="A82">
            <v>47</v>
          </cell>
          <cell r="B82" t="str">
            <v>TOPALU</v>
          </cell>
          <cell r="C82">
            <v>6914.0999999999995</v>
          </cell>
          <cell r="D82">
            <v>593.29999999999995</v>
          </cell>
          <cell r="E82">
            <v>281.2</v>
          </cell>
          <cell r="F82">
            <v>1109.7</v>
          </cell>
          <cell r="G82">
            <v>83.4</v>
          </cell>
          <cell r="H82">
            <v>2474</v>
          </cell>
          <cell r="I82">
            <v>0</v>
          </cell>
          <cell r="J82">
            <v>2026</v>
          </cell>
          <cell r="K82">
            <v>0</v>
          </cell>
          <cell r="L82">
            <v>627.70000000000005</v>
          </cell>
          <cell r="M82">
            <v>6397.5</v>
          </cell>
          <cell r="N82">
            <v>1735.5</v>
          </cell>
          <cell r="O82">
            <v>1939.2</v>
          </cell>
          <cell r="P82">
            <v>2613.6999999999998</v>
          </cell>
          <cell r="Q82">
            <v>109.1</v>
          </cell>
          <cell r="R82">
            <v>0</v>
          </cell>
          <cell r="S82">
            <v>1272.5999999999999</v>
          </cell>
          <cell r="T82">
            <v>1314.5</v>
          </cell>
          <cell r="U82">
            <v>94.4</v>
          </cell>
          <cell r="V82">
            <v>2607.9</v>
          </cell>
          <cell r="W82">
            <v>833.7</v>
          </cell>
          <cell r="X82">
            <v>0</v>
          </cell>
          <cell r="Y82">
            <v>274.39999999999998</v>
          </cell>
        </row>
        <row r="83">
          <cell r="A83">
            <v>48</v>
          </cell>
          <cell r="B83" t="str">
            <v>TOPRAISAR</v>
          </cell>
          <cell r="C83">
            <v>10956.400000000001</v>
          </cell>
          <cell r="D83">
            <v>1200.7</v>
          </cell>
          <cell r="E83">
            <v>131</v>
          </cell>
          <cell r="F83">
            <v>5129.1000000000004</v>
          </cell>
          <cell r="G83">
            <v>1013.2</v>
          </cell>
          <cell r="H83">
            <v>1549.4</v>
          </cell>
          <cell r="I83">
            <v>0</v>
          </cell>
          <cell r="J83">
            <v>2064</v>
          </cell>
          <cell r="K83">
            <v>0</v>
          </cell>
          <cell r="L83">
            <v>0</v>
          </cell>
          <cell r="M83">
            <v>9763.7000000000007</v>
          </cell>
          <cell r="N83">
            <v>5431.1</v>
          </cell>
          <cell r="O83">
            <v>2457.1999999999998</v>
          </cell>
          <cell r="P83">
            <v>1527.2</v>
          </cell>
          <cell r="Q83">
            <v>348.2</v>
          </cell>
          <cell r="R83">
            <v>0</v>
          </cell>
          <cell r="S83">
            <v>1565.1</v>
          </cell>
          <cell r="T83">
            <v>5353</v>
          </cell>
          <cell r="U83">
            <v>174.6</v>
          </cell>
          <cell r="V83">
            <v>1437.1</v>
          </cell>
          <cell r="W83">
            <v>1088.5</v>
          </cell>
          <cell r="X83">
            <v>0</v>
          </cell>
          <cell r="Y83">
            <v>145.4</v>
          </cell>
        </row>
        <row r="84">
          <cell r="A84">
            <v>49</v>
          </cell>
          <cell r="B84" t="str">
            <v>TORTOMAN</v>
          </cell>
          <cell r="C84">
            <v>4929.8999999999996</v>
          </cell>
          <cell r="D84">
            <v>825</v>
          </cell>
          <cell r="E84">
            <v>161.6</v>
          </cell>
          <cell r="F84">
            <v>1584</v>
          </cell>
          <cell r="G84">
            <v>0.3</v>
          </cell>
          <cell r="H84">
            <v>1213.3</v>
          </cell>
          <cell r="I84">
            <v>0</v>
          </cell>
          <cell r="J84">
            <v>1261</v>
          </cell>
          <cell r="K84">
            <v>0</v>
          </cell>
          <cell r="L84">
            <v>46.3</v>
          </cell>
          <cell r="M84">
            <v>4903.5</v>
          </cell>
          <cell r="N84">
            <v>2549.1999999999998</v>
          </cell>
          <cell r="O84">
            <v>1140.8</v>
          </cell>
          <cell r="P84">
            <v>1213.5</v>
          </cell>
          <cell r="Q84">
            <v>0</v>
          </cell>
          <cell r="R84">
            <v>0</v>
          </cell>
          <cell r="S84">
            <v>1236.8</v>
          </cell>
          <cell r="T84">
            <v>1857.9</v>
          </cell>
          <cell r="U84">
            <v>81</v>
          </cell>
          <cell r="V84">
            <v>1153.3</v>
          </cell>
          <cell r="W84">
            <v>361.5</v>
          </cell>
          <cell r="X84">
            <v>46.3</v>
          </cell>
          <cell r="Y84">
            <v>166.7</v>
          </cell>
        </row>
        <row r="85">
          <cell r="A85">
            <v>50</v>
          </cell>
          <cell r="B85" t="str">
            <v>VALU LUI TRAIAN</v>
          </cell>
          <cell r="C85">
            <v>16778.099999999999</v>
          </cell>
          <cell r="D85">
            <v>3647.8</v>
          </cell>
          <cell r="E85">
            <v>228.9</v>
          </cell>
          <cell r="F85">
            <v>6130.4</v>
          </cell>
          <cell r="G85">
            <v>626.70000000000005</v>
          </cell>
          <cell r="H85">
            <v>3950.4</v>
          </cell>
          <cell r="I85">
            <v>0</v>
          </cell>
          <cell r="J85">
            <v>2355</v>
          </cell>
          <cell r="K85">
            <v>0</v>
          </cell>
          <cell r="L85">
            <v>67.8</v>
          </cell>
          <cell r="M85">
            <v>13931.800000000001</v>
          </cell>
          <cell r="N85">
            <v>6841.6</v>
          </cell>
          <cell r="O85">
            <v>4046</v>
          </cell>
          <cell r="P85">
            <v>2526</v>
          </cell>
          <cell r="Q85">
            <v>518.20000000000005</v>
          </cell>
          <cell r="R85">
            <v>0</v>
          </cell>
          <cell r="S85">
            <v>1852.6</v>
          </cell>
          <cell r="T85">
            <v>6162.2</v>
          </cell>
          <cell r="U85">
            <v>614.4</v>
          </cell>
          <cell r="V85">
            <v>2178.6999999999998</v>
          </cell>
          <cell r="W85">
            <v>2687.9</v>
          </cell>
          <cell r="X85">
            <v>0</v>
          </cell>
          <cell r="Y85">
            <v>436</v>
          </cell>
        </row>
        <row r="86">
          <cell r="A86">
            <v>51</v>
          </cell>
          <cell r="B86" t="str">
            <v>VULTURU</v>
          </cell>
          <cell r="C86">
            <v>3105.4999999999995</v>
          </cell>
          <cell r="D86">
            <v>177.9</v>
          </cell>
          <cell r="E86">
            <v>89.4</v>
          </cell>
          <cell r="F86">
            <v>701.6</v>
          </cell>
          <cell r="G86">
            <v>100.3</v>
          </cell>
          <cell r="H86">
            <v>762.5</v>
          </cell>
          <cell r="I86">
            <v>0</v>
          </cell>
          <cell r="J86">
            <v>1314</v>
          </cell>
          <cell r="K86">
            <v>0</v>
          </cell>
          <cell r="L86">
            <v>49.2</v>
          </cell>
          <cell r="M86">
            <v>2757.1</v>
          </cell>
          <cell r="N86">
            <v>1453.9</v>
          </cell>
          <cell r="O86">
            <v>736</v>
          </cell>
          <cell r="P86">
            <v>515.5</v>
          </cell>
          <cell r="Q86">
            <v>51.7</v>
          </cell>
          <cell r="R86">
            <v>0</v>
          </cell>
          <cell r="S86">
            <v>1041.9000000000001</v>
          </cell>
          <cell r="T86">
            <v>718.2</v>
          </cell>
          <cell r="U86">
            <v>281.89999999999998</v>
          </cell>
          <cell r="V86">
            <v>365.9</v>
          </cell>
          <cell r="W86">
            <v>206</v>
          </cell>
          <cell r="X86">
            <v>0</v>
          </cell>
          <cell r="Y86">
            <v>143.19999999999999</v>
          </cell>
        </row>
        <row r="87">
          <cell r="A87">
            <v>52</v>
          </cell>
          <cell r="B87" t="str">
            <v>SEIMENI</v>
          </cell>
          <cell r="C87">
            <v>6988.6</v>
          </cell>
          <cell r="D87">
            <v>647</v>
          </cell>
          <cell r="E87">
            <v>280</v>
          </cell>
          <cell r="F87">
            <v>1521.6</v>
          </cell>
          <cell r="G87">
            <v>51.5</v>
          </cell>
          <cell r="H87">
            <v>1204.5</v>
          </cell>
          <cell r="I87">
            <v>0</v>
          </cell>
          <cell r="J87">
            <v>3530</v>
          </cell>
          <cell r="K87">
            <v>0</v>
          </cell>
          <cell r="L87">
            <v>34</v>
          </cell>
          <cell r="M87">
            <v>6722.9</v>
          </cell>
          <cell r="N87">
            <v>2607.6999999999998</v>
          </cell>
          <cell r="O87">
            <v>3218.8</v>
          </cell>
          <cell r="P87">
            <v>896.4</v>
          </cell>
          <cell r="Q87">
            <v>0</v>
          </cell>
          <cell r="R87">
            <v>0</v>
          </cell>
          <cell r="S87">
            <v>962.2</v>
          </cell>
          <cell r="T87">
            <v>1930.7</v>
          </cell>
          <cell r="U87">
            <v>92.5</v>
          </cell>
          <cell r="V87">
            <v>1218.2</v>
          </cell>
          <cell r="W87">
            <v>2221.6999999999998</v>
          </cell>
          <cell r="X87">
            <v>33.9</v>
          </cell>
          <cell r="Y87">
            <v>263.7</v>
          </cell>
        </row>
        <row r="88">
          <cell r="A88">
            <v>53</v>
          </cell>
          <cell r="B88" t="str">
            <v>COSTINESTI</v>
          </cell>
          <cell r="C88">
            <v>48347.700000000004</v>
          </cell>
          <cell r="D88">
            <v>30803.7</v>
          </cell>
          <cell r="E88">
            <v>1178</v>
          </cell>
          <cell r="F88">
            <v>1332.8</v>
          </cell>
          <cell r="G88">
            <v>466.9</v>
          </cell>
          <cell r="H88">
            <v>0</v>
          </cell>
          <cell r="I88">
            <v>0</v>
          </cell>
          <cell r="J88">
            <v>0</v>
          </cell>
          <cell r="K88">
            <v>0</v>
          </cell>
          <cell r="L88">
            <v>15744.3</v>
          </cell>
          <cell r="M88">
            <v>47431.200000000004</v>
          </cell>
          <cell r="N88">
            <v>2378.1999999999998</v>
          </cell>
          <cell r="O88">
            <v>20362.2</v>
          </cell>
          <cell r="P88">
            <v>2530.4</v>
          </cell>
          <cell r="Q88">
            <v>21265.3</v>
          </cell>
          <cell r="R88">
            <v>895.1</v>
          </cell>
          <cell r="S88">
            <v>1829.7</v>
          </cell>
          <cell r="T88">
            <v>3477</v>
          </cell>
          <cell r="U88">
            <v>5182</v>
          </cell>
          <cell r="V88">
            <v>334.9</v>
          </cell>
          <cell r="W88">
            <v>27761.599999999999</v>
          </cell>
          <cell r="X88">
            <v>5744.3</v>
          </cell>
          <cell r="Y88">
            <v>3101.7</v>
          </cell>
        </row>
        <row r="89">
          <cell r="A89">
            <v>54</v>
          </cell>
          <cell r="B89" t="str">
            <v>GHINDARESTI</v>
          </cell>
          <cell r="C89">
            <v>8039.0000000000009</v>
          </cell>
          <cell r="D89">
            <v>668.6</v>
          </cell>
          <cell r="E89">
            <v>301</v>
          </cell>
          <cell r="F89">
            <v>1902.3</v>
          </cell>
          <cell r="G89">
            <v>63.9</v>
          </cell>
          <cell r="H89">
            <v>2181.6</v>
          </cell>
          <cell r="I89">
            <v>0</v>
          </cell>
          <cell r="J89">
            <v>2900</v>
          </cell>
          <cell r="K89">
            <v>0</v>
          </cell>
          <cell r="L89">
            <v>322.60000000000002</v>
          </cell>
          <cell r="M89">
            <v>7790.6</v>
          </cell>
          <cell r="N89">
            <v>2661.3</v>
          </cell>
          <cell r="O89">
            <v>1452.2</v>
          </cell>
          <cell r="P89">
            <v>1677.1</v>
          </cell>
          <cell r="Q89">
            <v>2000</v>
          </cell>
          <cell r="R89">
            <v>0</v>
          </cell>
          <cell r="S89">
            <v>1466.3</v>
          </cell>
          <cell r="T89">
            <v>2061.3000000000002</v>
          </cell>
          <cell r="U89">
            <v>0</v>
          </cell>
          <cell r="V89">
            <v>1655.5</v>
          </cell>
          <cell r="W89">
            <v>2317.1999999999998</v>
          </cell>
          <cell r="X89">
            <v>0</v>
          </cell>
          <cell r="Y89">
            <v>290.3</v>
          </cell>
        </row>
        <row r="90">
          <cell r="A90">
            <v>55</v>
          </cell>
          <cell r="B90" t="str">
            <v>BARAGANU</v>
          </cell>
          <cell r="C90">
            <v>3391.8</v>
          </cell>
          <cell r="D90">
            <v>79</v>
          </cell>
          <cell r="E90">
            <v>5.8</v>
          </cell>
          <cell r="F90">
            <v>759.1</v>
          </cell>
          <cell r="G90">
            <v>24.4</v>
          </cell>
          <cell r="H90">
            <v>143.4</v>
          </cell>
          <cell r="I90">
            <v>0</v>
          </cell>
          <cell r="J90">
            <v>1950</v>
          </cell>
          <cell r="K90">
            <v>0</v>
          </cell>
          <cell r="L90">
            <v>435.9</v>
          </cell>
          <cell r="M90">
            <v>2891.8</v>
          </cell>
          <cell r="N90">
            <v>1025.9000000000001</v>
          </cell>
          <cell r="O90">
            <v>447.1</v>
          </cell>
          <cell r="P90">
            <v>589.1</v>
          </cell>
          <cell r="Q90">
            <v>829.7</v>
          </cell>
          <cell r="S90">
            <v>1370.9</v>
          </cell>
          <cell r="T90">
            <v>822.9</v>
          </cell>
          <cell r="U90">
            <v>54.2</v>
          </cell>
          <cell r="V90">
            <v>143.19999999999999</v>
          </cell>
          <cell r="W90">
            <v>64.900000000000006</v>
          </cell>
          <cell r="X90">
            <v>435.7</v>
          </cell>
          <cell r="Y90">
            <v>0</v>
          </cell>
        </row>
        <row r="94">
          <cell r="B94" t="str">
            <v>Director General,</v>
          </cell>
          <cell r="K94" t="str">
            <v>Director Trezorerie,</v>
          </cell>
          <cell r="O94" t="str">
            <v>Director General ,</v>
          </cell>
          <cell r="W94" t="str">
            <v>Director Trezorerie,</v>
          </cell>
        </row>
        <row r="95">
          <cell r="B95" t="str">
            <v>Catalin Doica</v>
          </cell>
          <cell r="K95" t="str">
            <v>Pena Antoniewicz</v>
          </cell>
          <cell r="O95" t="str">
            <v>Catalin Doica</v>
          </cell>
          <cell r="W95" t="str">
            <v>Pena Antoniewicz</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 anexa 1 (cu formule) (2)"/>
      <sheetName val="VI anexa 1 (cu formule)"/>
      <sheetName val="VI anexa 1"/>
      <sheetName val="Sheet2"/>
    </sheetNames>
    <sheetDataSet>
      <sheetData sheetId="0"/>
      <sheetData sheetId="1"/>
      <sheetData sheetId="2"/>
      <sheetData sheetId="3">
        <row r="1">
          <cell r="B1" t="str">
            <v>Colegiul Naţional "MOISE NICOARĂ" Arad</v>
          </cell>
        </row>
        <row r="2">
          <cell r="B2" t="str">
            <v>Colegiul Tehnic "AUREL VLAICU" Arad</v>
          </cell>
        </row>
        <row r="3">
          <cell r="B3" t="str">
            <v>Colegiul Tehnic "AUREL VLAICU" Arad</v>
          </cell>
        </row>
        <row r="4">
          <cell r="B4" t="str">
            <v>Grădiniţa PP "CĂSUŢA PITICILOR" Arad</v>
          </cell>
        </row>
        <row r="5">
          <cell r="B5" t="str">
            <v>Grădiniţa PP "CURCUBEUL COPIILOR" Arad</v>
          </cell>
        </row>
        <row r="6">
          <cell r="B6" t="str">
            <v>Grădiniţa PP "ELEFĂNŢELUL ALFA" Arad</v>
          </cell>
        </row>
        <row r="7">
          <cell r="B7" t="str">
            <v>Grădiniţa PP "FURNICUŢA" Arad</v>
          </cell>
        </row>
        <row r="8">
          <cell r="B8" t="str">
            <v>Grădiniţa PP "FURNICUŢA" Arad</v>
          </cell>
        </row>
        <row r="9">
          <cell r="B9" t="str">
            <v>Grădiniţa PP "PALATUL FERMECAT" Arad</v>
          </cell>
        </row>
        <row r="10">
          <cell r="B10" t="str">
            <v>Grădiniţa PP "PITICOT" Arad</v>
          </cell>
        </row>
        <row r="11">
          <cell r="B11" t="str">
            <v>Grădiniţa PP 13 Arad</v>
          </cell>
        </row>
        <row r="12">
          <cell r="B12" t="str">
            <v>Liceul Tehnologic "IULIU MANIU" Arad</v>
          </cell>
        </row>
        <row r="13">
          <cell r="B13" t="str">
            <v>Liceul Tehnologic "IULIU MANIU" Arad</v>
          </cell>
        </row>
        <row r="14">
          <cell r="B14" t="str">
            <v>Liceul Tehnologic de Transporturi Auto  "HENRI COANDĂ" Arad</v>
          </cell>
        </row>
        <row r="15">
          <cell r="B15" t="str">
            <v>Liceul Teologic PENTICOSTAL Arad</v>
          </cell>
        </row>
        <row r="16">
          <cell r="B16" t="str">
            <v>Municipiul Arad</v>
          </cell>
        </row>
        <row r="17">
          <cell r="B17" t="str">
            <v>Şcoala Gimnazială "ARON COTRUŞ" Arad</v>
          </cell>
        </row>
        <row r="18">
          <cell r="B18" t="str">
            <v>Şcoala Gimnazială "ILARION FELEA" Arad</v>
          </cell>
        </row>
        <row r="19">
          <cell r="B19" t="str">
            <v>Şcoala Gimnazială "MIHAI EMINESCU" Arad</v>
          </cell>
        </row>
        <row r="20">
          <cell r="B20" t="str">
            <v>Şcoala Gimnazială "MIHAI EMINESCU" Arad</v>
          </cell>
        </row>
        <row r="21">
          <cell r="B21" t="str">
            <v>Şcoala Gimnazială "ŞTEFAN CICIO POP" Arad</v>
          </cell>
        </row>
        <row r="22">
          <cell r="B22" t="str">
            <v>Şcoala Gimnazială "ŞTEFAN CICIO POP" Arad</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AN"/>
      <sheetName val="FEBR"/>
      <sheetName val="MARTIE"/>
      <sheetName val="APRILIE"/>
      <sheetName val="MAI"/>
      <sheetName val="IUNIE"/>
      <sheetName val="IULIE"/>
      <sheetName val="AUGUST"/>
      <sheetName val="SEPT"/>
      <sheetName val="OCT"/>
    </sheetNames>
    <sheetDataSet>
      <sheetData sheetId="0">
        <row r="1">
          <cell r="A1" t="str">
            <v>MATRICOL</v>
          </cell>
          <cell r="B1" t="str">
            <v>CodOm</v>
          </cell>
          <cell r="C1" t="str">
            <v>Vazut</v>
          </cell>
          <cell r="D1" t="str">
            <v>NumePrenume</v>
          </cell>
          <cell r="E1" t="str">
            <v>Nume</v>
          </cell>
          <cell r="F1" t="str">
            <v>Prenume</v>
          </cell>
          <cell r="G1" t="str">
            <v>Functia</v>
          </cell>
          <cell r="H1" t="str">
            <v>IdServiciu</v>
          </cell>
          <cell r="I1" t="str">
            <v>SalarDeBaza</v>
          </cell>
          <cell r="J1" t="str">
            <v>SalarDeBazaBaza</v>
          </cell>
          <cell r="K1" t="str">
            <v>SalarDeBazaEfectiv</v>
          </cell>
          <cell r="L1" t="str">
            <v>IndeminCond</v>
          </cell>
          <cell r="M1" t="str">
            <v>IndemnConducereEfectiva</v>
          </cell>
          <cell r="N1" t="str">
            <v>Merit</v>
          </cell>
          <cell r="O1" t="str">
            <v>ProcentMerit</v>
          </cell>
          <cell r="P1" t="str">
            <v>MeritEfectiv</v>
          </cell>
          <cell r="Q1" t="str">
            <v>Ore</v>
          </cell>
          <cell r="R1" t="str">
            <v>OreLucrate</v>
          </cell>
          <cell r="S1" t="str">
            <v>OreSuplimentare50</v>
          </cell>
          <cell r="T1" t="str">
            <v>SumaOreSuplimentare50</v>
          </cell>
          <cell r="U1" t="str">
            <v>OreSuplimentare100</v>
          </cell>
          <cell r="V1" t="str">
            <v>SumaOreSuplimentare100</v>
          </cell>
          <cell r="W1" t="str">
            <v>SumaOreSuplimentare</v>
          </cell>
          <cell r="X1" t="str">
            <v>OreNoapte</v>
          </cell>
          <cell r="Y1" t="str">
            <v>SumaOreNoapte</v>
          </cell>
          <cell r="Z1" t="str">
            <v>SporVechime</v>
          </cell>
          <cell r="AA1" t="str">
            <v>SumaVechimeEfectiva</v>
          </cell>
          <cell r="AB1" t="str">
            <v>SumaSporVechime</v>
          </cell>
          <cell r="AC1" t="str">
            <v>SporFidelitate</v>
          </cell>
          <cell r="AD1" t="str">
            <v>SumaFidelitateEfectiva</v>
          </cell>
          <cell r="AE1" t="str">
            <v>SumaSporFidelitate</v>
          </cell>
          <cell r="AF1" t="str">
            <v>SporNocivitate</v>
          </cell>
          <cell r="AG1" t="str">
            <v>SumaNociveEfectiva</v>
          </cell>
          <cell r="AH1" t="str">
            <v>SumaSporNocivitate</v>
          </cell>
          <cell r="AI1" t="str">
            <v>OreConcOdihna</v>
          </cell>
          <cell r="AJ1" t="str">
            <v>SumaConcOdihna</v>
          </cell>
          <cell r="AK1" t="str">
            <v>SumaConcMedical</v>
          </cell>
          <cell r="AL1" t="str">
            <v>Premii</v>
          </cell>
          <cell r="AM1" t="str">
            <v>CMedPMA</v>
          </cell>
          <cell r="AN1" t="str">
            <v>CMedBASS</v>
          </cell>
          <cell r="AO1" t="str">
            <v>SumaReprezentare</v>
          </cell>
          <cell r="AP1" t="str">
            <v>PrimaConcediu</v>
          </cell>
          <cell r="AQ1" t="str">
            <v>AltePrime</v>
          </cell>
          <cell r="AR1" t="str">
            <v>PrAcordate</v>
          </cell>
          <cell r="AS1" t="str">
            <v>IndemnConcNeefectuat</v>
          </cell>
          <cell r="AT1" t="str">
            <v>ContribPSuplim</v>
          </cell>
          <cell r="AU1" t="str">
            <v>ContribASomaj</v>
          </cell>
          <cell r="AV1" t="str">
            <v>VenitBrut</v>
          </cell>
          <cell r="AW1" t="str">
            <v>Cass1</v>
          </cell>
          <cell r="AX1" t="str">
            <v>Cass2</v>
          </cell>
          <cell r="AY1" t="str">
            <v>CheltProf</v>
          </cell>
          <cell r="AZ1" t="str">
            <v>VenitNet</v>
          </cell>
          <cell r="BA1" t="str">
            <v>DedPBaza</v>
          </cell>
          <cell r="BB1" t="str">
            <v>ProcentDedSupl</v>
          </cell>
          <cell r="BC1" t="str">
            <v>DedSupl</v>
          </cell>
          <cell r="BD1" t="str">
            <v>TotalDeduceri</v>
          </cell>
          <cell r="BE1" t="str">
            <v>VenitBazaCalcul</v>
          </cell>
          <cell r="BF1" t="str">
            <v>Impozit</v>
          </cell>
          <cell r="BG1" t="str">
            <v>SalarNet</v>
          </cell>
          <cell r="BH1" t="str">
            <v>Avans</v>
          </cell>
          <cell r="BI1" t="str">
            <v>AvansConcediu</v>
          </cell>
          <cell r="BJ1" t="str">
            <v>Retineri</v>
          </cell>
          <cell r="BK1" t="str">
            <v>PemiuNet</v>
          </cell>
          <cell r="BL1" t="str">
            <v>TotalPlata</v>
          </cell>
          <cell r="BM1" t="str">
            <v>MSind</v>
          </cell>
          <cell r="BN1" t="str">
            <v>Sindicat</v>
          </cell>
          <cell r="BO1" t="str">
            <v>ORE_TOTL</v>
          </cell>
          <cell r="BP1" t="str">
            <v>ORE_BOAL</v>
          </cell>
          <cell r="BQ1" t="str">
            <v>ORE_BOAL_P</v>
          </cell>
          <cell r="BR1" t="str">
            <v>ORE_BOAL_B</v>
          </cell>
          <cell r="BS1" t="str">
            <v>P_VECH_CB</v>
          </cell>
          <cell r="BT1" t="str">
            <v>SP_SP_EF</v>
          </cell>
          <cell r="BU1" t="str">
            <v>SP_SP_CA</v>
          </cell>
          <cell r="BV1" t="str">
            <v>SP_FIDEL</v>
          </cell>
          <cell r="BW1" t="str">
            <v>SPNOCIVE</v>
          </cell>
          <cell r="BX1" t="str">
            <v>SP_LIMBA</v>
          </cell>
          <cell r="BY1" t="str">
            <v>LIMBA_EF</v>
          </cell>
          <cell r="BZ1" t="str">
            <v>SPERICOL</v>
          </cell>
          <cell r="CA1" t="str">
            <v>PERIC_EF</v>
          </cell>
          <cell r="CB1" t="str">
            <v>RESTIT</v>
          </cell>
          <cell r="CC1" t="str">
            <v>TS</v>
          </cell>
          <cell r="CD1" t="str">
            <v>RED</v>
          </cell>
          <cell r="CE1" t="str">
            <v>PD</v>
          </cell>
          <cell r="CF1" t="str">
            <v>NOS2</v>
          </cell>
          <cell r="CG1" t="str">
            <v>LUNA</v>
          </cell>
          <cell r="CH1" t="str">
            <v>GPTP</v>
          </cell>
          <cell r="CI1" t="str">
            <v>LDA</v>
          </cell>
          <cell r="CJ1" t="str">
            <v>PSAS0</v>
          </cell>
          <cell r="CK1" t="str">
            <v>CINCIZ</v>
          </cell>
          <cell r="CL1" t="str">
            <v>TD</v>
          </cell>
          <cell r="CM1" t="str">
            <v>CASDANU</v>
          </cell>
          <cell r="CN1" t="str">
            <v>LUNA2</v>
          </cell>
          <cell r="CO1" t="str">
            <v>VET_RZB</v>
          </cell>
          <cell r="CP1" t="str">
            <v>DIFERIT</v>
          </cell>
          <cell r="CQ1" t="str">
            <v>Plecat</v>
          </cell>
          <cell r="CR1" t="str">
            <v>ProcentVechimeMedical</v>
          </cell>
          <cell r="CS1" t="str">
            <v>OreCBAnterior</v>
          </cell>
          <cell r="CT1" t="str">
            <v>OreCBoala</v>
          </cell>
          <cell r="CU1" t="str">
            <v>OreCBUnitate</v>
          </cell>
          <cell r="CV1" t="str">
            <v>OreCBAsigurari</v>
          </cell>
          <cell r="CW1" t="str">
            <v>Medical501</v>
          </cell>
          <cell r="CX1" t="str">
            <v>SumaCBUnitate</v>
          </cell>
          <cell r="CY1" t="str">
            <v>SumaCBAsigurari</v>
          </cell>
          <cell r="CZ1" t="str">
            <v>OreCBoala1</v>
          </cell>
          <cell r="DA1" t="str">
            <v>OreCBUnitate1</v>
          </cell>
          <cell r="DB1" t="str">
            <v>OreCBAsigurari1</v>
          </cell>
          <cell r="DC1" t="str">
            <v>SumaCBUnitate1</v>
          </cell>
          <cell r="DD1" t="str">
            <v>SumaCBAsigurari1</v>
          </cell>
          <cell r="DE1" t="str">
            <v>SumaConcMedical1</v>
          </cell>
          <cell r="DF1" t="str">
            <v>OreCBoala2</v>
          </cell>
          <cell r="DG1" t="str">
            <v>OreCBUnitate2</v>
          </cell>
          <cell r="DH1" t="str">
            <v>OreCBAsigurari2</v>
          </cell>
          <cell r="DI1" t="str">
            <v>Medical502</v>
          </cell>
          <cell r="DJ1" t="str">
            <v>SumaCBUnitate2</v>
          </cell>
          <cell r="DK1" t="str">
            <v>SumaCBAsigurari2</v>
          </cell>
          <cell r="DL1" t="str">
            <v>SumaConcMedical2</v>
          </cell>
          <cell r="DM1" t="str">
            <v>Prelungire</v>
          </cell>
          <cell r="DN1" t="str">
            <v>IngrijireCopil</v>
          </cell>
          <cell r="DO1" t="str">
            <v>IntegralAsigurari</v>
          </cell>
          <cell r="DP1" t="str">
            <v>Indemnizatie</v>
          </cell>
          <cell r="DQ1" t="str">
            <v>difSal</v>
          </cell>
          <cell r="DR1" t="str">
            <v>BCCASS</v>
          </cell>
          <cell r="DS1" t="str">
            <v>o1</v>
          </cell>
          <cell r="DT1" t="str">
            <v>sb1</v>
          </cell>
          <cell r="DU1" t="str">
            <v>nocda1</v>
          </cell>
          <cell r="DV1" t="str">
            <v>ind1</v>
          </cell>
          <cell r="DW1" t="str">
            <v>meri1</v>
          </cell>
          <cell r="DX1" t="str">
            <v>spvech</v>
          </cell>
          <cell r="DY1" t="str">
            <v>fidda1</v>
          </cell>
          <cell r="DZ1" t="str">
            <v>nos2a</v>
          </cell>
          <cell r="EA1" t="str">
            <v>nos1a</v>
          </cell>
          <cell r="EB1" t="str">
            <v>o2</v>
          </cell>
          <cell r="EC1" t="str">
            <v>sb2</v>
          </cell>
          <cell r="ED1" t="str">
            <v>nocda2</v>
          </cell>
          <cell r="EE1" t="str">
            <v>ind2</v>
          </cell>
          <cell r="EF1" t="str">
            <v>meri2</v>
          </cell>
          <cell r="EG1" t="str">
            <v>fidda2</v>
          </cell>
          <cell r="EH1" t="str">
            <v>nos2b</v>
          </cell>
          <cell r="EI1" t="str">
            <v>nos1b</v>
          </cell>
          <cell r="EJ1" t="str">
            <v>o3</v>
          </cell>
          <cell r="EK1" t="str">
            <v>sb3</v>
          </cell>
          <cell r="EL1" t="str">
            <v>nocda3</v>
          </cell>
          <cell r="EM1" t="str">
            <v>ind3</v>
          </cell>
          <cell r="EN1" t="str">
            <v>meri3</v>
          </cell>
          <cell r="EO1" t="str">
            <v>fidda3</v>
          </cell>
          <cell r="EP1" t="str">
            <v>nos2c</v>
          </cell>
          <cell r="EQ1" t="str">
            <v>nos1c</v>
          </cell>
          <cell r="ER1" t="str">
            <v>CazSpecial</v>
          </cell>
          <cell r="ES1" t="str">
            <v>oco1</v>
          </cell>
          <cell r="ET1" t="str">
            <v>oco2</v>
          </cell>
          <cell r="EU1" t="str">
            <v>oco3</v>
          </cell>
          <cell r="EV1" t="str">
            <v>Data angajarii</v>
          </cell>
          <cell r="EW1" t="str">
            <v>Indemizatie</v>
          </cell>
        </row>
        <row r="2">
          <cell r="A2">
            <v>60</v>
          </cell>
          <cell r="B2" t="str">
            <v>1770503020080</v>
          </cell>
          <cell r="C2" t="str">
            <v>vechi</v>
          </cell>
          <cell r="D2" t="str">
            <v>TIUCH ADRIAN</v>
          </cell>
          <cell r="E2" t="str">
            <v>TIUCH</v>
          </cell>
          <cell r="F2" t="str">
            <v>ADRIAN</v>
          </cell>
          <cell r="G2" t="str">
            <v>muncitor califi</v>
          </cell>
          <cell r="H2">
            <v>0</v>
          </cell>
          <cell r="I2">
            <v>1826700</v>
          </cell>
          <cell r="J2">
            <v>1826700</v>
          </cell>
          <cell r="K2">
            <v>1826700</v>
          </cell>
          <cell r="L2">
            <v>0</v>
          </cell>
          <cell r="M2">
            <v>0</v>
          </cell>
          <cell r="N2">
            <v>0</v>
          </cell>
          <cell r="O2">
            <v>0</v>
          </cell>
          <cell r="P2">
            <v>0</v>
          </cell>
          <cell r="Q2">
            <v>168</v>
          </cell>
          <cell r="R2">
            <v>168</v>
          </cell>
          <cell r="S2">
            <v>0</v>
          </cell>
          <cell r="T2">
            <v>0</v>
          </cell>
          <cell r="U2">
            <v>0</v>
          </cell>
          <cell r="V2">
            <v>0</v>
          </cell>
          <cell r="W2">
            <v>0</v>
          </cell>
          <cell r="X2">
            <v>0</v>
          </cell>
          <cell r="Y2">
            <v>0</v>
          </cell>
          <cell r="Z2">
            <v>0</v>
          </cell>
          <cell r="AA2">
            <v>0</v>
          </cell>
          <cell r="AB2">
            <v>0</v>
          </cell>
          <cell r="AC2">
            <v>0</v>
          </cell>
          <cell r="AD2">
            <v>0</v>
          </cell>
          <cell r="AE2">
            <v>0</v>
          </cell>
          <cell r="AF2">
            <v>0</v>
          </cell>
          <cell r="AG2">
            <v>0</v>
          </cell>
          <cell r="AH2">
            <v>0</v>
          </cell>
          <cell r="AI2">
            <v>0</v>
          </cell>
          <cell r="AJ2">
            <v>0</v>
          </cell>
          <cell r="AK2">
            <v>0</v>
          </cell>
          <cell r="AL2">
            <v>0</v>
          </cell>
          <cell r="AM2">
            <v>0</v>
          </cell>
          <cell r="AN2">
            <v>0</v>
          </cell>
          <cell r="AO2">
            <v>0</v>
          </cell>
          <cell r="AP2">
            <v>349642</v>
          </cell>
          <cell r="AQ2">
            <v>0</v>
          </cell>
          <cell r="AR2">
            <v>0</v>
          </cell>
          <cell r="AS2">
            <v>405933</v>
          </cell>
          <cell r="AT2">
            <v>91335</v>
          </cell>
          <cell r="AU2">
            <v>18267</v>
          </cell>
          <cell r="AV2">
            <v>2582275</v>
          </cell>
          <cell r="AW2">
            <v>180759</v>
          </cell>
          <cell r="AX2">
            <v>0</v>
          </cell>
          <cell r="AY2">
            <v>164850</v>
          </cell>
          <cell r="AZ2">
            <v>2127064</v>
          </cell>
          <cell r="BA2">
            <v>1099000</v>
          </cell>
          <cell r="BB2">
            <v>1</v>
          </cell>
          <cell r="BC2">
            <v>0</v>
          </cell>
          <cell r="BD2">
            <v>1099000</v>
          </cell>
          <cell r="BE2">
            <v>1028064</v>
          </cell>
          <cell r="BF2">
            <v>185052</v>
          </cell>
          <cell r="BG2">
            <v>2106862</v>
          </cell>
          <cell r="BH2">
            <v>700000</v>
          </cell>
          <cell r="BI2">
            <v>0</v>
          </cell>
          <cell r="BJ2">
            <v>320000</v>
          </cell>
          <cell r="BK2">
            <v>0</v>
          </cell>
          <cell r="BL2">
            <v>1068595</v>
          </cell>
          <cell r="BM2" t="b">
            <v>1</v>
          </cell>
          <cell r="BN2">
            <v>18267</v>
          </cell>
          <cell r="BO2">
            <v>0</v>
          </cell>
          <cell r="BP2">
            <v>0</v>
          </cell>
          <cell r="BQ2">
            <v>0</v>
          </cell>
          <cell r="BR2">
            <v>0</v>
          </cell>
          <cell r="BS2">
            <v>0</v>
          </cell>
          <cell r="BT2">
            <v>0</v>
          </cell>
          <cell r="BU2">
            <v>0</v>
          </cell>
          <cell r="BV2">
            <v>0</v>
          </cell>
          <cell r="BW2">
            <v>0</v>
          </cell>
          <cell r="BX2">
            <v>0</v>
          </cell>
          <cell r="BY2">
            <v>0</v>
          </cell>
          <cell r="BZ2">
            <v>0</v>
          </cell>
          <cell r="CA2">
            <v>0</v>
          </cell>
          <cell r="CB2">
            <v>0</v>
          </cell>
          <cell r="CC2">
            <v>0</v>
          </cell>
          <cell r="CE2">
            <v>0</v>
          </cell>
          <cell r="CF2">
            <v>0</v>
          </cell>
          <cell r="CG2" t="str">
            <v>IANUARIE</v>
          </cell>
          <cell r="CI2">
            <v>0</v>
          </cell>
          <cell r="CJ2" t="b">
            <v>0</v>
          </cell>
          <cell r="CK2">
            <v>0</v>
          </cell>
          <cell r="CL2">
            <v>0</v>
          </cell>
          <cell r="CM2">
            <v>0</v>
          </cell>
          <cell r="CN2">
            <v>11</v>
          </cell>
          <cell r="CO2" t="str">
            <v>N</v>
          </cell>
          <cell r="CP2" t="str">
            <v>N</v>
          </cell>
          <cell r="CQ2" t="b">
            <v>0</v>
          </cell>
          <cell r="CR2">
            <v>0</v>
          </cell>
          <cell r="CS2">
            <v>0</v>
          </cell>
          <cell r="CT2">
            <v>0</v>
          </cell>
          <cell r="CU2">
            <v>0</v>
          </cell>
          <cell r="CV2">
            <v>0</v>
          </cell>
          <cell r="CW2">
            <v>0</v>
          </cell>
          <cell r="CX2">
            <v>0</v>
          </cell>
          <cell r="CY2">
            <v>0</v>
          </cell>
          <cell r="CZ2">
            <v>0</v>
          </cell>
          <cell r="DA2">
            <v>0</v>
          </cell>
          <cell r="DB2">
            <v>0</v>
          </cell>
          <cell r="DC2">
            <v>0</v>
          </cell>
          <cell r="DD2">
            <v>0</v>
          </cell>
          <cell r="DE2">
            <v>0</v>
          </cell>
          <cell r="DF2">
            <v>0</v>
          </cell>
          <cell r="DG2">
            <v>0</v>
          </cell>
          <cell r="DH2">
            <v>0</v>
          </cell>
          <cell r="DI2">
            <v>0</v>
          </cell>
          <cell r="DJ2">
            <v>0</v>
          </cell>
          <cell r="DK2">
            <v>0</v>
          </cell>
          <cell r="DL2">
            <v>0</v>
          </cell>
          <cell r="DM2" t="b">
            <v>0</v>
          </cell>
          <cell r="DN2" t="b">
            <v>0</v>
          </cell>
          <cell r="DO2" t="b">
            <v>0</v>
          </cell>
          <cell r="DP2" t="b">
            <v>0</v>
          </cell>
          <cell r="DQ2">
            <v>0</v>
          </cell>
          <cell r="DR2">
            <v>0</v>
          </cell>
          <cell r="DS2">
            <v>0</v>
          </cell>
          <cell r="DT2">
            <v>0</v>
          </cell>
          <cell r="DU2">
            <v>0</v>
          </cell>
          <cell r="DV2">
            <v>0</v>
          </cell>
          <cell r="DW2">
            <v>0</v>
          </cell>
          <cell r="DX2">
            <v>0</v>
          </cell>
          <cell r="DY2">
            <v>0</v>
          </cell>
          <cell r="DZ2">
            <v>0</v>
          </cell>
          <cell r="EA2">
            <v>0</v>
          </cell>
          <cell r="EB2">
            <v>0</v>
          </cell>
          <cell r="EC2">
            <v>0</v>
          </cell>
          <cell r="ED2">
            <v>0</v>
          </cell>
          <cell r="EE2">
            <v>0</v>
          </cell>
          <cell r="EF2">
            <v>0</v>
          </cell>
          <cell r="EG2">
            <v>0</v>
          </cell>
          <cell r="EH2">
            <v>0</v>
          </cell>
          <cell r="EI2">
            <v>0</v>
          </cell>
          <cell r="EJ2">
            <v>0</v>
          </cell>
          <cell r="EK2">
            <v>0</v>
          </cell>
          <cell r="EL2">
            <v>0</v>
          </cell>
          <cell r="EM2">
            <v>0</v>
          </cell>
          <cell r="EN2">
            <v>0</v>
          </cell>
          <cell r="EO2">
            <v>0</v>
          </cell>
          <cell r="EP2">
            <v>0</v>
          </cell>
          <cell r="EQ2">
            <v>0</v>
          </cell>
          <cell r="ER2" t="b">
            <v>0</v>
          </cell>
          <cell r="ES2">
            <v>0</v>
          </cell>
          <cell r="ET2">
            <v>0</v>
          </cell>
          <cell r="EU2">
            <v>0</v>
          </cell>
          <cell r="EW2" t="b">
            <v>0</v>
          </cell>
        </row>
        <row r="3">
          <cell r="A3">
            <v>301</v>
          </cell>
          <cell r="B3" t="str">
            <v>2590507020036</v>
          </cell>
          <cell r="C3" t="str">
            <v>vechi</v>
          </cell>
          <cell r="D3" t="str">
            <v>ROTAR ALEXANDRINA</v>
          </cell>
          <cell r="E3" t="str">
            <v>ROTAR</v>
          </cell>
          <cell r="F3" t="str">
            <v>ALEXANDRINA</v>
          </cell>
          <cell r="G3" t="str">
            <v>consilier</v>
          </cell>
          <cell r="H3">
            <v>0</v>
          </cell>
          <cell r="I3">
            <v>3449400</v>
          </cell>
          <cell r="J3">
            <v>3449400</v>
          </cell>
          <cell r="K3">
            <v>3449400</v>
          </cell>
          <cell r="L3">
            <v>0</v>
          </cell>
          <cell r="M3">
            <v>0</v>
          </cell>
          <cell r="N3">
            <v>0</v>
          </cell>
          <cell r="O3">
            <v>0</v>
          </cell>
          <cell r="P3">
            <v>0</v>
          </cell>
          <cell r="Q3">
            <v>168</v>
          </cell>
          <cell r="R3">
            <v>168</v>
          </cell>
          <cell r="S3">
            <v>0</v>
          </cell>
          <cell r="T3">
            <v>0</v>
          </cell>
          <cell r="U3">
            <v>15</v>
          </cell>
          <cell r="V3">
            <v>615964</v>
          </cell>
          <cell r="W3">
            <v>615964</v>
          </cell>
          <cell r="X3">
            <v>0</v>
          </cell>
          <cell r="Y3">
            <v>0</v>
          </cell>
          <cell r="Z3">
            <v>20</v>
          </cell>
          <cell r="AA3">
            <v>689880</v>
          </cell>
          <cell r="AB3">
            <v>689880</v>
          </cell>
          <cell r="AC3">
            <v>0</v>
          </cell>
          <cell r="AD3">
            <v>0</v>
          </cell>
          <cell r="AE3">
            <v>0</v>
          </cell>
          <cell r="AF3">
            <v>0</v>
          </cell>
          <cell r="AG3">
            <v>0</v>
          </cell>
          <cell r="AH3">
            <v>0</v>
          </cell>
          <cell r="AI3">
            <v>0</v>
          </cell>
          <cell r="AJ3">
            <v>0</v>
          </cell>
          <cell r="AK3">
            <v>0</v>
          </cell>
          <cell r="AL3">
            <v>0</v>
          </cell>
          <cell r="AM3">
            <v>0</v>
          </cell>
          <cell r="AN3">
            <v>0</v>
          </cell>
          <cell r="AO3">
            <v>0</v>
          </cell>
          <cell r="AP3">
            <v>646763</v>
          </cell>
          <cell r="AQ3">
            <v>0</v>
          </cell>
          <cell r="AR3">
            <v>0</v>
          </cell>
          <cell r="AS3">
            <v>919840</v>
          </cell>
          <cell r="AT3">
            <v>206964</v>
          </cell>
          <cell r="AU3">
            <v>34494</v>
          </cell>
          <cell r="AV3">
            <v>6321847</v>
          </cell>
          <cell r="AW3">
            <v>442529</v>
          </cell>
          <cell r="AX3">
            <v>0</v>
          </cell>
          <cell r="AY3">
            <v>164850</v>
          </cell>
          <cell r="AZ3">
            <v>5473010</v>
          </cell>
          <cell r="BA3">
            <v>1099000</v>
          </cell>
          <cell r="BB3">
            <v>1</v>
          </cell>
          <cell r="BC3">
            <v>0</v>
          </cell>
          <cell r="BD3">
            <v>1099000</v>
          </cell>
          <cell r="BE3">
            <v>4374010</v>
          </cell>
          <cell r="BF3">
            <v>1007273</v>
          </cell>
          <cell r="BG3">
            <v>4630587</v>
          </cell>
          <cell r="BH3">
            <v>1400000</v>
          </cell>
          <cell r="BI3">
            <v>0</v>
          </cell>
          <cell r="BJ3">
            <v>0</v>
          </cell>
          <cell r="BK3">
            <v>0</v>
          </cell>
          <cell r="BL3">
            <v>3196093</v>
          </cell>
          <cell r="BM3" t="b">
            <v>1</v>
          </cell>
          <cell r="BN3">
            <v>34494</v>
          </cell>
          <cell r="BO3">
            <v>0</v>
          </cell>
          <cell r="BP3">
            <v>0</v>
          </cell>
          <cell r="BQ3">
            <v>0</v>
          </cell>
          <cell r="BR3">
            <v>0</v>
          </cell>
          <cell r="BS3">
            <v>0</v>
          </cell>
          <cell r="BT3">
            <v>0</v>
          </cell>
          <cell r="BU3">
            <v>0</v>
          </cell>
          <cell r="BV3">
            <v>0</v>
          </cell>
          <cell r="BW3">
            <v>0</v>
          </cell>
          <cell r="BX3">
            <v>0</v>
          </cell>
          <cell r="BY3">
            <v>0</v>
          </cell>
          <cell r="BZ3">
            <v>0</v>
          </cell>
          <cell r="CA3">
            <v>0</v>
          </cell>
          <cell r="CB3">
            <v>0</v>
          </cell>
          <cell r="CC3">
            <v>0</v>
          </cell>
          <cell r="CE3">
            <v>0</v>
          </cell>
          <cell r="CF3">
            <v>0</v>
          </cell>
          <cell r="CG3" t="str">
            <v>IANUARIE</v>
          </cell>
          <cell r="CI3">
            <v>0</v>
          </cell>
          <cell r="CJ3" t="b">
            <v>0</v>
          </cell>
          <cell r="CK3">
            <v>0</v>
          </cell>
          <cell r="CL3">
            <v>0</v>
          </cell>
          <cell r="CM3">
            <v>0</v>
          </cell>
          <cell r="CN3">
            <v>11</v>
          </cell>
          <cell r="CO3" t="str">
            <v>N</v>
          </cell>
          <cell r="CP3" t="str">
            <v>N</v>
          </cell>
          <cell r="CQ3" t="b">
            <v>0</v>
          </cell>
          <cell r="CR3">
            <v>0</v>
          </cell>
          <cell r="CS3">
            <v>0</v>
          </cell>
          <cell r="CT3">
            <v>0</v>
          </cell>
          <cell r="CU3">
            <v>0</v>
          </cell>
          <cell r="CV3">
            <v>0</v>
          </cell>
          <cell r="CW3">
            <v>0</v>
          </cell>
          <cell r="CX3">
            <v>0</v>
          </cell>
          <cell r="CY3">
            <v>0</v>
          </cell>
          <cell r="CZ3">
            <v>0</v>
          </cell>
          <cell r="DA3">
            <v>0</v>
          </cell>
          <cell r="DB3">
            <v>0</v>
          </cell>
          <cell r="DC3">
            <v>0</v>
          </cell>
          <cell r="DD3">
            <v>0</v>
          </cell>
          <cell r="DE3">
            <v>0</v>
          </cell>
          <cell r="DF3">
            <v>0</v>
          </cell>
          <cell r="DG3">
            <v>0</v>
          </cell>
          <cell r="DH3">
            <v>0</v>
          </cell>
          <cell r="DI3">
            <v>0</v>
          </cell>
          <cell r="DJ3">
            <v>0</v>
          </cell>
          <cell r="DK3">
            <v>0</v>
          </cell>
          <cell r="DL3">
            <v>0</v>
          </cell>
          <cell r="DM3" t="b">
            <v>0</v>
          </cell>
          <cell r="DN3" t="b">
            <v>0</v>
          </cell>
          <cell r="DO3" t="b">
            <v>0</v>
          </cell>
          <cell r="DP3" t="b">
            <v>0</v>
          </cell>
          <cell r="DQ3">
            <v>0</v>
          </cell>
          <cell r="DR3">
            <v>0</v>
          </cell>
          <cell r="DS3">
            <v>0</v>
          </cell>
          <cell r="DT3">
            <v>0</v>
          </cell>
          <cell r="DU3">
            <v>0</v>
          </cell>
          <cell r="DV3">
            <v>0</v>
          </cell>
          <cell r="DW3">
            <v>0</v>
          </cell>
          <cell r="DX3">
            <v>0</v>
          </cell>
          <cell r="DY3">
            <v>0</v>
          </cell>
          <cell r="DZ3">
            <v>0</v>
          </cell>
          <cell r="EA3">
            <v>0</v>
          </cell>
          <cell r="EB3">
            <v>0</v>
          </cell>
          <cell r="EC3">
            <v>0</v>
          </cell>
          <cell r="ED3">
            <v>0</v>
          </cell>
          <cell r="EE3">
            <v>0</v>
          </cell>
          <cell r="EF3">
            <v>0</v>
          </cell>
          <cell r="EG3">
            <v>0</v>
          </cell>
          <cell r="EH3">
            <v>0</v>
          </cell>
          <cell r="EI3">
            <v>0</v>
          </cell>
          <cell r="EJ3">
            <v>0</v>
          </cell>
          <cell r="EK3">
            <v>0</v>
          </cell>
          <cell r="EL3">
            <v>0</v>
          </cell>
          <cell r="EM3">
            <v>0</v>
          </cell>
          <cell r="EN3">
            <v>0</v>
          </cell>
          <cell r="EO3">
            <v>0</v>
          </cell>
          <cell r="EP3">
            <v>0</v>
          </cell>
          <cell r="EQ3">
            <v>0</v>
          </cell>
          <cell r="ER3" t="b">
            <v>0</v>
          </cell>
          <cell r="ES3">
            <v>0</v>
          </cell>
          <cell r="ET3">
            <v>0</v>
          </cell>
          <cell r="EU3">
            <v>0</v>
          </cell>
          <cell r="EW3" t="b">
            <v>0</v>
          </cell>
        </row>
        <row r="4">
          <cell r="A4">
            <v>305</v>
          </cell>
          <cell r="B4" t="str">
            <v>2540126020039</v>
          </cell>
          <cell r="C4" t="str">
            <v>vechi</v>
          </cell>
          <cell r="D4" t="str">
            <v>VESA ANGELA</v>
          </cell>
          <cell r="E4" t="str">
            <v>VESA</v>
          </cell>
          <cell r="F4" t="str">
            <v>ANGELA</v>
          </cell>
          <cell r="G4" t="str">
            <v>referent specia</v>
          </cell>
          <cell r="H4">
            <v>0</v>
          </cell>
          <cell r="I4">
            <v>2611300</v>
          </cell>
          <cell r="J4">
            <v>2611300</v>
          </cell>
          <cell r="K4">
            <v>2611300</v>
          </cell>
          <cell r="L4">
            <v>0</v>
          </cell>
          <cell r="M4">
            <v>0</v>
          </cell>
          <cell r="N4">
            <v>0</v>
          </cell>
          <cell r="O4">
            <v>0</v>
          </cell>
          <cell r="P4">
            <v>0</v>
          </cell>
          <cell r="Q4">
            <v>168</v>
          </cell>
          <cell r="R4">
            <v>168</v>
          </cell>
          <cell r="S4">
            <v>0</v>
          </cell>
          <cell r="T4">
            <v>0</v>
          </cell>
          <cell r="U4">
            <v>15</v>
          </cell>
          <cell r="V4">
            <v>466304</v>
          </cell>
          <cell r="W4">
            <v>466304</v>
          </cell>
          <cell r="X4">
            <v>0</v>
          </cell>
          <cell r="Y4">
            <v>0</v>
          </cell>
          <cell r="Z4">
            <v>25</v>
          </cell>
          <cell r="AA4">
            <v>652825</v>
          </cell>
          <cell r="AB4">
            <v>652825</v>
          </cell>
          <cell r="AC4">
            <v>0</v>
          </cell>
          <cell r="AD4">
            <v>0</v>
          </cell>
          <cell r="AE4">
            <v>0</v>
          </cell>
          <cell r="AF4">
            <v>0</v>
          </cell>
          <cell r="AG4">
            <v>0</v>
          </cell>
          <cell r="AH4">
            <v>0</v>
          </cell>
          <cell r="AI4">
            <v>0</v>
          </cell>
          <cell r="AJ4">
            <v>0</v>
          </cell>
          <cell r="AK4">
            <v>0</v>
          </cell>
          <cell r="AL4">
            <v>0</v>
          </cell>
          <cell r="AM4">
            <v>0</v>
          </cell>
          <cell r="AN4">
            <v>0</v>
          </cell>
          <cell r="AO4">
            <v>0</v>
          </cell>
          <cell r="AP4">
            <v>489619</v>
          </cell>
          <cell r="AQ4">
            <v>0</v>
          </cell>
          <cell r="AR4">
            <v>0</v>
          </cell>
          <cell r="AS4">
            <v>725361</v>
          </cell>
          <cell r="AT4">
            <v>163206</v>
          </cell>
          <cell r="AU4">
            <v>26113</v>
          </cell>
          <cell r="AV4">
            <v>4945409</v>
          </cell>
          <cell r="AW4">
            <v>346179</v>
          </cell>
          <cell r="AX4">
            <v>0</v>
          </cell>
          <cell r="AY4">
            <v>164850</v>
          </cell>
          <cell r="AZ4">
            <v>4245061</v>
          </cell>
          <cell r="BA4">
            <v>1099000</v>
          </cell>
          <cell r="BB4">
            <v>1</v>
          </cell>
          <cell r="BC4">
            <v>0</v>
          </cell>
          <cell r="BD4">
            <v>1099000</v>
          </cell>
          <cell r="BE4">
            <v>3146061</v>
          </cell>
          <cell r="BF4">
            <v>663447</v>
          </cell>
          <cell r="BG4">
            <v>3746464</v>
          </cell>
          <cell r="BH4">
            <v>1100000</v>
          </cell>
          <cell r="BI4">
            <v>0</v>
          </cell>
          <cell r="BJ4">
            <v>0</v>
          </cell>
          <cell r="BK4">
            <v>0</v>
          </cell>
          <cell r="BL4">
            <v>2620351</v>
          </cell>
          <cell r="BM4" t="b">
            <v>1</v>
          </cell>
          <cell r="BN4">
            <v>26113</v>
          </cell>
          <cell r="BO4">
            <v>0</v>
          </cell>
          <cell r="BP4">
            <v>0</v>
          </cell>
          <cell r="BQ4">
            <v>0</v>
          </cell>
          <cell r="BR4">
            <v>0</v>
          </cell>
          <cell r="BS4">
            <v>0</v>
          </cell>
          <cell r="BT4">
            <v>0</v>
          </cell>
          <cell r="BU4">
            <v>0</v>
          </cell>
          <cell r="BV4">
            <v>0</v>
          </cell>
          <cell r="BW4">
            <v>0</v>
          </cell>
          <cell r="BX4">
            <v>0</v>
          </cell>
          <cell r="BY4">
            <v>0</v>
          </cell>
          <cell r="BZ4">
            <v>0</v>
          </cell>
          <cell r="CA4">
            <v>0</v>
          </cell>
          <cell r="CB4">
            <v>0</v>
          </cell>
          <cell r="CC4">
            <v>0</v>
          </cell>
          <cell r="CE4">
            <v>0</v>
          </cell>
          <cell r="CF4">
            <v>0</v>
          </cell>
          <cell r="CG4" t="str">
            <v>IANUARIE</v>
          </cell>
          <cell r="CI4">
            <v>0</v>
          </cell>
          <cell r="CJ4" t="b">
            <v>0</v>
          </cell>
          <cell r="CK4">
            <v>0</v>
          </cell>
          <cell r="CL4">
            <v>0</v>
          </cell>
          <cell r="CM4">
            <v>0</v>
          </cell>
          <cell r="CN4">
            <v>11</v>
          </cell>
          <cell r="CO4" t="str">
            <v>N</v>
          </cell>
          <cell r="CP4" t="str">
            <v>N</v>
          </cell>
          <cell r="CQ4" t="b">
            <v>0</v>
          </cell>
          <cell r="CR4">
            <v>0</v>
          </cell>
          <cell r="CS4">
            <v>0</v>
          </cell>
          <cell r="CT4">
            <v>0</v>
          </cell>
          <cell r="CU4">
            <v>0</v>
          </cell>
          <cell r="CV4">
            <v>0</v>
          </cell>
          <cell r="CW4">
            <v>0</v>
          </cell>
          <cell r="CX4">
            <v>0</v>
          </cell>
          <cell r="CY4">
            <v>0</v>
          </cell>
          <cell r="CZ4">
            <v>0</v>
          </cell>
          <cell r="DA4">
            <v>0</v>
          </cell>
          <cell r="DB4">
            <v>0</v>
          </cell>
          <cell r="DC4">
            <v>0</v>
          </cell>
          <cell r="DD4">
            <v>0</v>
          </cell>
          <cell r="DE4">
            <v>0</v>
          </cell>
          <cell r="DF4">
            <v>0</v>
          </cell>
          <cell r="DG4">
            <v>0</v>
          </cell>
          <cell r="DH4">
            <v>0</v>
          </cell>
          <cell r="DI4">
            <v>0</v>
          </cell>
          <cell r="DJ4">
            <v>0</v>
          </cell>
          <cell r="DK4">
            <v>0</v>
          </cell>
          <cell r="DL4">
            <v>0</v>
          </cell>
          <cell r="DM4" t="b">
            <v>0</v>
          </cell>
          <cell r="DN4" t="b">
            <v>0</v>
          </cell>
          <cell r="DO4" t="b">
            <v>0</v>
          </cell>
          <cell r="DP4" t="b">
            <v>0</v>
          </cell>
          <cell r="DQ4">
            <v>0</v>
          </cell>
          <cell r="DR4">
            <v>0</v>
          </cell>
          <cell r="DS4">
            <v>0</v>
          </cell>
          <cell r="DT4">
            <v>0</v>
          </cell>
          <cell r="DU4">
            <v>0</v>
          </cell>
          <cell r="DV4">
            <v>0</v>
          </cell>
          <cell r="DW4">
            <v>0</v>
          </cell>
          <cell r="DX4">
            <v>0</v>
          </cell>
          <cell r="DY4">
            <v>0</v>
          </cell>
          <cell r="DZ4">
            <v>0</v>
          </cell>
          <cell r="EA4">
            <v>0</v>
          </cell>
          <cell r="EB4">
            <v>0</v>
          </cell>
          <cell r="EC4">
            <v>0</v>
          </cell>
          <cell r="ED4">
            <v>0</v>
          </cell>
          <cell r="EE4">
            <v>0</v>
          </cell>
          <cell r="EF4">
            <v>0</v>
          </cell>
          <cell r="EG4">
            <v>0</v>
          </cell>
          <cell r="EH4">
            <v>0</v>
          </cell>
          <cell r="EI4">
            <v>0</v>
          </cell>
          <cell r="EJ4">
            <v>0</v>
          </cell>
          <cell r="EK4">
            <v>0</v>
          </cell>
          <cell r="EL4">
            <v>0</v>
          </cell>
          <cell r="EM4">
            <v>0</v>
          </cell>
          <cell r="EN4">
            <v>0</v>
          </cell>
          <cell r="EO4">
            <v>0</v>
          </cell>
          <cell r="EP4">
            <v>0</v>
          </cell>
          <cell r="EQ4">
            <v>0</v>
          </cell>
          <cell r="ER4" t="b">
            <v>0</v>
          </cell>
          <cell r="ES4">
            <v>0</v>
          </cell>
          <cell r="ET4">
            <v>0</v>
          </cell>
          <cell r="EU4">
            <v>0</v>
          </cell>
          <cell r="EW4" t="b">
            <v>0</v>
          </cell>
        </row>
        <row r="5">
          <cell r="A5">
            <v>115</v>
          </cell>
          <cell r="B5" t="str">
            <v>2750917020028</v>
          </cell>
          <cell r="C5" t="str">
            <v>vechi</v>
          </cell>
          <cell r="D5" t="str">
            <v>IOJA MARIA-ZOE</v>
          </cell>
          <cell r="E5" t="str">
            <v>IOJA</v>
          </cell>
          <cell r="F5" t="str">
            <v>MARIA-ZOE</v>
          </cell>
          <cell r="G5" t="str">
            <v>consilier jurid</v>
          </cell>
          <cell r="H5">
            <v>0</v>
          </cell>
          <cell r="I5">
            <v>1448000</v>
          </cell>
          <cell r="J5">
            <v>1448000</v>
          </cell>
          <cell r="K5">
            <v>1448000</v>
          </cell>
          <cell r="L5">
            <v>0</v>
          </cell>
          <cell r="M5">
            <v>0</v>
          </cell>
          <cell r="N5">
            <v>0</v>
          </cell>
          <cell r="O5">
            <v>0</v>
          </cell>
          <cell r="P5">
            <v>0</v>
          </cell>
          <cell r="Q5">
            <v>168</v>
          </cell>
          <cell r="R5">
            <v>168</v>
          </cell>
          <cell r="S5">
            <v>0</v>
          </cell>
          <cell r="T5">
            <v>0</v>
          </cell>
          <cell r="U5">
            <v>0</v>
          </cell>
          <cell r="V5">
            <v>0</v>
          </cell>
          <cell r="W5">
            <v>0</v>
          </cell>
          <cell r="X5">
            <v>0</v>
          </cell>
          <cell r="Y5">
            <v>0</v>
          </cell>
          <cell r="Z5">
            <v>0</v>
          </cell>
          <cell r="AA5">
            <v>0</v>
          </cell>
          <cell r="AB5">
            <v>0</v>
          </cell>
          <cell r="AC5">
            <v>0</v>
          </cell>
          <cell r="AD5">
            <v>0</v>
          </cell>
          <cell r="AE5">
            <v>0</v>
          </cell>
          <cell r="AF5">
            <v>15</v>
          </cell>
          <cell r="AG5">
            <v>217200</v>
          </cell>
          <cell r="AH5">
            <v>217200</v>
          </cell>
          <cell r="AI5">
            <v>0</v>
          </cell>
          <cell r="AJ5">
            <v>0</v>
          </cell>
          <cell r="AK5">
            <v>0</v>
          </cell>
          <cell r="AL5">
            <v>0</v>
          </cell>
          <cell r="AM5">
            <v>0</v>
          </cell>
          <cell r="AN5">
            <v>0</v>
          </cell>
          <cell r="AO5">
            <v>0</v>
          </cell>
          <cell r="AP5">
            <v>0</v>
          </cell>
          <cell r="AQ5">
            <v>0</v>
          </cell>
          <cell r="AR5">
            <v>0</v>
          </cell>
          <cell r="AS5">
            <v>0</v>
          </cell>
          <cell r="AT5">
            <v>83260</v>
          </cell>
          <cell r="AU5">
            <v>14480</v>
          </cell>
          <cell r="AV5">
            <v>1665200</v>
          </cell>
          <cell r="AW5">
            <v>116564</v>
          </cell>
          <cell r="AX5">
            <v>0</v>
          </cell>
          <cell r="AY5">
            <v>164850</v>
          </cell>
          <cell r="AZ5">
            <v>1286046</v>
          </cell>
          <cell r="BA5">
            <v>1099000</v>
          </cell>
          <cell r="BB5">
            <v>1</v>
          </cell>
          <cell r="BC5">
            <v>0</v>
          </cell>
          <cell r="BD5">
            <v>1099000</v>
          </cell>
          <cell r="BE5">
            <v>187046</v>
          </cell>
          <cell r="BF5">
            <v>33668</v>
          </cell>
          <cell r="BG5">
            <v>1417228</v>
          </cell>
          <cell r="BH5">
            <v>600000</v>
          </cell>
          <cell r="BI5">
            <v>0</v>
          </cell>
          <cell r="BJ5">
            <v>0</v>
          </cell>
          <cell r="BK5">
            <v>0</v>
          </cell>
          <cell r="BL5">
            <v>817228</v>
          </cell>
          <cell r="BM5" t="b">
            <v>0</v>
          </cell>
          <cell r="BN5">
            <v>0</v>
          </cell>
          <cell r="BO5">
            <v>0</v>
          </cell>
          <cell r="BP5">
            <v>0</v>
          </cell>
          <cell r="BQ5">
            <v>0</v>
          </cell>
          <cell r="BR5">
            <v>0</v>
          </cell>
          <cell r="BS5">
            <v>0</v>
          </cell>
          <cell r="BT5">
            <v>0</v>
          </cell>
          <cell r="BU5">
            <v>0</v>
          </cell>
          <cell r="BV5">
            <v>0</v>
          </cell>
          <cell r="BW5">
            <v>0</v>
          </cell>
          <cell r="BX5">
            <v>0</v>
          </cell>
          <cell r="BY5">
            <v>0</v>
          </cell>
          <cell r="BZ5">
            <v>0</v>
          </cell>
          <cell r="CA5">
            <v>0</v>
          </cell>
          <cell r="CB5">
            <v>0</v>
          </cell>
          <cell r="CC5">
            <v>0</v>
          </cell>
          <cell r="CE5">
            <v>0</v>
          </cell>
          <cell r="CF5">
            <v>0</v>
          </cell>
          <cell r="CG5" t="str">
            <v>IANUARIE</v>
          </cell>
          <cell r="CI5">
            <v>0</v>
          </cell>
          <cell r="CJ5" t="b">
            <v>0</v>
          </cell>
          <cell r="CK5">
            <v>0</v>
          </cell>
          <cell r="CL5">
            <v>0</v>
          </cell>
          <cell r="CM5">
            <v>0</v>
          </cell>
          <cell r="CN5">
            <v>11</v>
          </cell>
          <cell r="CO5" t="str">
            <v>N</v>
          </cell>
          <cell r="CP5" t="str">
            <v>N</v>
          </cell>
          <cell r="CQ5" t="b">
            <v>0</v>
          </cell>
          <cell r="CR5">
            <v>0</v>
          </cell>
          <cell r="CS5">
            <v>0</v>
          </cell>
          <cell r="CT5">
            <v>0</v>
          </cell>
          <cell r="CU5">
            <v>0</v>
          </cell>
          <cell r="CV5">
            <v>0</v>
          </cell>
          <cell r="CW5">
            <v>0</v>
          </cell>
          <cell r="CX5">
            <v>0</v>
          </cell>
          <cell r="CY5">
            <v>0</v>
          </cell>
          <cell r="CZ5">
            <v>0</v>
          </cell>
          <cell r="DA5">
            <v>0</v>
          </cell>
          <cell r="DB5">
            <v>0</v>
          </cell>
          <cell r="DC5">
            <v>0</v>
          </cell>
          <cell r="DD5">
            <v>0</v>
          </cell>
          <cell r="DE5">
            <v>0</v>
          </cell>
          <cell r="DF5">
            <v>0</v>
          </cell>
          <cell r="DG5">
            <v>0</v>
          </cell>
          <cell r="DH5">
            <v>0</v>
          </cell>
          <cell r="DI5">
            <v>0</v>
          </cell>
          <cell r="DJ5">
            <v>0</v>
          </cell>
          <cell r="DK5">
            <v>0</v>
          </cell>
          <cell r="DL5">
            <v>0</v>
          </cell>
          <cell r="DM5" t="b">
            <v>0</v>
          </cell>
          <cell r="DN5" t="b">
            <v>0</v>
          </cell>
          <cell r="DO5" t="b">
            <v>0</v>
          </cell>
          <cell r="DP5" t="b">
            <v>0</v>
          </cell>
          <cell r="DQ5">
            <v>0</v>
          </cell>
          <cell r="DR5">
            <v>0</v>
          </cell>
          <cell r="DS5">
            <v>0</v>
          </cell>
          <cell r="DT5">
            <v>0</v>
          </cell>
          <cell r="DU5">
            <v>0</v>
          </cell>
          <cell r="DV5">
            <v>0</v>
          </cell>
          <cell r="DW5">
            <v>0</v>
          </cell>
          <cell r="DX5">
            <v>0</v>
          </cell>
          <cell r="DY5">
            <v>0</v>
          </cell>
          <cell r="DZ5">
            <v>0</v>
          </cell>
          <cell r="EA5">
            <v>0</v>
          </cell>
          <cell r="EB5">
            <v>0</v>
          </cell>
          <cell r="EC5">
            <v>0</v>
          </cell>
          <cell r="ED5">
            <v>0</v>
          </cell>
          <cell r="EE5">
            <v>0</v>
          </cell>
          <cell r="EF5">
            <v>0</v>
          </cell>
          <cell r="EG5">
            <v>0</v>
          </cell>
          <cell r="EH5">
            <v>0</v>
          </cell>
          <cell r="EI5">
            <v>0</v>
          </cell>
          <cell r="EJ5">
            <v>0</v>
          </cell>
          <cell r="EK5">
            <v>0</v>
          </cell>
          <cell r="EL5">
            <v>0</v>
          </cell>
          <cell r="EM5">
            <v>0</v>
          </cell>
          <cell r="EN5">
            <v>0</v>
          </cell>
          <cell r="EO5">
            <v>0</v>
          </cell>
          <cell r="EP5">
            <v>0</v>
          </cell>
          <cell r="EQ5">
            <v>0</v>
          </cell>
          <cell r="ER5" t="b">
            <v>0</v>
          </cell>
          <cell r="ES5">
            <v>0</v>
          </cell>
          <cell r="ET5">
            <v>0</v>
          </cell>
          <cell r="EU5">
            <v>0</v>
          </cell>
          <cell r="EW5" t="b">
            <v>0</v>
          </cell>
        </row>
        <row r="6">
          <cell r="A6">
            <v>204</v>
          </cell>
          <cell r="B6" t="str">
            <v>2750106020055</v>
          </cell>
          <cell r="C6" t="str">
            <v>vechi</v>
          </cell>
          <cell r="D6" t="str">
            <v>SILINCA DANIELA-ALINA</v>
          </cell>
          <cell r="E6" t="str">
            <v>SILINCA</v>
          </cell>
          <cell r="F6" t="str">
            <v>DANIELA-ALINA</v>
          </cell>
          <cell r="G6" t="str">
            <v>inspector</v>
          </cell>
          <cell r="H6">
            <v>0</v>
          </cell>
          <cell r="I6">
            <v>2200266</v>
          </cell>
          <cell r="J6">
            <v>2200266</v>
          </cell>
          <cell r="K6">
            <v>2200266</v>
          </cell>
          <cell r="L6">
            <v>0</v>
          </cell>
          <cell r="M6">
            <v>0</v>
          </cell>
          <cell r="N6">
            <v>0</v>
          </cell>
          <cell r="O6">
            <v>0</v>
          </cell>
          <cell r="P6">
            <v>0</v>
          </cell>
          <cell r="Q6">
            <v>168</v>
          </cell>
          <cell r="R6">
            <v>168</v>
          </cell>
          <cell r="S6">
            <v>0</v>
          </cell>
          <cell r="T6">
            <v>0</v>
          </cell>
          <cell r="U6">
            <v>0</v>
          </cell>
          <cell r="V6">
            <v>0</v>
          </cell>
          <cell r="W6">
            <v>0</v>
          </cell>
          <cell r="X6">
            <v>0</v>
          </cell>
          <cell r="Y6">
            <v>0</v>
          </cell>
          <cell r="Z6">
            <v>10</v>
          </cell>
          <cell r="AA6">
            <v>220027</v>
          </cell>
          <cell r="AB6">
            <v>220027</v>
          </cell>
          <cell r="AC6">
            <v>0</v>
          </cell>
          <cell r="AD6">
            <v>0</v>
          </cell>
          <cell r="AE6">
            <v>0</v>
          </cell>
          <cell r="AF6">
            <v>0</v>
          </cell>
          <cell r="AG6">
            <v>0</v>
          </cell>
          <cell r="AH6">
            <v>0</v>
          </cell>
          <cell r="AI6">
            <v>0</v>
          </cell>
          <cell r="AJ6">
            <v>0</v>
          </cell>
          <cell r="AK6">
            <v>0</v>
          </cell>
          <cell r="AL6">
            <v>0</v>
          </cell>
          <cell r="AM6">
            <v>0</v>
          </cell>
          <cell r="AN6">
            <v>0</v>
          </cell>
          <cell r="AO6">
            <v>0</v>
          </cell>
          <cell r="AP6">
            <v>472713</v>
          </cell>
          <cell r="AQ6">
            <v>0</v>
          </cell>
          <cell r="AR6">
            <v>0</v>
          </cell>
          <cell r="AS6">
            <v>0</v>
          </cell>
          <cell r="AT6">
            <v>121015</v>
          </cell>
          <cell r="AU6">
            <v>22003</v>
          </cell>
          <cell r="AV6">
            <v>2893006</v>
          </cell>
          <cell r="AW6">
            <v>202510</v>
          </cell>
          <cell r="AX6">
            <v>0</v>
          </cell>
          <cell r="AY6">
            <v>164850</v>
          </cell>
          <cell r="AZ6">
            <v>2382628</v>
          </cell>
          <cell r="BA6">
            <v>1099000</v>
          </cell>
          <cell r="BB6">
            <v>1</v>
          </cell>
          <cell r="BC6">
            <v>0</v>
          </cell>
          <cell r="BD6">
            <v>1099000</v>
          </cell>
          <cell r="BE6">
            <v>1283628</v>
          </cell>
          <cell r="BF6">
            <v>232284</v>
          </cell>
          <cell r="BG6">
            <v>2315194</v>
          </cell>
          <cell r="BH6">
            <v>900000</v>
          </cell>
          <cell r="BI6">
            <v>0</v>
          </cell>
          <cell r="BJ6">
            <v>0</v>
          </cell>
          <cell r="BK6">
            <v>0</v>
          </cell>
          <cell r="BL6">
            <v>1393191</v>
          </cell>
          <cell r="BM6" t="b">
            <v>1</v>
          </cell>
          <cell r="BN6">
            <v>22003</v>
          </cell>
          <cell r="BO6">
            <v>0</v>
          </cell>
          <cell r="BP6">
            <v>0</v>
          </cell>
          <cell r="BQ6">
            <v>0</v>
          </cell>
          <cell r="BR6">
            <v>0</v>
          </cell>
          <cell r="BS6">
            <v>0</v>
          </cell>
          <cell r="BT6">
            <v>0</v>
          </cell>
          <cell r="BU6">
            <v>0</v>
          </cell>
          <cell r="BV6">
            <v>0</v>
          </cell>
          <cell r="BW6">
            <v>0</v>
          </cell>
          <cell r="BX6">
            <v>0</v>
          </cell>
          <cell r="BY6">
            <v>0</v>
          </cell>
          <cell r="BZ6">
            <v>0</v>
          </cell>
          <cell r="CA6">
            <v>0</v>
          </cell>
          <cell r="CB6">
            <v>0</v>
          </cell>
          <cell r="CC6">
            <v>0</v>
          </cell>
          <cell r="CE6">
            <v>0</v>
          </cell>
          <cell r="CF6">
            <v>0</v>
          </cell>
          <cell r="CG6" t="str">
            <v>IANUARIE</v>
          </cell>
          <cell r="CI6">
            <v>0</v>
          </cell>
          <cell r="CJ6" t="b">
            <v>0</v>
          </cell>
          <cell r="CK6">
            <v>0</v>
          </cell>
          <cell r="CL6">
            <v>0</v>
          </cell>
          <cell r="CM6">
            <v>0</v>
          </cell>
          <cell r="CN6">
            <v>11</v>
          </cell>
          <cell r="CO6" t="str">
            <v>N</v>
          </cell>
          <cell r="CP6" t="str">
            <v>N</v>
          </cell>
          <cell r="CQ6" t="b">
            <v>0</v>
          </cell>
          <cell r="CR6">
            <v>0</v>
          </cell>
          <cell r="CS6">
            <v>0</v>
          </cell>
          <cell r="CT6">
            <v>0</v>
          </cell>
          <cell r="CU6">
            <v>0</v>
          </cell>
          <cell r="CV6">
            <v>0</v>
          </cell>
          <cell r="CW6">
            <v>0</v>
          </cell>
          <cell r="CX6">
            <v>0</v>
          </cell>
          <cell r="CY6">
            <v>0</v>
          </cell>
          <cell r="CZ6">
            <v>0</v>
          </cell>
          <cell r="DA6">
            <v>0</v>
          </cell>
          <cell r="DB6">
            <v>0</v>
          </cell>
          <cell r="DC6">
            <v>0</v>
          </cell>
          <cell r="DD6">
            <v>0</v>
          </cell>
          <cell r="DE6">
            <v>0</v>
          </cell>
          <cell r="DF6">
            <v>0</v>
          </cell>
          <cell r="DG6">
            <v>0</v>
          </cell>
          <cell r="DH6">
            <v>0</v>
          </cell>
          <cell r="DI6">
            <v>0</v>
          </cell>
          <cell r="DJ6">
            <v>0</v>
          </cell>
          <cell r="DK6">
            <v>0</v>
          </cell>
          <cell r="DL6">
            <v>0</v>
          </cell>
          <cell r="DM6" t="b">
            <v>0</v>
          </cell>
          <cell r="DN6" t="b">
            <v>0</v>
          </cell>
          <cell r="DO6" t="b">
            <v>0</v>
          </cell>
          <cell r="DP6" t="b">
            <v>0</v>
          </cell>
          <cell r="DQ6">
            <v>0</v>
          </cell>
          <cell r="DR6">
            <v>0</v>
          </cell>
          <cell r="DS6">
            <v>0</v>
          </cell>
          <cell r="DT6">
            <v>0</v>
          </cell>
          <cell r="DU6">
            <v>0</v>
          </cell>
          <cell r="DV6">
            <v>0</v>
          </cell>
          <cell r="DW6">
            <v>0</v>
          </cell>
          <cell r="DX6">
            <v>0</v>
          </cell>
          <cell r="DY6">
            <v>0</v>
          </cell>
          <cell r="DZ6">
            <v>0</v>
          </cell>
          <cell r="EA6">
            <v>0</v>
          </cell>
          <cell r="EB6">
            <v>0</v>
          </cell>
          <cell r="EC6">
            <v>0</v>
          </cell>
          <cell r="ED6">
            <v>0</v>
          </cell>
          <cell r="EE6">
            <v>0</v>
          </cell>
          <cell r="EF6">
            <v>0</v>
          </cell>
          <cell r="EG6">
            <v>0</v>
          </cell>
          <cell r="EH6">
            <v>0</v>
          </cell>
          <cell r="EI6">
            <v>0</v>
          </cell>
          <cell r="EJ6">
            <v>0</v>
          </cell>
          <cell r="EK6">
            <v>0</v>
          </cell>
          <cell r="EL6">
            <v>0</v>
          </cell>
          <cell r="EM6">
            <v>0</v>
          </cell>
          <cell r="EN6">
            <v>0</v>
          </cell>
          <cell r="EO6">
            <v>0</v>
          </cell>
          <cell r="EP6">
            <v>0</v>
          </cell>
          <cell r="EQ6">
            <v>0</v>
          </cell>
          <cell r="ER6" t="b">
            <v>0</v>
          </cell>
          <cell r="ES6">
            <v>0</v>
          </cell>
          <cell r="ET6">
            <v>0</v>
          </cell>
          <cell r="EU6">
            <v>0</v>
          </cell>
          <cell r="EW6" t="b">
            <v>0</v>
          </cell>
        </row>
        <row r="7">
          <cell r="A7">
            <v>302</v>
          </cell>
          <cell r="B7" t="str">
            <v>1770619020027</v>
          </cell>
          <cell r="C7" t="str">
            <v>vechi</v>
          </cell>
          <cell r="D7" t="str">
            <v>FAUR BOGDAN-CIPRIAN</v>
          </cell>
          <cell r="E7" t="str">
            <v>FAUR</v>
          </cell>
          <cell r="F7" t="str">
            <v>BOGDAN-CIPRIAN</v>
          </cell>
          <cell r="G7" t="str">
            <v>inspector speci</v>
          </cell>
          <cell r="H7">
            <v>0</v>
          </cell>
          <cell r="I7">
            <v>1061000</v>
          </cell>
          <cell r="J7">
            <v>1061000</v>
          </cell>
          <cell r="K7">
            <v>1061000</v>
          </cell>
          <cell r="L7">
            <v>0</v>
          </cell>
          <cell r="M7">
            <v>0</v>
          </cell>
          <cell r="N7">
            <v>0</v>
          </cell>
          <cell r="O7">
            <v>0</v>
          </cell>
          <cell r="P7">
            <v>0</v>
          </cell>
          <cell r="Q7">
            <v>168</v>
          </cell>
          <cell r="R7">
            <v>168</v>
          </cell>
          <cell r="S7">
            <v>0</v>
          </cell>
          <cell r="T7">
            <v>0</v>
          </cell>
          <cell r="U7">
            <v>10</v>
          </cell>
          <cell r="V7">
            <v>126310</v>
          </cell>
          <cell r="W7">
            <v>126310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240383</v>
          </cell>
          <cell r="AQ7">
            <v>0</v>
          </cell>
          <cell r="AR7">
            <v>0</v>
          </cell>
          <cell r="AS7">
            <v>294722</v>
          </cell>
          <cell r="AT7">
            <v>53050</v>
          </cell>
          <cell r="AU7">
            <v>10610</v>
          </cell>
          <cell r="AV7">
            <v>1722415</v>
          </cell>
          <cell r="AW7">
            <v>120569</v>
          </cell>
          <cell r="AX7">
            <v>0</v>
          </cell>
          <cell r="AY7">
            <v>164850</v>
          </cell>
          <cell r="AZ7">
            <v>1373336</v>
          </cell>
          <cell r="BA7">
            <v>1099000</v>
          </cell>
          <cell r="BB7">
            <v>1</v>
          </cell>
          <cell r="BC7">
            <v>0</v>
          </cell>
          <cell r="BD7">
            <v>1099000</v>
          </cell>
          <cell r="BE7">
            <v>274336</v>
          </cell>
          <cell r="BF7">
            <v>49380</v>
          </cell>
          <cell r="BG7">
            <v>1488806</v>
          </cell>
          <cell r="BH7">
            <v>400000</v>
          </cell>
          <cell r="BI7">
            <v>0</v>
          </cell>
          <cell r="BJ7">
            <v>0</v>
          </cell>
          <cell r="BK7">
            <v>0</v>
          </cell>
          <cell r="BL7">
            <v>1078196</v>
          </cell>
          <cell r="BM7" t="b">
            <v>1</v>
          </cell>
          <cell r="BN7">
            <v>10610</v>
          </cell>
          <cell r="BO7">
            <v>0</v>
          </cell>
          <cell r="BP7">
            <v>0</v>
          </cell>
          <cell r="BQ7">
            <v>0</v>
          </cell>
          <cell r="BR7">
            <v>0</v>
          </cell>
          <cell r="BS7">
            <v>0</v>
          </cell>
          <cell r="BT7">
            <v>0</v>
          </cell>
          <cell r="BU7">
            <v>0</v>
          </cell>
          <cell r="BV7">
            <v>0</v>
          </cell>
          <cell r="BW7">
            <v>0</v>
          </cell>
          <cell r="BX7">
            <v>0</v>
          </cell>
          <cell r="BY7">
            <v>0</v>
          </cell>
          <cell r="BZ7">
            <v>0</v>
          </cell>
          <cell r="CA7">
            <v>0</v>
          </cell>
          <cell r="CB7">
            <v>0</v>
          </cell>
          <cell r="CC7">
            <v>0</v>
          </cell>
          <cell r="CE7">
            <v>0</v>
          </cell>
          <cell r="CF7">
            <v>0</v>
          </cell>
          <cell r="CG7" t="str">
            <v>IANUARIE</v>
          </cell>
          <cell r="CI7">
            <v>0</v>
          </cell>
          <cell r="CJ7" t="b">
            <v>0</v>
          </cell>
          <cell r="CK7">
            <v>0</v>
          </cell>
          <cell r="CL7">
            <v>0</v>
          </cell>
          <cell r="CM7">
            <v>0</v>
          </cell>
          <cell r="CN7">
            <v>11</v>
          </cell>
          <cell r="CO7" t="str">
            <v>N</v>
          </cell>
          <cell r="CP7" t="str">
            <v>N</v>
          </cell>
          <cell r="CQ7" t="b">
            <v>0</v>
          </cell>
          <cell r="CR7">
            <v>0</v>
          </cell>
          <cell r="CS7">
            <v>0</v>
          </cell>
          <cell r="CT7">
            <v>0</v>
          </cell>
          <cell r="CU7">
            <v>0</v>
          </cell>
          <cell r="CV7">
            <v>0</v>
          </cell>
          <cell r="CW7">
            <v>0</v>
          </cell>
          <cell r="CX7">
            <v>0</v>
          </cell>
          <cell r="CY7">
            <v>0</v>
          </cell>
          <cell r="CZ7">
            <v>0</v>
          </cell>
          <cell r="DA7">
            <v>0</v>
          </cell>
          <cell r="DB7">
            <v>0</v>
          </cell>
          <cell r="DC7">
            <v>0</v>
          </cell>
          <cell r="DD7">
            <v>0</v>
          </cell>
          <cell r="DE7">
            <v>0</v>
          </cell>
          <cell r="DF7">
            <v>0</v>
          </cell>
          <cell r="DG7">
            <v>0</v>
          </cell>
          <cell r="DH7">
            <v>0</v>
          </cell>
          <cell r="DI7">
            <v>0</v>
          </cell>
          <cell r="DJ7">
            <v>0</v>
          </cell>
          <cell r="DK7">
            <v>0</v>
          </cell>
          <cell r="DL7">
            <v>0</v>
          </cell>
          <cell r="DM7" t="b">
            <v>0</v>
          </cell>
          <cell r="DN7" t="b">
            <v>0</v>
          </cell>
          <cell r="DO7" t="b">
            <v>0</v>
          </cell>
          <cell r="DP7" t="b">
            <v>0</v>
          </cell>
          <cell r="DQ7">
            <v>0</v>
          </cell>
          <cell r="DR7">
            <v>0</v>
          </cell>
          <cell r="DS7">
            <v>0</v>
          </cell>
          <cell r="DT7">
            <v>0</v>
          </cell>
          <cell r="DU7">
            <v>0</v>
          </cell>
          <cell r="DV7">
            <v>0</v>
          </cell>
          <cell r="DW7">
            <v>0</v>
          </cell>
          <cell r="DX7">
            <v>0</v>
          </cell>
          <cell r="DY7">
            <v>0</v>
          </cell>
          <cell r="DZ7">
            <v>0</v>
          </cell>
          <cell r="EA7">
            <v>0</v>
          </cell>
          <cell r="EB7">
            <v>0</v>
          </cell>
          <cell r="EC7">
            <v>0</v>
          </cell>
          <cell r="ED7">
            <v>0</v>
          </cell>
          <cell r="EE7">
            <v>0</v>
          </cell>
          <cell r="EF7">
            <v>0</v>
          </cell>
          <cell r="EG7">
            <v>0</v>
          </cell>
          <cell r="EH7">
            <v>0</v>
          </cell>
          <cell r="EI7">
            <v>0</v>
          </cell>
          <cell r="EJ7">
            <v>0</v>
          </cell>
          <cell r="EK7">
            <v>0</v>
          </cell>
          <cell r="EL7">
            <v>0</v>
          </cell>
          <cell r="EM7">
            <v>0</v>
          </cell>
          <cell r="EN7">
            <v>0</v>
          </cell>
          <cell r="EO7">
            <v>0</v>
          </cell>
          <cell r="EP7">
            <v>0</v>
          </cell>
          <cell r="EQ7">
            <v>0</v>
          </cell>
          <cell r="ER7" t="b">
            <v>0</v>
          </cell>
          <cell r="ES7">
            <v>0</v>
          </cell>
          <cell r="ET7">
            <v>0</v>
          </cell>
          <cell r="EU7">
            <v>0</v>
          </cell>
          <cell r="EW7" t="b">
            <v>0</v>
          </cell>
        </row>
        <row r="8">
          <cell r="A8">
            <v>81</v>
          </cell>
          <cell r="B8" t="str">
            <v>2610409022817</v>
          </cell>
          <cell r="C8" t="str">
            <v>vechi</v>
          </cell>
          <cell r="D8" t="str">
            <v>BEJAN MARINELA</v>
          </cell>
          <cell r="E8" t="str">
            <v>BEJAN</v>
          </cell>
          <cell r="F8" t="str">
            <v>MARINELA</v>
          </cell>
          <cell r="G8" t="str">
            <v>referent</v>
          </cell>
          <cell r="H8">
            <v>0</v>
          </cell>
          <cell r="I8">
            <v>2547000</v>
          </cell>
          <cell r="J8">
            <v>2547000</v>
          </cell>
          <cell r="K8">
            <v>2547000</v>
          </cell>
          <cell r="L8">
            <v>0</v>
          </cell>
          <cell r="M8">
            <v>0</v>
          </cell>
          <cell r="N8">
            <v>0</v>
          </cell>
          <cell r="O8">
            <v>0</v>
          </cell>
          <cell r="P8">
            <v>0</v>
          </cell>
          <cell r="Q8">
            <v>168</v>
          </cell>
          <cell r="R8">
            <v>168</v>
          </cell>
          <cell r="S8">
            <v>0</v>
          </cell>
          <cell r="T8">
            <v>0</v>
          </cell>
          <cell r="U8">
            <v>16</v>
          </cell>
          <cell r="V8">
            <v>485143</v>
          </cell>
          <cell r="W8">
            <v>485143</v>
          </cell>
          <cell r="X8">
            <v>0</v>
          </cell>
          <cell r="Y8">
            <v>0</v>
          </cell>
          <cell r="Z8">
            <v>25</v>
          </cell>
          <cell r="AA8">
            <v>636750</v>
          </cell>
          <cell r="AB8">
            <v>636750</v>
          </cell>
          <cell r="AC8">
            <v>0</v>
          </cell>
          <cell r="AD8">
            <v>0</v>
          </cell>
          <cell r="AE8">
            <v>0</v>
          </cell>
          <cell r="AF8">
            <v>15</v>
          </cell>
          <cell r="AG8">
            <v>382050</v>
          </cell>
          <cell r="AH8">
            <v>382050</v>
          </cell>
          <cell r="AI8">
            <v>0</v>
          </cell>
          <cell r="AJ8">
            <v>0</v>
          </cell>
          <cell r="AK8">
            <v>0</v>
          </cell>
          <cell r="AL8">
            <v>0</v>
          </cell>
          <cell r="AM8">
            <v>0</v>
          </cell>
          <cell r="AN8">
            <v>0</v>
          </cell>
          <cell r="AO8">
            <v>0</v>
          </cell>
          <cell r="AP8">
            <v>0</v>
          </cell>
          <cell r="AQ8">
            <v>0</v>
          </cell>
          <cell r="AR8">
            <v>0</v>
          </cell>
          <cell r="AS8">
            <v>0</v>
          </cell>
          <cell r="AT8">
            <v>178290</v>
          </cell>
          <cell r="AU8">
            <v>25470</v>
          </cell>
          <cell r="AV8">
            <v>4050943</v>
          </cell>
          <cell r="AW8">
            <v>283566</v>
          </cell>
          <cell r="AX8">
            <v>0</v>
          </cell>
          <cell r="AY8">
            <v>164850</v>
          </cell>
          <cell r="AZ8">
            <v>3398767</v>
          </cell>
          <cell r="BA8">
            <v>1099000</v>
          </cell>
          <cell r="BB8">
            <v>1.35</v>
          </cell>
          <cell r="BC8">
            <v>384650</v>
          </cell>
          <cell r="BD8">
            <v>1483650</v>
          </cell>
          <cell r="BE8">
            <v>1915117</v>
          </cell>
          <cell r="BF8">
            <v>377527</v>
          </cell>
          <cell r="BG8">
            <v>3186090</v>
          </cell>
          <cell r="BH8">
            <v>1100000</v>
          </cell>
          <cell r="BI8">
            <v>0</v>
          </cell>
          <cell r="BJ8">
            <v>465000</v>
          </cell>
          <cell r="BK8">
            <v>0</v>
          </cell>
          <cell r="BL8">
            <v>1595620</v>
          </cell>
          <cell r="BM8" t="b">
            <v>1</v>
          </cell>
          <cell r="BN8">
            <v>25470</v>
          </cell>
          <cell r="BO8">
            <v>0</v>
          </cell>
          <cell r="BP8">
            <v>0</v>
          </cell>
          <cell r="BQ8">
            <v>0</v>
          </cell>
          <cell r="BR8">
            <v>0</v>
          </cell>
          <cell r="BS8">
            <v>0</v>
          </cell>
          <cell r="BT8">
            <v>0</v>
          </cell>
          <cell r="BU8">
            <v>0</v>
          </cell>
          <cell r="BV8">
            <v>0</v>
          </cell>
          <cell r="BW8">
            <v>0</v>
          </cell>
          <cell r="BX8">
            <v>0</v>
          </cell>
          <cell r="BY8">
            <v>0</v>
          </cell>
          <cell r="BZ8">
            <v>0</v>
          </cell>
          <cell r="CA8">
            <v>0</v>
          </cell>
          <cell r="CB8">
            <v>0</v>
          </cell>
          <cell r="CC8">
            <v>0</v>
          </cell>
          <cell r="CE8">
            <v>0</v>
          </cell>
          <cell r="CF8">
            <v>0</v>
          </cell>
          <cell r="CG8" t="str">
            <v>IANUARIE</v>
          </cell>
          <cell r="CI8">
            <v>0</v>
          </cell>
          <cell r="CJ8" t="b">
            <v>0</v>
          </cell>
          <cell r="CK8">
            <v>0</v>
          </cell>
          <cell r="CL8">
            <v>0</v>
          </cell>
          <cell r="CM8">
            <v>0</v>
          </cell>
          <cell r="CN8">
            <v>11</v>
          </cell>
          <cell r="CO8" t="str">
            <v>N</v>
          </cell>
          <cell r="CP8" t="str">
            <v>N</v>
          </cell>
          <cell r="CQ8" t="b">
            <v>0</v>
          </cell>
          <cell r="CR8">
            <v>0</v>
          </cell>
          <cell r="CS8">
            <v>0</v>
          </cell>
          <cell r="CT8">
            <v>0</v>
          </cell>
          <cell r="CU8">
            <v>0</v>
          </cell>
          <cell r="CV8">
            <v>0</v>
          </cell>
          <cell r="CW8">
            <v>0</v>
          </cell>
          <cell r="CX8">
            <v>0</v>
          </cell>
          <cell r="CY8">
            <v>0</v>
          </cell>
          <cell r="CZ8">
            <v>0</v>
          </cell>
          <cell r="DA8">
            <v>0</v>
          </cell>
          <cell r="DB8">
            <v>0</v>
          </cell>
          <cell r="DC8">
            <v>0</v>
          </cell>
          <cell r="DD8">
            <v>0</v>
          </cell>
          <cell r="DE8">
            <v>0</v>
          </cell>
          <cell r="DF8">
            <v>0</v>
          </cell>
          <cell r="DG8">
            <v>0</v>
          </cell>
          <cell r="DH8">
            <v>0</v>
          </cell>
          <cell r="DI8">
            <v>0</v>
          </cell>
          <cell r="DJ8">
            <v>0</v>
          </cell>
          <cell r="DK8">
            <v>0</v>
          </cell>
          <cell r="DL8">
            <v>0</v>
          </cell>
          <cell r="DM8" t="b">
            <v>0</v>
          </cell>
          <cell r="DN8" t="b">
            <v>0</v>
          </cell>
          <cell r="DO8" t="b">
            <v>0</v>
          </cell>
          <cell r="DP8" t="b">
            <v>0</v>
          </cell>
          <cell r="DQ8">
            <v>0</v>
          </cell>
          <cell r="DR8">
            <v>0</v>
          </cell>
          <cell r="DS8">
            <v>0</v>
          </cell>
          <cell r="DT8">
            <v>0</v>
          </cell>
          <cell r="DU8">
            <v>0</v>
          </cell>
          <cell r="DV8">
            <v>0</v>
          </cell>
          <cell r="DW8">
            <v>0</v>
          </cell>
          <cell r="DX8">
            <v>0</v>
          </cell>
          <cell r="DY8">
            <v>0</v>
          </cell>
          <cell r="DZ8">
            <v>0</v>
          </cell>
          <cell r="EA8">
            <v>0</v>
          </cell>
          <cell r="EB8">
            <v>0</v>
          </cell>
          <cell r="EC8">
            <v>0</v>
          </cell>
          <cell r="ED8">
            <v>0</v>
          </cell>
          <cell r="EE8">
            <v>0</v>
          </cell>
          <cell r="EF8">
            <v>0</v>
          </cell>
          <cell r="EG8">
            <v>0</v>
          </cell>
          <cell r="EH8">
            <v>0</v>
          </cell>
          <cell r="EI8">
            <v>0</v>
          </cell>
          <cell r="EJ8">
            <v>0</v>
          </cell>
          <cell r="EK8">
            <v>0</v>
          </cell>
          <cell r="EL8">
            <v>0</v>
          </cell>
          <cell r="EM8">
            <v>0</v>
          </cell>
          <cell r="EN8">
            <v>0</v>
          </cell>
          <cell r="EO8">
            <v>0</v>
          </cell>
          <cell r="EP8">
            <v>0</v>
          </cell>
          <cell r="EQ8">
            <v>0</v>
          </cell>
          <cell r="ER8" t="b">
            <v>0</v>
          </cell>
          <cell r="ES8">
            <v>0</v>
          </cell>
          <cell r="ET8">
            <v>0</v>
          </cell>
          <cell r="EU8">
            <v>0</v>
          </cell>
          <cell r="EW8" t="b">
            <v>0</v>
          </cell>
        </row>
        <row r="9">
          <cell r="A9">
            <v>1</v>
          </cell>
          <cell r="B9" t="str">
            <v>1540829080065</v>
          </cell>
          <cell r="C9" t="str">
            <v>vechi</v>
          </cell>
          <cell r="D9" t="str">
            <v>POPA DOREL</v>
          </cell>
          <cell r="E9" t="str">
            <v>POPA</v>
          </cell>
          <cell r="F9" t="str">
            <v>DOREL</v>
          </cell>
          <cell r="G9" t="str">
            <v>primar</v>
          </cell>
          <cell r="H9">
            <v>0</v>
          </cell>
          <cell r="I9">
            <v>12662880</v>
          </cell>
          <cell r="J9">
            <v>12662880</v>
          </cell>
          <cell r="K9">
            <v>12662880</v>
          </cell>
          <cell r="L9">
            <v>0</v>
          </cell>
          <cell r="M9">
            <v>0</v>
          </cell>
          <cell r="N9">
            <v>0</v>
          </cell>
          <cell r="O9">
            <v>0</v>
          </cell>
          <cell r="P9">
            <v>0</v>
          </cell>
          <cell r="Q9">
            <v>168</v>
          </cell>
          <cell r="R9">
            <v>168</v>
          </cell>
          <cell r="S9">
            <v>0</v>
          </cell>
          <cell r="T9">
            <v>0</v>
          </cell>
          <cell r="U9">
            <v>0</v>
          </cell>
          <cell r="V9">
            <v>0</v>
          </cell>
          <cell r="W9">
            <v>0</v>
          </cell>
          <cell r="X9">
            <v>0</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0</v>
          </cell>
          <cell r="AO9">
            <v>0</v>
          </cell>
          <cell r="AP9">
            <v>0</v>
          </cell>
          <cell r="AQ9">
            <v>0</v>
          </cell>
          <cell r="AR9">
            <v>0</v>
          </cell>
          <cell r="AS9">
            <v>0</v>
          </cell>
          <cell r="AT9">
            <v>633144</v>
          </cell>
          <cell r="AU9">
            <v>126629</v>
          </cell>
          <cell r="AV9">
            <v>12662880</v>
          </cell>
          <cell r="AW9">
            <v>886402</v>
          </cell>
          <cell r="AX9">
            <v>0</v>
          </cell>
          <cell r="AY9">
            <v>164850</v>
          </cell>
          <cell r="AZ9">
            <v>10851855</v>
          </cell>
          <cell r="BA9">
            <v>1099000</v>
          </cell>
          <cell r="BB9">
            <v>1</v>
          </cell>
          <cell r="BC9">
            <v>0</v>
          </cell>
          <cell r="BD9">
            <v>1099000</v>
          </cell>
          <cell r="BE9">
            <v>9752855</v>
          </cell>
          <cell r="BF9">
            <v>2976412</v>
          </cell>
          <cell r="BG9">
            <v>8040293</v>
          </cell>
          <cell r="BH9">
            <v>3600000</v>
          </cell>
          <cell r="BI9">
            <v>0</v>
          </cell>
          <cell r="BJ9">
            <v>0</v>
          </cell>
          <cell r="BK9">
            <v>0</v>
          </cell>
          <cell r="BL9">
            <v>4440293</v>
          </cell>
          <cell r="BM9" t="b">
            <v>0</v>
          </cell>
          <cell r="BN9">
            <v>0</v>
          </cell>
          <cell r="BO9">
            <v>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E9">
            <v>0</v>
          </cell>
          <cell r="CF9">
            <v>0</v>
          </cell>
          <cell r="CG9" t="str">
            <v>IANUARIE</v>
          </cell>
          <cell r="CI9">
            <v>0</v>
          </cell>
          <cell r="CJ9" t="b">
            <v>0</v>
          </cell>
          <cell r="CK9">
            <v>0</v>
          </cell>
          <cell r="CL9">
            <v>0</v>
          </cell>
          <cell r="CM9">
            <v>0</v>
          </cell>
          <cell r="CN9">
            <v>11</v>
          </cell>
          <cell r="CO9" t="str">
            <v>N</v>
          </cell>
          <cell r="CP9" t="str">
            <v>N</v>
          </cell>
          <cell r="CQ9" t="b">
            <v>0</v>
          </cell>
          <cell r="CR9">
            <v>0</v>
          </cell>
          <cell r="CS9">
            <v>0</v>
          </cell>
          <cell r="CT9">
            <v>0</v>
          </cell>
          <cell r="CU9">
            <v>0</v>
          </cell>
          <cell r="CV9">
            <v>0</v>
          </cell>
          <cell r="CW9">
            <v>0</v>
          </cell>
          <cell r="CX9">
            <v>0</v>
          </cell>
          <cell r="CY9">
            <v>0</v>
          </cell>
          <cell r="CZ9">
            <v>0</v>
          </cell>
          <cell r="DA9">
            <v>0</v>
          </cell>
          <cell r="DB9">
            <v>0</v>
          </cell>
          <cell r="DC9">
            <v>0</v>
          </cell>
          <cell r="DD9">
            <v>0</v>
          </cell>
          <cell r="DE9">
            <v>0</v>
          </cell>
          <cell r="DF9">
            <v>0</v>
          </cell>
          <cell r="DG9">
            <v>0</v>
          </cell>
          <cell r="DH9">
            <v>0</v>
          </cell>
          <cell r="DI9">
            <v>0</v>
          </cell>
          <cell r="DJ9">
            <v>0</v>
          </cell>
          <cell r="DK9">
            <v>0</v>
          </cell>
          <cell r="DL9">
            <v>0</v>
          </cell>
          <cell r="DM9" t="b">
            <v>0</v>
          </cell>
          <cell r="DN9" t="b">
            <v>0</v>
          </cell>
          <cell r="DO9" t="b">
            <v>0</v>
          </cell>
          <cell r="DP9" t="b">
            <v>0</v>
          </cell>
          <cell r="DQ9">
            <v>0</v>
          </cell>
          <cell r="DR9">
            <v>0</v>
          </cell>
          <cell r="DS9">
            <v>0</v>
          </cell>
          <cell r="DT9">
            <v>0</v>
          </cell>
          <cell r="DU9">
            <v>0</v>
          </cell>
          <cell r="DV9">
            <v>0</v>
          </cell>
          <cell r="DW9">
            <v>0</v>
          </cell>
          <cell r="DX9">
            <v>0</v>
          </cell>
          <cell r="DY9">
            <v>0</v>
          </cell>
          <cell r="DZ9">
            <v>0</v>
          </cell>
          <cell r="EA9">
            <v>0</v>
          </cell>
          <cell r="EB9">
            <v>0</v>
          </cell>
          <cell r="EC9">
            <v>0</v>
          </cell>
          <cell r="ED9">
            <v>0</v>
          </cell>
          <cell r="EE9">
            <v>0</v>
          </cell>
          <cell r="EF9">
            <v>0</v>
          </cell>
          <cell r="EG9">
            <v>0</v>
          </cell>
          <cell r="EH9">
            <v>0</v>
          </cell>
          <cell r="EI9">
            <v>0</v>
          </cell>
          <cell r="EJ9">
            <v>0</v>
          </cell>
          <cell r="EK9">
            <v>0</v>
          </cell>
          <cell r="EL9">
            <v>0</v>
          </cell>
          <cell r="EM9">
            <v>0</v>
          </cell>
          <cell r="EN9">
            <v>0</v>
          </cell>
          <cell r="EO9">
            <v>0</v>
          </cell>
          <cell r="EP9">
            <v>0</v>
          </cell>
          <cell r="EQ9">
            <v>0</v>
          </cell>
          <cell r="ER9" t="b">
            <v>0</v>
          </cell>
          <cell r="ES9">
            <v>0</v>
          </cell>
          <cell r="ET9">
            <v>0</v>
          </cell>
          <cell r="EU9">
            <v>0</v>
          </cell>
          <cell r="EW9" t="b">
            <v>0</v>
          </cell>
        </row>
        <row r="10">
          <cell r="A10">
            <v>2</v>
          </cell>
          <cell r="B10" t="str">
            <v>1561001020028</v>
          </cell>
          <cell r="C10" t="str">
            <v>vechi</v>
          </cell>
          <cell r="D10" t="str">
            <v>BOGNAR LEVENTE</v>
          </cell>
          <cell r="E10" t="str">
            <v>BOGNAR</v>
          </cell>
          <cell r="F10" t="str">
            <v>LEVENTE-GRIGORIE</v>
          </cell>
          <cell r="G10" t="str">
            <v>viceprimar</v>
          </cell>
          <cell r="H10">
            <v>0</v>
          </cell>
          <cell r="I10">
            <v>10951680</v>
          </cell>
          <cell r="J10">
            <v>10951680</v>
          </cell>
          <cell r="K10">
            <v>10951680</v>
          </cell>
          <cell r="L10">
            <v>0</v>
          </cell>
          <cell r="M10">
            <v>0</v>
          </cell>
          <cell r="N10">
            <v>0</v>
          </cell>
          <cell r="O10">
            <v>0</v>
          </cell>
          <cell r="P10">
            <v>0</v>
          </cell>
          <cell r="Q10">
            <v>168</v>
          </cell>
          <cell r="R10">
            <v>168</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0</v>
          </cell>
          <cell r="AJ10">
            <v>0</v>
          </cell>
          <cell r="AK10">
            <v>0</v>
          </cell>
          <cell r="AL10">
            <v>0</v>
          </cell>
          <cell r="AM10">
            <v>0</v>
          </cell>
          <cell r="AN10">
            <v>0</v>
          </cell>
          <cell r="AO10">
            <v>0</v>
          </cell>
          <cell r="AP10">
            <v>0</v>
          </cell>
          <cell r="AQ10">
            <v>0</v>
          </cell>
          <cell r="AR10">
            <v>0</v>
          </cell>
          <cell r="AS10">
            <v>7301120</v>
          </cell>
          <cell r="AT10">
            <v>547584</v>
          </cell>
          <cell r="AU10">
            <v>109517</v>
          </cell>
          <cell r="AV10">
            <v>18252800</v>
          </cell>
          <cell r="AW10">
            <v>1277696</v>
          </cell>
          <cell r="AX10">
            <v>0</v>
          </cell>
          <cell r="AY10">
            <v>164850</v>
          </cell>
          <cell r="AZ10">
            <v>16153153</v>
          </cell>
          <cell r="BA10">
            <v>1099000</v>
          </cell>
          <cell r="BB10">
            <v>1.55</v>
          </cell>
          <cell r="BC10">
            <v>604450</v>
          </cell>
          <cell r="BD10">
            <v>1703450</v>
          </cell>
          <cell r="BE10">
            <v>14449703</v>
          </cell>
          <cell r="BF10">
            <v>4855151</v>
          </cell>
          <cell r="BG10">
            <v>11462852</v>
          </cell>
          <cell r="BH10">
            <v>3300000</v>
          </cell>
          <cell r="BI10">
            <v>0</v>
          </cell>
          <cell r="BJ10">
            <v>0</v>
          </cell>
          <cell r="BK10">
            <v>0</v>
          </cell>
          <cell r="BL10">
            <v>8162852</v>
          </cell>
          <cell r="BM10" t="b">
            <v>0</v>
          </cell>
          <cell r="BN10">
            <v>0</v>
          </cell>
          <cell r="BO10">
            <v>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E10">
            <v>0</v>
          </cell>
          <cell r="CF10">
            <v>0</v>
          </cell>
          <cell r="CG10" t="str">
            <v>IANUARIE</v>
          </cell>
          <cell r="CI10">
            <v>0</v>
          </cell>
          <cell r="CJ10" t="b">
            <v>0</v>
          </cell>
          <cell r="CK10">
            <v>0</v>
          </cell>
          <cell r="CL10">
            <v>0</v>
          </cell>
          <cell r="CM10">
            <v>0</v>
          </cell>
          <cell r="CN10">
            <v>11</v>
          </cell>
          <cell r="CO10" t="str">
            <v>N</v>
          </cell>
          <cell r="CP10" t="str">
            <v>N</v>
          </cell>
          <cell r="CQ10" t="b">
            <v>0</v>
          </cell>
          <cell r="CR10">
            <v>0</v>
          </cell>
          <cell r="CS10">
            <v>0</v>
          </cell>
          <cell r="CT10">
            <v>0</v>
          </cell>
          <cell r="CU10">
            <v>0</v>
          </cell>
          <cell r="CV10">
            <v>0</v>
          </cell>
          <cell r="CW10">
            <v>0</v>
          </cell>
          <cell r="CX10">
            <v>0</v>
          </cell>
          <cell r="CY10">
            <v>0</v>
          </cell>
          <cell r="CZ10">
            <v>0</v>
          </cell>
          <cell r="DA10">
            <v>0</v>
          </cell>
          <cell r="DB10">
            <v>0</v>
          </cell>
          <cell r="DC10">
            <v>0</v>
          </cell>
          <cell r="DD10">
            <v>0</v>
          </cell>
          <cell r="DE10">
            <v>0</v>
          </cell>
          <cell r="DF10">
            <v>0</v>
          </cell>
          <cell r="DG10">
            <v>0</v>
          </cell>
          <cell r="DH10">
            <v>0</v>
          </cell>
          <cell r="DI10">
            <v>0</v>
          </cell>
          <cell r="DJ10">
            <v>0</v>
          </cell>
          <cell r="DK10">
            <v>0</v>
          </cell>
          <cell r="DL10">
            <v>0</v>
          </cell>
          <cell r="DM10" t="b">
            <v>0</v>
          </cell>
          <cell r="DN10" t="b">
            <v>0</v>
          </cell>
          <cell r="DO10" t="b">
            <v>0</v>
          </cell>
          <cell r="DP10" t="b">
            <v>0</v>
          </cell>
          <cell r="DQ10">
            <v>0</v>
          </cell>
          <cell r="DR10">
            <v>0</v>
          </cell>
          <cell r="DS10">
            <v>0</v>
          </cell>
          <cell r="DT10">
            <v>0</v>
          </cell>
          <cell r="DU10">
            <v>0</v>
          </cell>
          <cell r="DV10">
            <v>0</v>
          </cell>
          <cell r="DW10">
            <v>0</v>
          </cell>
          <cell r="DX10">
            <v>0</v>
          </cell>
          <cell r="DY10">
            <v>0</v>
          </cell>
          <cell r="DZ10">
            <v>0</v>
          </cell>
          <cell r="EA10">
            <v>0</v>
          </cell>
          <cell r="EB10">
            <v>0</v>
          </cell>
          <cell r="EC10">
            <v>0</v>
          </cell>
          <cell r="ED10">
            <v>0</v>
          </cell>
          <cell r="EE10">
            <v>0</v>
          </cell>
          <cell r="EF10">
            <v>0</v>
          </cell>
          <cell r="EG10">
            <v>0</v>
          </cell>
          <cell r="EH10">
            <v>0</v>
          </cell>
          <cell r="EI10">
            <v>0</v>
          </cell>
          <cell r="EJ10">
            <v>0</v>
          </cell>
          <cell r="EK10">
            <v>0</v>
          </cell>
          <cell r="EL10">
            <v>0</v>
          </cell>
          <cell r="EM10">
            <v>0</v>
          </cell>
          <cell r="EN10">
            <v>0</v>
          </cell>
          <cell r="EO10">
            <v>0</v>
          </cell>
          <cell r="EP10">
            <v>0</v>
          </cell>
          <cell r="EQ10">
            <v>0</v>
          </cell>
          <cell r="ER10" t="b">
            <v>0</v>
          </cell>
          <cell r="ES10">
            <v>0</v>
          </cell>
          <cell r="ET10">
            <v>0</v>
          </cell>
          <cell r="EU10">
            <v>0</v>
          </cell>
          <cell r="EW10" t="b">
            <v>0</v>
          </cell>
        </row>
        <row r="11">
          <cell r="A11">
            <v>3</v>
          </cell>
          <cell r="B11" t="str">
            <v>1510709020074</v>
          </cell>
          <cell r="C11" t="str">
            <v>vechi</v>
          </cell>
          <cell r="D11" t="str">
            <v>VOICU EMANOIL</v>
          </cell>
          <cell r="E11" t="str">
            <v>VOICU</v>
          </cell>
          <cell r="F11" t="str">
            <v>EMANOIL</v>
          </cell>
          <cell r="G11" t="str">
            <v>viceprimar</v>
          </cell>
          <cell r="H11">
            <v>0</v>
          </cell>
          <cell r="I11">
            <v>10951680</v>
          </cell>
          <cell r="J11">
            <v>10951680</v>
          </cell>
          <cell r="K11">
            <v>10951680</v>
          </cell>
          <cell r="L11">
            <v>0</v>
          </cell>
          <cell r="M11">
            <v>0</v>
          </cell>
          <cell r="N11">
            <v>0</v>
          </cell>
          <cell r="O11">
            <v>0</v>
          </cell>
          <cell r="P11">
            <v>0</v>
          </cell>
          <cell r="Q11">
            <v>168</v>
          </cell>
          <cell r="R11">
            <v>168</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3650560</v>
          </cell>
          <cell r="AT11">
            <v>547584</v>
          </cell>
          <cell r="AU11">
            <v>109517</v>
          </cell>
          <cell r="AV11">
            <v>14602240</v>
          </cell>
          <cell r="AW11">
            <v>1022157</v>
          </cell>
          <cell r="AX11">
            <v>0</v>
          </cell>
          <cell r="AY11">
            <v>164850</v>
          </cell>
          <cell r="AZ11">
            <v>12758132</v>
          </cell>
          <cell r="BA11">
            <v>1099000</v>
          </cell>
          <cell r="BB11">
            <v>1</v>
          </cell>
          <cell r="BC11">
            <v>0</v>
          </cell>
          <cell r="BD11">
            <v>1099000</v>
          </cell>
          <cell r="BE11">
            <v>11659132</v>
          </cell>
          <cell r="BF11">
            <v>3738923</v>
          </cell>
          <cell r="BG11">
            <v>9184059</v>
          </cell>
          <cell r="BH11">
            <v>3200000</v>
          </cell>
          <cell r="BI11">
            <v>0</v>
          </cell>
          <cell r="BJ11">
            <v>1000000</v>
          </cell>
          <cell r="BK11">
            <v>0</v>
          </cell>
          <cell r="BL11">
            <v>4984059</v>
          </cell>
          <cell r="BM11" t="b">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E11">
            <v>0</v>
          </cell>
          <cell r="CF11">
            <v>0</v>
          </cell>
          <cell r="CG11" t="str">
            <v>IANUARIE</v>
          </cell>
          <cell r="CI11">
            <v>0</v>
          </cell>
          <cell r="CJ11" t="b">
            <v>0</v>
          </cell>
          <cell r="CK11">
            <v>0</v>
          </cell>
          <cell r="CL11">
            <v>0</v>
          </cell>
          <cell r="CM11">
            <v>0</v>
          </cell>
          <cell r="CN11">
            <v>11</v>
          </cell>
          <cell r="CO11" t="str">
            <v>N</v>
          </cell>
          <cell r="CP11" t="str">
            <v>N</v>
          </cell>
          <cell r="CQ11" t="b">
            <v>0</v>
          </cell>
          <cell r="CR11">
            <v>0</v>
          </cell>
          <cell r="CS11">
            <v>0</v>
          </cell>
          <cell r="CT11">
            <v>0</v>
          </cell>
          <cell r="CU11">
            <v>0</v>
          </cell>
          <cell r="CV11">
            <v>0</v>
          </cell>
          <cell r="CW11">
            <v>0</v>
          </cell>
          <cell r="CX11">
            <v>0</v>
          </cell>
          <cell r="CY11">
            <v>0</v>
          </cell>
          <cell r="CZ11">
            <v>0</v>
          </cell>
          <cell r="DA11">
            <v>0</v>
          </cell>
          <cell r="DB11">
            <v>0</v>
          </cell>
          <cell r="DC11">
            <v>0</v>
          </cell>
          <cell r="DD11">
            <v>0</v>
          </cell>
          <cell r="DE11">
            <v>0</v>
          </cell>
          <cell r="DF11">
            <v>0</v>
          </cell>
          <cell r="DG11">
            <v>0</v>
          </cell>
          <cell r="DH11">
            <v>0</v>
          </cell>
          <cell r="DI11">
            <v>0</v>
          </cell>
          <cell r="DJ11">
            <v>0</v>
          </cell>
          <cell r="DK11">
            <v>0</v>
          </cell>
          <cell r="DL11">
            <v>0</v>
          </cell>
          <cell r="DM11" t="b">
            <v>0</v>
          </cell>
          <cell r="DN11" t="b">
            <v>0</v>
          </cell>
          <cell r="DO11" t="b">
            <v>0</v>
          </cell>
          <cell r="DP11" t="b">
            <v>0</v>
          </cell>
          <cell r="DQ11">
            <v>0</v>
          </cell>
          <cell r="DR11">
            <v>0</v>
          </cell>
          <cell r="DS11">
            <v>0</v>
          </cell>
          <cell r="DT11">
            <v>0</v>
          </cell>
          <cell r="DU11">
            <v>0</v>
          </cell>
          <cell r="DV11">
            <v>0</v>
          </cell>
          <cell r="DW11">
            <v>0</v>
          </cell>
          <cell r="DX11">
            <v>0</v>
          </cell>
          <cell r="DY11">
            <v>0</v>
          </cell>
          <cell r="DZ11">
            <v>0</v>
          </cell>
          <cell r="EA11">
            <v>0</v>
          </cell>
          <cell r="EB11">
            <v>0</v>
          </cell>
          <cell r="EC11">
            <v>0</v>
          </cell>
          <cell r="ED11">
            <v>0</v>
          </cell>
          <cell r="EE11">
            <v>0</v>
          </cell>
          <cell r="EF11">
            <v>0</v>
          </cell>
          <cell r="EG11">
            <v>0</v>
          </cell>
          <cell r="EH11">
            <v>0</v>
          </cell>
          <cell r="EI11">
            <v>0</v>
          </cell>
          <cell r="EJ11">
            <v>0</v>
          </cell>
          <cell r="EK11">
            <v>0</v>
          </cell>
          <cell r="EL11">
            <v>0</v>
          </cell>
          <cell r="EM11">
            <v>0</v>
          </cell>
          <cell r="EN11">
            <v>0</v>
          </cell>
          <cell r="EO11">
            <v>0</v>
          </cell>
          <cell r="EP11">
            <v>0</v>
          </cell>
          <cell r="EQ11">
            <v>0</v>
          </cell>
          <cell r="ER11" t="b">
            <v>0</v>
          </cell>
          <cell r="ES11">
            <v>0</v>
          </cell>
          <cell r="ET11">
            <v>0</v>
          </cell>
          <cell r="EU11">
            <v>0</v>
          </cell>
          <cell r="EW11" t="b">
            <v>0</v>
          </cell>
        </row>
        <row r="12">
          <cell r="A12">
            <v>4</v>
          </cell>
          <cell r="B12" t="str">
            <v>2560519400087</v>
          </cell>
          <cell r="C12" t="str">
            <v>vechi</v>
          </cell>
          <cell r="D12" t="str">
            <v>PAUL DOINA</v>
          </cell>
          <cell r="E12" t="str">
            <v>PAUL</v>
          </cell>
          <cell r="F12" t="str">
            <v>DOINA</v>
          </cell>
          <cell r="G12" t="str">
            <v>secretar</v>
          </cell>
          <cell r="H12">
            <v>0</v>
          </cell>
          <cell r="I12">
            <v>6100000</v>
          </cell>
          <cell r="J12">
            <v>7015000</v>
          </cell>
          <cell r="K12">
            <v>7015000</v>
          </cell>
          <cell r="L12">
            <v>0</v>
          </cell>
          <cell r="M12">
            <v>0</v>
          </cell>
          <cell r="N12">
            <v>915000</v>
          </cell>
          <cell r="O12">
            <v>15</v>
          </cell>
          <cell r="P12">
            <v>915000</v>
          </cell>
          <cell r="Q12">
            <v>168</v>
          </cell>
          <cell r="R12">
            <v>168</v>
          </cell>
          <cell r="S12">
            <v>0</v>
          </cell>
          <cell r="T12">
            <v>0</v>
          </cell>
          <cell r="U12">
            <v>0</v>
          </cell>
          <cell r="V12">
            <v>0</v>
          </cell>
          <cell r="W12">
            <v>0</v>
          </cell>
          <cell r="X12">
            <v>0</v>
          </cell>
          <cell r="Y12">
            <v>0</v>
          </cell>
          <cell r="Z12">
            <v>15</v>
          </cell>
          <cell r="AA12">
            <v>1052250</v>
          </cell>
          <cell r="AB12">
            <v>1052250</v>
          </cell>
          <cell r="AC12">
            <v>0</v>
          </cell>
          <cell r="AD12">
            <v>0</v>
          </cell>
          <cell r="AE12">
            <v>0</v>
          </cell>
          <cell r="AF12">
            <v>15</v>
          </cell>
          <cell r="AG12">
            <v>1052250</v>
          </cell>
          <cell r="AH12">
            <v>1052250</v>
          </cell>
          <cell r="AI12">
            <v>0</v>
          </cell>
          <cell r="AJ12">
            <v>0</v>
          </cell>
          <cell r="AK12">
            <v>0</v>
          </cell>
          <cell r="AL12">
            <v>0</v>
          </cell>
          <cell r="AM12">
            <v>0</v>
          </cell>
          <cell r="AN12">
            <v>0</v>
          </cell>
          <cell r="AO12">
            <v>0</v>
          </cell>
          <cell r="AP12">
            <v>0</v>
          </cell>
          <cell r="AQ12">
            <v>0</v>
          </cell>
          <cell r="AR12">
            <v>0</v>
          </cell>
          <cell r="AS12">
            <v>0</v>
          </cell>
          <cell r="AT12">
            <v>455975</v>
          </cell>
          <cell r="AU12">
            <v>70150</v>
          </cell>
          <cell r="AV12">
            <v>9119500</v>
          </cell>
          <cell r="AW12">
            <v>638365</v>
          </cell>
          <cell r="AX12">
            <v>0</v>
          </cell>
          <cell r="AY12">
            <v>164850</v>
          </cell>
          <cell r="AZ12">
            <v>7790160</v>
          </cell>
          <cell r="BA12">
            <v>1099000</v>
          </cell>
          <cell r="BB12">
            <v>1.35</v>
          </cell>
          <cell r="BC12">
            <v>384650</v>
          </cell>
          <cell r="BD12">
            <v>1483650</v>
          </cell>
          <cell r="BE12">
            <v>6306510</v>
          </cell>
          <cell r="BF12">
            <v>1631503</v>
          </cell>
          <cell r="BG12">
            <v>6323507</v>
          </cell>
          <cell r="BH12">
            <v>2800000</v>
          </cell>
          <cell r="BI12">
            <v>0</v>
          </cell>
          <cell r="BJ12">
            <v>0</v>
          </cell>
          <cell r="BK12">
            <v>0</v>
          </cell>
          <cell r="BL12">
            <v>3523507</v>
          </cell>
          <cell r="BM12" t="b">
            <v>0</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E12">
            <v>0</v>
          </cell>
          <cell r="CF12">
            <v>0</v>
          </cell>
          <cell r="CG12" t="str">
            <v>IANUARIE</v>
          </cell>
          <cell r="CI12">
            <v>0</v>
          </cell>
          <cell r="CJ12" t="b">
            <v>0</v>
          </cell>
          <cell r="CK12">
            <v>0</v>
          </cell>
          <cell r="CL12">
            <v>0</v>
          </cell>
          <cell r="CM12">
            <v>0</v>
          </cell>
          <cell r="CN12">
            <v>11</v>
          </cell>
          <cell r="CO12" t="str">
            <v>N</v>
          </cell>
          <cell r="CP12" t="str">
            <v>N</v>
          </cell>
          <cell r="CQ12" t="b">
            <v>0</v>
          </cell>
          <cell r="CR12">
            <v>0</v>
          </cell>
          <cell r="CS12">
            <v>0</v>
          </cell>
          <cell r="CT12">
            <v>0</v>
          </cell>
          <cell r="CU12">
            <v>0</v>
          </cell>
          <cell r="CV12">
            <v>0</v>
          </cell>
          <cell r="CW12">
            <v>0</v>
          </cell>
          <cell r="CX12">
            <v>0</v>
          </cell>
          <cell r="CY12">
            <v>0</v>
          </cell>
          <cell r="CZ12">
            <v>0</v>
          </cell>
          <cell r="DA12">
            <v>0</v>
          </cell>
          <cell r="DB12">
            <v>0</v>
          </cell>
          <cell r="DC12">
            <v>0</v>
          </cell>
          <cell r="DD12">
            <v>0</v>
          </cell>
          <cell r="DE12">
            <v>0</v>
          </cell>
          <cell r="DF12">
            <v>0</v>
          </cell>
          <cell r="DG12">
            <v>0</v>
          </cell>
          <cell r="DH12">
            <v>0</v>
          </cell>
          <cell r="DI12">
            <v>0</v>
          </cell>
          <cell r="DJ12">
            <v>0</v>
          </cell>
          <cell r="DK12">
            <v>0</v>
          </cell>
          <cell r="DL12">
            <v>0</v>
          </cell>
          <cell r="DM12" t="b">
            <v>0</v>
          </cell>
          <cell r="DN12" t="b">
            <v>0</v>
          </cell>
          <cell r="DO12" t="b">
            <v>0</v>
          </cell>
          <cell r="DP12" t="b">
            <v>0</v>
          </cell>
          <cell r="DQ12">
            <v>0</v>
          </cell>
          <cell r="DR12">
            <v>0</v>
          </cell>
          <cell r="DS12">
            <v>0</v>
          </cell>
          <cell r="DT12">
            <v>0</v>
          </cell>
          <cell r="DU12">
            <v>0</v>
          </cell>
          <cell r="DV12">
            <v>0</v>
          </cell>
          <cell r="DW12">
            <v>0</v>
          </cell>
          <cell r="DX12">
            <v>0</v>
          </cell>
          <cell r="DY12">
            <v>0</v>
          </cell>
          <cell r="DZ12">
            <v>0</v>
          </cell>
          <cell r="EA12">
            <v>0</v>
          </cell>
          <cell r="EB12">
            <v>0</v>
          </cell>
          <cell r="EC12">
            <v>0</v>
          </cell>
          <cell r="ED12">
            <v>0</v>
          </cell>
          <cell r="EE12">
            <v>0</v>
          </cell>
          <cell r="EF12">
            <v>0</v>
          </cell>
          <cell r="EG12">
            <v>0</v>
          </cell>
          <cell r="EH12">
            <v>0</v>
          </cell>
          <cell r="EI12">
            <v>0</v>
          </cell>
          <cell r="EJ12">
            <v>0</v>
          </cell>
          <cell r="EK12">
            <v>0</v>
          </cell>
          <cell r="EL12">
            <v>0</v>
          </cell>
          <cell r="EM12">
            <v>0</v>
          </cell>
          <cell r="EN12">
            <v>0</v>
          </cell>
          <cell r="EO12">
            <v>0</v>
          </cell>
          <cell r="EP12">
            <v>0</v>
          </cell>
          <cell r="EQ12">
            <v>0</v>
          </cell>
          <cell r="ER12" t="b">
            <v>0</v>
          </cell>
          <cell r="ES12">
            <v>0</v>
          </cell>
          <cell r="ET12">
            <v>0</v>
          </cell>
          <cell r="EU12">
            <v>0</v>
          </cell>
          <cell r="EV12">
            <v>35474</v>
          </cell>
          <cell r="EW12" t="b">
            <v>0</v>
          </cell>
        </row>
        <row r="13">
          <cell r="A13">
            <v>77</v>
          </cell>
          <cell r="B13" t="str">
            <v>2750804020012</v>
          </cell>
          <cell r="C13" t="str">
            <v>vechi</v>
          </cell>
          <cell r="D13" t="str">
            <v>SIMINA FLORENTINA-CAMELIA</v>
          </cell>
          <cell r="E13" t="str">
            <v>SIMINA</v>
          </cell>
          <cell r="F13" t="str">
            <v>FLORENTINA-CAMELIA</v>
          </cell>
          <cell r="G13" t="str">
            <v>consilier</v>
          </cell>
          <cell r="H13">
            <v>0</v>
          </cell>
          <cell r="I13">
            <v>3905000</v>
          </cell>
          <cell r="J13">
            <v>3905000</v>
          </cell>
          <cell r="K13">
            <v>3905000</v>
          </cell>
          <cell r="L13">
            <v>0</v>
          </cell>
          <cell r="M13">
            <v>0</v>
          </cell>
          <cell r="N13">
            <v>0</v>
          </cell>
          <cell r="O13">
            <v>0</v>
          </cell>
          <cell r="P13">
            <v>0</v>
          </cell>
          <cell r="Q13">
            <v>168</v>
          </cell>
          <cell r="R13">
            <v>168</v>
          </cell>
          <cell r="S13">
            <v>0</v>
          </cell>
          <cell r="T13">
            <v>0</v>
          </cell>
          <cell r="U13">
            <v>0</v>
          </cell>
          <cell r="V13">
            <v>0</v>
          </cell>
          <cell r="W13">
            <v>0</v>
          </cell>
          <cell r="X13">
            <v>0</v>
          </cell>
          <cell r="Y13">
            <v>0</v>
          </cell>
          <cell r="Z13">
            <v>10</v>
          </cell>
          <cell r="AA13">
            <v>390500</v>
          </cell>
          <cell r="AB13">
            <v>390500</v>
          </cell>
          <cell r="AC13">
            <v>10</v>
          </cell>
          <cell r="AD13">
            <v>390500</v>
          </cell>
          <cell r="AE13">
            <v>390500</v>
          </cell>
          <cell r="AF13">
            <v>15</v>
          </cell>
          <cell r="AG13">
            <v>585750</v>
          </cell>
          <cell r="AH13">
            <v>585750</v>
          </cell>
          <cell r="AI13">
            <v>0</v>
          </cell>
          <cell r="AJ13">
            <v>0</v>
          </cell>
          <cell r="AK13">
            <v>0</v>
          </cell>
          <cell r="AL13">
            <v>0</v>
          </cell>
          <cell r="AM13">
            <v>0</v>
          </cell>
          <cell r="AN13">
            <v>0</v>
          </cell>
          <cell r="AO13">
            <v>0</v>
          </cell>
          <cell r="AP13">
            <v>0</v>
          </cell>
          <cell r="AQ13">
            <v>0</v>
          </cell>
          <cell r="AR13">
            <v>0</v>
          </cell>
          <cell r="AS13">
            <v>0</v>
          </cell>
          <cell r="AT13">
            <v>263588</v>
          </cell>
          <cell r="AU13">
            <v>39050</v>
          </cell>
          <cell r="AV13">
            <v>5271750</v>
          </cell>
          <cell r="AW13">
            <v>369022</v>
          </cell>
          <cell r="AX13">
            <v>0</v>
          </cell>
          <cell r="AY13">
            <v>164850</v>
          </cell>
          <cell r="AZ13">
            <v>4435240</v>
          </cell>
          <cell r="BA13">
            <v>1099000</v>
          </cell>
          <cell r="BB13">
            <v>1</v>
          </cell>
          <cell r="BC13">
            <v>0</v>
          </cell>
          <cell r="BD13">
            <v>1099000</v>
          </cell>
          <cell r="BE13">
            <v>3336240</v>
          </cell>
          <cell r="BF13">
            <v>716697</v>
          </cell>
          <cell r="BG13">
            <v>3883393</v>
          </cell>
          <cell r="BH13">
            <v>1700000</v>
          </cell>
          <cell r="BI13">
            <v>0</v>
          </cell>
          <cell r="BJ13">
            <v>1050000</v>
          </cell>
          <cell r="BK13">
            <v>0</v>
          </cell>
          <cell r="BL13">
            <v>1094343</v>
          </cell>
          <cell r="BM13" t="b">
            <v>1</v>
          </cell>
          <cell r="BN13">
            <v>39050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E13">
            <v>0</v>
          </cell>
          <cell r="CF13">
            <v>0</v>
          </cell>
          <cell r="CG13" t="str">
            <v>IANUARIE</v>
          </cell>
          <cell r="CH13" t="str">
            <v>IA</v>
          </cell>
          <cell r="CI13">
            <v>0</v>
          </cell>
          <cell r="CJ13" t="b">
            <v>0</v>
          </cell>
          <cell r="CK13">
            <v>0</v>
          </cell>
          <cell r="CL13">
            <v>0</v>
          </cell>
          <cell r="CM13">
            <v>0</v>
          </cell>
          <cell r="CN13">
            <v>11</v>
          </cell>
          <cell r="CO13" t="str">
            <v>N</v>
          </cell>
          <cell r="CP13" t="str">
            <v>N</v>
          </cell>
          <cell r="CQ13" t="b">
            <v>0</v>
          </cell>
          <cell r="CR13">
            <v>0</v>
          </cell>
          <cell r="CS13">
            <v>0</v>
          </cell>
          <cell r="CT13">
            <v>0</v>
          </cell>
          <cell r="CU13">
            <v>0</v>
          </cell>
          <cell r="CV13">
            <v>0</v>
          </cell>
          <cell r="CW13">
            <v>0</v>
          </cell>
          <cell r="CX13">
            <v>0</v>
          </cell>
          <cell r="CY13">
            <v>0</v>
          </cell>
          <cell r="CZ13">
            <v>0</v>
          </cell>
          <cell r="DA13">
            <v>0</v>
          </cell>
          <cell r="DB13">
            <v>0</v>
          </cell>
          <cell r="DC13">
            <v>0</v>
          </cell>
          <cell r="DD13">
            <v>0</v>
          </cell>
          <cell r="DE13">
            <v>0</v>
          </cell>
          <cell r="DF13">
            <v>0</v>
          </cell>
          <cell r="DG13">
            <v>0</v>
          </cell>
          <cell r="DH13">
            <v>0</v>
          </cell>
          <cell r="DI13">
            <v>0</v>
          </cell>
          <cell r="DJ13">
            <v>0</v>
          </cell>
          <cell r="DK13">
            <v>0</v>
          </cell>
          <cell r="DL13">
            <v>0</v>
          </cell>
          <cell r="DM13" t="b">
            <v>0</v>
          </cell>
          <cell r="DN13" t="b">
            <v>0</v>
          </cell>
          <cell r="DO13" t="b">
            <v>0</v>
          </cell>
          <cell r="DP13" t="b">
            <v>0</v>
          </cell>
          <cell r="DQ13">
            <v>0</v>
          </cell>
          <cell r="DR13">
            <v>0</v>
          </cell>
          <cell r="DS13">
            <v>0</v>
          </cell>
          <cell r="DT13">
            <v>0</v>
          </cell>
          <cell r="DU13">
            <v>0</v>
          </cell>
          <cell r="DV13">
            <v>0</v>
          </cell>
          <cell r="DW13">
            <v>0</v>
          </cell>
          <cell r="DX13">
            <v>0</v>
          </cell>
          <cell r="DY13">
            <v>0</v>
          </cell>
          <cell r="DZ13">
            <v>0</v>
          </cell>
          <cell r="EA13">
            <v>0</v>
          </cell>
          <cell r="EB13">
            <v>0</v>
          </cell>
          <cell r="EC13">
            <v>0</v>
          </cell>
          <cell r="ED13">
            <v>0</v>
          </cell>
          <cell r="EE13">
            <v>0</v>
          </cell>
          <cell r="EF13">
            <v>0</v>
          </cell>
          <cell r="EG13">
            <v>0</v>
          </cell>
          <cell r="EH13">
            <v>0</v>
          </cell>
          <cell r="EI13">
            <v>0</v>
          </cell>
          <cell r="EJ13">
            <v>0</v>
          </cell>
          <cell r="EK13">
            <v>0</v>
          </cell>
          <cell r="EL13">
            <v>0</v>
          </cell>
          <cell r="EM13">
            <v>0</v>
          </cell>
          <cell r="EN13">
            <v>0</v>
          </cell>
          <cell r="EO13">
            <v>0</v>
          </cell>
          <cell r="EP13">
            <v>0</v>
          </cell>
          <cell r="EQ13">
            <v>0</v>
          </cell>
          <cell r="ER13" t="b">
            <v>0</v>
          </cell>
          <cell r="ES13">
            <v>0</v>
          </cell>
          <cell r="ET13">
            <v>0</v>
          </cell>
          <cell r="EU13">
            <v>0</v>
          </cell>
          <cell r="EV13">
            <v>34243</v>
          </cell>
          <cell r="EW13" t="b">
            <v>0</v>
          </cell>
        </row>
        <row r="14">
          <cell r="A14">
            <v>75</v>
          </cell>
          <cell r="B14" t="str">
            <v>2631020020038</v>
          </cell>
          <cell r="C14" t="str">
            <v>vechi</v>
          </cell>
          <cell r="D14" t="str">
            <v>STEPANESCU LILIOARA</v>
          </cell>
          <cell r="E14" t="str">
            <v>STEPANESCU</v>
          </cell>
          <cell r="F14" t="str">
            <v>CONSTANTA-LILIOARA</v>
          </cell>
          <cell r="G14" t="str">
            <v>sef serviciu</v>
          </cell>
          <cell r="H14">
            <v>0</v>
          </cell>
          <cell r="I14">
            <v>3905000</v>
          </cell>
          <cell r="J14">
            <v>5837975</v>
          </cell>
          <cell r="K14">
            <v>5837975</v>
          </cell>
          <cell r="L14">
            <v>1171500</v>
          </cell>
          <cell r="M14">
            <v>1171500</v>
          </cell>
          <cell r="N14">
            <v>761475</v>
          </cell>
          <cell r="O14">
            <v>15</v>
          </cell>
          <cell r="P14">
            <v>761475</v>
          </cell>
          <cell r="Q14">
            <v>168</v>
          </cell>
          <cell r="R14">
            <v>168</v>
          </cell>
          <cell r="S14">
            <v>0</v>
          </cell>
          <cell r="T14">
            <v>0</v>
          </cell>
          <cell r="U14">
            <v>0</v>
          </cell>
          <cell r="V14">
            <v>0</v>
          </cell>
          <cell r="W14">
            <v>0</v>
          </cell>
          <cell r="X14">
            <v>0</v>
          </cell>
          <cell r="Y14">
            <v>0</v>
          </cell>
          <cell r="Z14">
            <v>20</v>
          </cell>
          <cell r="AA14">
            <v>1167595</v>
          </cell>
          <cell r="AB14">
            <v>1167595</v>
          </cell>
          <cell r="AC14">
            <v>10</v>
          </cell>
          <cell r="AD14">
            <v>583798</v>
          </cell>
          <cell r="AE14">
            <v>583798</v>
          </cell>
          <cell r="AF14">
            <v>15</v>
          </cell>
          <cell r="AG14">
            <v>875696</v>
          </cell>
          <cell r="AH14">
            <v>875696</v>
          </cell>
          <cell r="AI14">
            <v>0</v>
          </cell>
          <cell r="AJ14">
            <v>0</v>
          </cell>
          <cell r="AK14">
            <v>0</v>
          </cell>
          <cell r="AL14">
            <v>0</v>
          </cell>
          <cell r="AM14">
            <v>0</v>
          </cell>
          <cell r="AN14">
            <v>0</v>
          </cell>
          <cell r="AO14">
            <v>0</v>
          </cell>
          <cell r="AP14">
            <v>0</v>
          </cell>
          <cell r="AQ14">
            <v>0</v>
          </cell>
          <cell r="AR14">
            <v>0</v>
          </cell>
          <cell r="AS14">
            <v>1167595</v>
          </cell>
          <cell r="AT14">
            <v>423253</v>
          </cell>
          <cell r="AU14">
            <v>58380</v>
          </cell>
          <cell r="AV14">
            <v>9632659</v>
          </cell>
          <cell r="AW14">
            <v>674286</v>
          </cell>
          <cell r="AX14">
            <v>0</v>
          </cell>
          <cell r="AY14">
            <v>164850</v>
          </cell>
          <cell r="AZ14">
            <v>8311890</v>
          </cell>
          <cell r="BA14">
            <v>1099000</v>
          </cell>
          <cell r="BB14">
            <v>1</v>
          </cell>
          <cell r="BC14">
            <v>0</v>
          </cell>
          <cell r="BD14">
            <v>1099000</v>
          </cell>
          <cell r="BE14">
            <v>7212890</v>
          </cell>
          <cell r="BF14">
            <v>1960426</v>
          </cell>
          <cell r="BG14">
            <v>6516314</v>
          </cell>
          <cell r="BH14">
            <v>2200000</v>
          </cell>
          <cell r="BI14">
            <v>0</v>
          </cell>
          <cell r="BJ14">
            <v>991412</v>
          </cell>
          <cell r="BK14">
            <v>0</v>
          </cell>
          <cell r="BL14">
            <v>3285852</v>
          </cell>
          <cell r="BM14" t="b">
            <v>1</v>
          </cell>
          <cell r="BN14">
            <v>39050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t="str">
            <v>n</v>
          </cell>
          <cell r="CE14">
            <v>0</v>
          </cell>
          <cell r="CF14">
            <v>0</v>
          </cell>
          <cell r="CG14" t="str">
            <v>IANUARIE</v>
          </cell>
          <cell r="CH14" t="str">
            <v>IA</v>
          </cell>
          <cell r="CI14">
            <v>0</v>
          </cell>
          <cell r="CJ14" t="b">
            <v>0</v>
          </cell>
          <cell r="CK14">
            <v>0</v>
          </cell>
          <cell r="CL14">
            <v>0</v>
          </cell>
          <cell r="CM14">
            <v>0</v>
          </cell>
          <cell r="CN14">
            <v>11</v>
          </cell>
          <cell r="CO14" t="str">
            <v>N</v>
          </cell>
          <cell r="CP14" t="str">
            <v>N</v>
          </cell>
          <cell r="CQ14" t="b">
            <v>0</v>
          </cell>
          <cell r="CR14">
            <v>0</v>
          </cell>
          <cell r="CS14">
            <v>0</v>
          </cell>
          <cell r="CT14">
            <v>0</v>
          </cell>
          <cell r="CU14">
            <v>0</v>
          </cell>
          <cell r="CV14">
            <v>0</v>
          </cell>
          <cell r="CW14">
            <v>0</v>
          </cell>
          <cell r="CX14">
            <v>0</v>
          </cell>
          <cell r="CY14">
            <v>0</v>
          </cell>
          <cell r="CZ14">
            <v>0</v>
          </cell>
          <cell r="DA14">
            <v>0</v>
          </cell>
          <cell r="DB14">
            <v>0</v>
          </cell>
          <cell r="DC14">
            <v>0</v>
          </cell>
          <cell r="DD14">
            <v>0</v>
          </cell>
          <cell r="DE14">
            <v>0</v>
          </cell>
          <cell r="DF14">
            <v>0</v>
          </cell>
          <cell r="DG14">
            <v>0</v>
          </cell>
          <cell r="DH14">
            <v>0</v>
          </cell>
          <cell r="DI14">
            <v>0</v>
          </cell>
          <cell r="DJ14">
            <v>0</v>
          </cell>
          <cell r="DK14">
            <v>0</v>
          </cell>
          <cell r="DL14">
            <v>0</v>
          </cell>
          <cell r="DM14" t="b">
            <v>0</v>
          </cell>
          <cell r="DN14" t="b">
            <v>0</v>
          </cell>
          <cell r="DO14" t="b">
            <v>0</v>
          </cell>
          <cell r="DP14" t="b">
            <v>0</v>
          </cell>
          <cell r="DQ14">
            <v>0</v>
          </cell>
          <cell r="DR14">
            <v>0</v>
          </cell>
          <cell r="DS14">
            <v>0</v>
          </cell>
          <cell r="DT14">
            <v>0</v>
          </cell>
          <cell r="DU14">
            <v>0</v>
          </cell>
          <cell r="DV14">
            <v>0</v>
          </cell>
          <cell r="DW14">
            <v>0</v>
          </cell>
          <cell r="DX14">
            <v>0</v>
          </cell>
          <cell r="DY14">
            <v>0</v>
          </cell>
          <cell r="DZ14">
            <v>0</v>
          </cell>
          <cell r="EA14">
            <v>0</v>
          </cell>
          <cell r="EB14">
            <v>0</v>
          </cell>
          <cell r="EC14">
            <v>0</v>
          </cell>
          <cell r="ED14">
            <v>0</v>
          </cell>
          <cell r="EE14">
            <v>0</v>
          </cell>
          <cell r="EF14">
            <v>0</v>
          </cell>
          <cell r="EG14">
            <v>0</v>
          </cell>
          <cell r="EH14">
            <v>0</v>
          </cell>
          <cell r="EI14">
            <v>0</v>
          </cell>
          <cell r="EJ14">
            <v>0</v>
          </cell>
          <cell r="EK14">
            <v>0</v>
          </cell>
          <cell r="EL14">
            <v>0</v>
          </cell>
          <cell r="EM14">
            <v>0</v>
          </cell>
          <cell r="EN14">
            <v>0</v>
          </cell>
          <cell r="EO14">
            <v>0</v>
          </cell>
          <cell r="EP14">
            <v>0</v>
          </cell>
          <cell r="EQ14">
            <v>0</v>
          </cell>
          <cell r="ER14" t="b">
            <v>0</v>
          </cell>
          <cell r="ES14">
            <v>0</v>
          </cell>
          <cell r="ET14">
            <v>0</v>
          </cell>
          <cell r="EU14">
            <v>0</v>
          </cell>
          <cell r="EV14">
            <v>33305</v>
          </cell>
          <cell r="EW14" t="b">
            <v>0</v>
          </cell>
        </row>
        <row r="15">
          <cell r="A15">
            <v>78</v>
          </cell>
          <cell r="B15" t="str">
            <v>2711219020026</v>
          </cell>
          <cell r="C15" t="str">
            <v>vechi</v>
          </cell>
          <cell r="D15" t="str">
            <v>BOROICA MIRELA-LAURA</v>
          </cell>
          <cell r="E15" t="str">
            <v>BOROICA</v>
          </cell>
          <cell r="F15" t="str">
            <v>MIRELA-LAURA</v>
          </cell>
          <cell r="G15" t="str">
            <v>referent specia</v>
          </cell>
          <cell r="H15">
            <v>0</v>
          </cell>
          <cell r="I15">
            <v>2773000</v>
          </cell>
          <cell r="J15">
            <v>2773000</v>
          </cell>
          <cell r="K15">
            <v>132048</v>
          </cell>
          <cell r="L15">
            <v>0</v>
          </cell>
          <cell r="M15">
            <v>0</v>
          </cell>
          <cell r="N15">
            <v>0</v>
          </cell>
          <cell r="O15">
            <v>0</v>
          </cell>
          <cell r="P15">
            <v>0</v>
          </cell>
          <cell r="Q15">
            <v>168</v>
          </cell>
          <cell r="R15">
            <v>8</v>
          </cell>
          <cell r="S15">
            <v>0</v>
          </cell>
          <cell r="T15">
            <v>0</v>
          </cell>
          <cell r="U15">
            <v>0</v>
          </cell>
          <cell r="V15">
            <v>0</v>
          </cell>
          <cell r="W15">
            <v>0</v>
          </cell>
          <cell r="X15">
            <v>0</v>
          </cell>
          <cell r="Y15">
            <v>0</v>
          </cell>
          <cell r="Z15">
            <v>5</v>
          </cell>
          <cell r="AA15">
            <v>6602</v>
          </cell>
          <cell r="AB15">
            <v>138650</v>
          </cell>
          <cell r="AC15">
            <v>0</v>
          </cell>
          <cell r="AD15">
            <v>0</v>
          </cell>
          <cell r="AE15">
            <v>0</v>
          </cell>
          <cell r="AF15">
            <v>15</v>
          </cell>
          <cell r="AG15">
            <v>19807</v>
          </cell>
          <cell r="AH15">
            <v>415950</v>
          </cell>
          <cell r="AI15">
            <v>160</v>
          </cell>
          <cell r="AJ15">
            <v>2773000</v>
          </cell>
          <cell r="AK15">
            <v>0</v>
          </cell>
          <cell r="AL15">
            <v>0</v>
          </cell>
          <cell r="AM15">
            <v>0</v>
          </cell>
          <cell r="AN15">
            <v>0</v>
          </cell>
          <cell r="AO15">
            <v>0</v>
          </cell>
          <cell r="AP15">
            <v>0</v>
          </cell>
          <cell r="AQ15">
            <v>0</v>
          </cell>
          <cell r="AR15">
            <v>0</v>
          </cell>
          <cell r="AS15">
            <v>0</v>
          </cell>
          <cell r="AT15">
            <v>166380</v>
          </cell>
          <cell r="AU15">
            <v>27730</v>
          </cell>
          <cell r="AV15">
            <v>2931457</v>
          </cell>
          <cell r="AW15">
            <v>205202</v>
          </cell>
          <cell r="AX15">
            <v>0</v>
          </cell>
          <cell r="AY15">
            <v>164850</v>
          </cell>
          <cell r="AZ15">
            <v>2367295</v>
          </cell>
          <cell r="BA15">
            <v>1099000</v>
          </cell>
          <cell r="BB15">
            <v>1</v>
          </cell>
          <cell r="BC15">
            <v>0</v>
          </cell>
          <cell r="BD15">
            <v>1099000</v>
          </cell>
          <cell r="BE15">
            <v>1268295</v>
          </cell>
          <cell r="BF15">
            <v>228758</v>
          </cell>
          <cell r="BG15">
            <v>2303387</v>
          </cell>
          <cell r="BH15">
            <v>1000000</v>
          </cell>
          <cell r="BI15">
            <v>0</v>
          </cell>
          <cell r="BJ15">
            <v>463959</v>
          </cell>
          <cell r="BK15">
            <v>0</v>
          </cell>
          <cell r="BL15">
            <v>839428</v>
          </cell>
          <cell r="BM15" t="b">
            <v>0</v>
          </cell>
          <cell r="BN15">
            <v>0</v>
          </cell>
          <cell r="BO15">
            <v>0</v>
          </cell>
          <cell r="BP15">
            <v>0</v>
          </cell>
          <cell r="BQ15">
            <v>0</v>
          </cell>
          <cell r="BR15">
            <v>0</v>
          </cell>
          <cell r="BS15">
            <v>0</v>
          </cell>
          <cell r="BT15">
            <v>0</v>
          </cell>
          <cell r="BU15">
            <v>0</v>
          </cell>
          <cell r="BV15">
            <v>0</v>
          </cell>
          <cell r="BW15">
            <v>0</v>
          </cell>
          <cell r="BX15">
            <v>0</v>
          </cell>
          <cell r="BY15">
            <v>0</v>
          </cell>
          <cell r="BZ15">
            <v>0</v>
          </cell>
          <cell r="CA15">
            <v>0</v>
          </cell>
          <cell r="CB15">
            <v>0</v>
          </cell>
          <cell r="CC15">
            <v>0</v>
          </cell>
          <cell r="CE15">
            <v>0</v>
          </cell>
          <cell r="CF15">
            <v>0</v>
          </cell>
          <cell r="CG15" t="str">
            <v>IANUARIE</v>
          </cell>
          <cell r="CH15" t="str">
            <v>IA</v>
          </cell>
          <cell r="CI15">
            <v>0</v>
          </cell>
          <cell r="CJ15" t="b">
            <v>0</v>
          </cell>
          <cell r="CK15">
            <v>0</v>
          </cell>
          <cell r="CL15">
            <v>0</v>
          </cell>
          <cell r="CM15">
            <v>0</v>
          </cell>
          <cell r="CN15">
            <v>11</v>
          </cell>
          <cell r="CO15" t="str">
            <v>N</v>
          </cell>
          <cell r="CP15" t="str">
            <v>N</v>
          </cell>
          <cell r="CQ15" t="b">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v>
          </cell>
          <cell r="DI15">
            <v>0</v>
          </cell>
          <cell r="DJ15">
            <v>0</v>
          </cell>
          <cell r="DK15">
            <v>0</v>
          </cell>
          <cell r="DL15">
            <v>0</v>
          </cell>
          <cell r="DM15" t="b">
            <v>0</v>
          </cell>
          <cell r="DN15" t="b">
            <v>0</v>
          </cell>
          <cell r="DO15" t="b">
            <v>0</v>
          </cell>
          <cell r="DP15" t="b">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0</v>
          </cell>
          <cell r="EM15">
            <v>0</v>
          </cell>
          <cell r="EN15">
            <v>0</v>
          </cell>
          <cell r="EO15">
            <v>0</v>
          </cell>
          <cell r="EP15">
            <v>0</v>
          </cell>
          <cell r="EQ15">
            <v>0</v>
          </cell>
          <cell r="ER15" t="b">
            <v>0</v>
          </cell>
          <cell r="ES15">
            <v>0</v>
          </cell>
          <cell r="ET15">
            <v>0</v>
          </cell>
          <cell r="EU15">
            <v>0</v>
          </cell>
          <cell r="EV15">
            <v>35178</v>
          </cell>
          <cell r="EW15" t="b">
            <v>0</v>
          </cell>
        </row>
        <row r="16">
          <cell r="A16">
            <v>80</v>
          </cell>
          <cell r="B16" t="str">
            <v>2630911020037</v>
          </cell>
          <cell r="C16" t="str">
            <v>vechi</v>
          </cell>
          <cell r="D16" t="str">
            <v>STOIAN MADONA-MARIA</v>
          </cell>
          <cell r="E16" t="str">
            <v>STOIAN</v>
          </cell>
          <cell r="F16" t="str">
            <v>MADONA-MARIA</v>
          </cell>
          <cell r="G16" t="str">
            <v>inspector</v>
          </cell>
          <cell r="H16">
            <v>0</v>
          </cell>
          <cell r="I16">
            <v>2547000</v>
          </cell>
          <cell r="J16">
            <v>2547000</v>
          </cell>
          <cell r="K16">
            <v>1940571</v>
          </cell>
          <cell r="L16">
            <v>0</v>
          </cell>
          <cell r="M16">
            <v>0</v>
          </cell>
          <cell r="N16">
            <v>0</v>
          </cell>
          <cell r="O16">
            <v>0</v>
          </cell>
          <cell r="P16">
            <v>0</v>
          </cell>
          <cell r="Q16">
            <v>168</v>
          </cell>
          <cell r="R16">
            <v>128</v>
          </cell>
          <cell r="S16">
            <v>0</v>
          </cell>
          <cell r="T16">
            <v>0</v>
          </cell>
          <cell r="U16">
            <v>0</v>
          </cell>
          <cell r="V16">
            <v>0</v>
          </cell>
          <cell r="W16">
            <v>0</v>
          </cell>
          <cell r="X16">
            <v>0</v>
          </cell>
          <cell r="Y16">
            <v>0</v>
          </cell>
          <cell r="Z16">
            <v>20</v>
          </cell>
          <cell r="AA16">
            <v>388114</v>
          </cell>
          <cell r="AB16">
            <v>509400</v>
          </cell>
          <cell r="AC16">
            <v>0</v>
          </cell>
          <cell r="AD16">
            <v>0</v>
          </cell>
          <cell r="AE16">
            <v>0</v>
          </cell>
          <cell r="AF16">
            <v>15</v>
          </cell>
          <cell r="AG16">
            <v>291086</v>
          </cell>
          <cell r="AH16">
            <v>382050</v>
          </cell>
          <cell r="AI16">
            <v>40</v>
          </cell>
          <cell r="AJ16">
            <v>727714</v>
          </cell>
          <cell r="AK16">
            <v>0</v>
          </cell>
          <cell r="AL16">
            <v>0</v>
          </cell>
          <cell r="AM16">
            <v>0</v>
          </cell>
          <cell r="AN16">
            <v>0</v>
          </cell>
          <cell r="AO16">
            <v>0</v>
          </cell>
          <cell r="AP16">
            <v>0</v>
          </cell>
          <cell r="AQ16">
            <v>0</v>
          </cell>
          <cell r="AR16">
            <v>0</v>
          </cell>
          <cell r="AS16">
            <v>0</v>
          </cell>
          <cell r="AT16">
            <v>171922</v>
          </cell>
          <cell r="AU16">
            <v>25470</v>
          </cell>
          <cell r="AV16">
            <v>3347485</v>
          </cell>
          <cell r="AW16">
            <v>234324</v>
          </cell>
          <cell r="AX16">
            <v>0</v>
          </cell>
          <cell r="AY16">
            <v>164850</v>
          </cell>
          <cell r="AZ16">
            <v>2750919</v>
          </cell>
          <cell r="BA16">
            <v>1099000</v>
          </cell>
          <cell r="BB16">
            <v>1</v>
          </cell>
          <cell r="BC16">
            <v>0</v>
          </cell>
          <cell r="BD16">
            <v>1099000</v>
          </cell>
          <cell r="BE16">
            <v>1651919</v>
          </cell>
          <cell r="BF16">
            <v>316991</v>
          </cell>
          <cell r="BG16">
            <v>2598778</v>
          </cell>
          <cell r="BH16">
            <v>1200000</v>
          </cell>
          <cell r="BI16">
            <v>0</v>
          </cell>
          <cell r="BJ16">
            <v>0</v>
          </cell>
          <cell r="BK16">
            <v>0</v>
          </cell>
          <cell r="BL16">
            <v>1398778</v>
          </cell>
          <cell r="BM16" t="b">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E16">
            <v>0</v>
          </cell>
          <cell r="CF16">
            <v>0</v>
          </cell>
          <cell r="CG16" t="str">
            <v>IANUARIE</v>
          </cell>
          <cell r="CH16" t="str">
            <v>IA</v>
          </cell>
          <cell r="CI16">
            <v>0</v>
          </cell>
          <cell r="CJ16" t="b">
            <v>0</v>
          </cell>
          <cell r="CK16">
            <v>0</v>
          </cell>
          <cell r="CL16">
            <v>0</v>
          </cell>
          <cell r="CM16">
            <v>0</v>
          </cell>
          <cell r="CN16">
            <v>11</v>
          </cell>
          <cell r="CO16" t="str">
            <v>N</v>
          </cell>
          <cell r="CP16" t="str">
            <v>N</v>
          </cell>
          <cell r="CQ16" t="b">
            <v>0</v>
          </cell>
          <cell r="CR16">
            <v>0</v>
          </cell>
          <cell r="CS16">
            <v>0</v>
          </cell>
          <cell r="CT16">
            <v>0</v>
          </cell>
          <cell r="CU16">
            <v>0</v>
          </cell>
          <cell r="CV16">
            <v>0</v>
          </cell>
          <cell r="CW16">
            <v>0</v>
          </cell>
          <cell r="CX16">
            <v>0</v>
          </cell>
          <cell r="CY16">
            <v>0</v>
          </cell>
          <cell r="CZ16">
            <v>0</v>
          </cell>
          <cell r="DA16">
            <v>0</v>
          </cell>
          <cell r="DB16">
            <v>0</v>
          </cell>
          <cell r="DC16">
            <v>0</v>
          </cell>
          <cell r="DD16">
            <v>0</v>
          </cell>
          <cell r="DE16">
            <v>0</v>
          </cell>
          <cell r="DF16">
            <v>0</v>
          </cell>
          <cell r="DG16">
            <v>0</v>
          </cell>
          <cell r="DH16">
            <v>0</v>
          </cell>
          <cell r="DI16">
            <v>0</v>
          </cell>
          <cell r="DJ16">
            <v>0</v>
          </cell>
          <cell r="DK16">
            <v>0</v>
          </cell>
          <cell r="DL16">
            <v>0</v>
          </cell>
          <cell r="DM16" t="b">
            <v>0</v>
          </cell>
          <cell r="DN16" t="b">
            <v>0</v>
          </cell>
          <cell r="DO16" t="b">
            <v>0</v>
          </cell>
          <cell r="DP16" t="b">
            <v>0</v>
          </cell>
          <cell r="DQ16">
            <v>0</v>
          </cell>
          <cell r="DR16">
            <v>0</v>
          </cell>
          <cell r="DS16">
            <v>0</v>
          </cell>
          <cell r="DT16">
            <v>0</v>
          </cell>
          <cell r="DU16">
            <v>0</v>
          </cell>
          <cell r="DV16">
            <v>0</v>
          </cell>
          <cell r="DW16">
            <v>0</v>
          </cell>
          <cell r="DX16">
            <v>0</v>
          </cell>
          <cell r="DY16">
            <v>0</v>
          </cell>
          <cell r="DZ16">
            <v>0</v>
          </cell>
          <cell r="EA16">
            <v>0</v>
          </cell>
          <cell r="EB16">
            <v>0</v>
          </cell>
          <cell r="EC16">
            <v>0</v>
          </cell>
          <cell r="ED16">
            <v>0</v>
          </cell>
          <cell r="EE16">
            <v>0</v>
          </cell>
          <cell r="EF16">
            <v>0</v>
          </cell>
          <cell r="EG16">
            <v>0</v>
          </cell>
          <cell r="EH16">
            <v>0</v>
          </cell>
          <cell r="EI16">
            <v>0</v>
          </cell>
          <cell r="EJ16">
            <v>0</v>
          </cell>
          <cell r="EK16">
            <v>0</v>
          </cell>
          <cell r="EL16">
            <v>0</v>
          </cell>
          <cell r="EM16">
            <v>0</v>
          </cell>
          <cell r="EN16">
            <v>0</v>
          </cell>
          <cell r="EO16">
            <v>0</v>
          </cell>
          <cell r="EP16">
            <v>0</v>
          </cell>
          <cell r="EQ16">
            <v>0</v>
          </cell>
          <cell r="ER16" t="b">
            <v>0</v>
          </cell>
          <cell r="ES16">
            <v>0</v>
          </cell>
          <cell r="ET16">
            <v>0</v>
          </cell>
          <cell r="EU16">
            <v>0</v>
          </cell>
          <cell r="EV16">
            <v>35186</v>
          </cell>
          <cell r="EW16" t="b">
            <v>0</v>
          </cell>
        </row>
        <row r="17">
          <cell r="A17">
            <v>79</v>
          </cell>
          <cell r="B17" t="str">
            <v>2690125020033</v>
          </cell>
          <cell r="C17" t="str">
            <v>vechi</v>
          </cell>
          <cell r="D17" t="str">
            <v>POPA MONICA-CARMEN</v>
          </cell>
          <cell r="E17" t="str">
            <v>POPA</v>
          </cell>
          <cell r="F17" t="str">
            <v>MONICA-CARMEN</v>
          </cell>
          <cell r="G17" t="str">
            <v>inspector</v>
          </cell>
          <cell r="H17">
            <v>0</v>
          </cell>
          <cell r="I17">
            <v>2547000</v>
          </cell>
          <cell r="J17">
            <v>2929050</v>
          </cell>
          <cell r="K17">
            <v>2929050</v>
          </cell>
          <cell r="L17">
            <v>0</v>
          </cell>
          <cell r="M17">
            <v>0</v>
          </cell>
          <cell r="N17">
            <v>382050</v>
          </cell>
          <cell r="O17">
            <v>15</v>
          </cell>
          <cell r="P17">
            <v>382050</v>
          </cell>
          <cell r="Q17">
            <v>168</v>
          </cell>
          <cell r="R17">
            <v>168</v>
          </cell>
          <cell r="S17">
            <v>0</v>
          </cell>
          <cell r="T17">
            <v>0</v>
          </cell>
          <cell r="U17">
            <v>0</v>
          </cell>
          <cell r="V17">
            <v>0</v>
          </cell>
          <cell r="W17">
            <v>0</v>
          </cell>
          <cell r="X17">
            <v>0</v>
          </cell>
          <cell r="Y17">
            <v>0</v>
          </cell>
          <cell r="Z17">
            <v>15</v>
          </cell>
          <cell r="AA17">
            <v>439358</v>
          </cell>
          <cell r="AB17">
            <v>439358</v>
          </cell>
          <cell r="AC17">
            <v>0</v>
          </cell>
          <cell r="AD17">
            <v>0</v>
          </cell>
          <cell r="AE17">
            <v>0</v>
          </cell>
          <cell r="AF17">
            <v>15</v>
          </cell>
          <cell r="AG17">
            <v>439358</v>
          </cell>
          <cell r="AH17">
            <v>439358</v>
          </cell>
          <cell r="AI17">
            <v>0</v>
          </cell>
          <cell r="AJ17">
            <v>0</v>
          </cell>
          <cell r="AK17">
            <v>0</v>
          </cell>
          <cell r="AL17">
            <v>0</v>
          </cell>
          <cell r="AM17">
            <v>0</v>
          </cell>
          <cell r="AN17">
            <v>0</v>
          </cell>
          <cell r="AO17">
            <v>0</v>
          </cell>
          <cell r="AP17">
            <v>0</v>
          </cell>
          <cell r="AQ17">
            <v>0</v>
          </cell>
          <cell r="AR17">
            <v>0</v>
          </cell>
          <cell r="AS17">
            <v>0</v>
          </cell>
          <cell r="AT17">
            <v>190388</v>
          </cell>
          <cell r="AU17">
            <v>29290</v>
          </cell>
          <cell r="AV17">
            <v>3807766</v>
          </cell>
          <cell r="AW17">
            <v>266544</v>
          </cell>
          <cell r="AX17">
            <v>0</v>
          </cell>
          <cell r="AY17">
            <v>164850</v>
          </cell>
          <cell r="AZ17">
            <v>3156694</v>
          </cell>
          <cell r="BA17">
            <v>1099000</v>
          </cell>
          <cell r="BB17">
            <v>1.7</v>
          </cell>
          <cell r="BC17">
            <v>769300</v>
          </cell>
          <cell r="BD17">
            <v>1868300</v>
          </cell>
          <cell r="BE17">
            <v>1288394</v>
          </cell>
          <cell r="BF17">
            <v>233381</v>
          </cell>
          <cell r="BG17">
            <v>3088163</v>
          </cell>
          <cell r="BH17">
            <v>1000000</v>
          </cell>
          <cell r="BI17">
            <v>0</v>
          </cell>
          <cell r="BJ17">
            <v>775000</v>
          </cell>
          <cell r="BK17">
            <v>0</v>
          </cell>
          <cell r="BL17">
            <v>1287693</v>
          </cell>
          <cell r="BM17" t="b">
            <v>1</v>
          </cell>
          <cell r="BN17">
            <v>25470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E17">
            <v>0</v>
          </cell>
          <cell r="CF17">
            <v>0</v>
          </cell>
          <cell r="CG17" t="str">
            <v>IANUARIE</v>
          </cell>
          <cell r="CH17" t="str">
            <v>IA</v>
          </cell>
          <cell r="CI17">
            <v>0</v>
          </cell>
          <cell r="CJ17" t="b">
            <v>0</v>
          </cell>
          <cell r="CK17">
            <v>0</v>
          </cell>
          <cell r="CL17">
            <v>0</v>
          </cell>
          <cell r="CM17">
            <v>0</v>
          </cell>
          <cell r="CN17">
            <v>11</v>
          </cell>
          <cell r="CO17" t="str">
            <v>N</v>
          </cell>
          <cell r="CP17" t="str">
            <v>N</v>
          </cell>
          <cell r="CQ17" t="b">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t="b">
            <v>0</v>
          </cell>
          <cell r="DN17" t="b">
            <v>0</v>
          </cell>
          <cell r="DO17" t="b">
            <v>0</v>
          </cell>
          <cell r="DP17" t="b">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P17">
            <v>0</v>
          </cell>
          <cell r="EQ17">
            <v>0</v>
          </cell>
          <cell r="ER17" t="b">
            <v>0</v>
          </cell>
          <cell r="ES17">
            <v>0</v>
          </cell>
          <cell r="ET17">
            <v>0</v>
          </cell>
          <cell r="EU17">
            <v>0</v>
          </cell>
          <cell r="EV17">
            <v>35373</v>
          </cell>
          <cell r="EW17" t="b">
            <v>0</v>
          </cell>
        </row>
        <row r="18">
          <cell r="A18">
            <v>76</v>
          </cell>
          <cell r="B18" t="str">
            <v>2720810020098</v>
          </cell>
          <cell r="C18" t="str">
            <v>vechi</v>
          </cell>
          <cell r="D18" t="str">
            <v>CZIBRIK MONICA-MARIA</v>
          </cell>
          <cell r="E18" t="str">
            <v>CZIBRIK</v>
          </cell>
          <cell r="F18" t="str">
            <v>MONICA-MARIA</v>
          </cell>
          <cell r="G18" t="str">
            <v>consilier</v>
          </cell>
          <cell r="H18">
            <v>0</v>
          </cell>
          <cell r="I18">
            <v>3905000</v>
          </cell>
          <cell r="J18">
            <v>4490750</v>
          </cell>
          <cell r="K18">
            <v>4490750</v>
          </cell>
          <cell r="L18">
            <v>0</v>
          </cell>
          <cell r="M18">
            <v>0</v>
          </cell>
          <cell r="N18">
            <v>585750</v>
          </cell>
          <cell r="O18">
            <v>15</v>
          </cell>
          <cell r="P18">
            <v>585750</v>
          </cell>
          <cell r="Q18">
            <v>168</v>
          </cell>
          <cell r="R18">
            <v>168</v>
          </cell>
          <cell r="S18">
            <v>0</v>
          </cell>
          <cell r="T18">
            <v>0</v>
          </cell>
          <cell r="U18">
            <v>0</v>
          </cell>
          <cell r="V18">
            <v>0</v>
          </cell>
          <cell r="W18">
            <v>0</v>
          </cell>
          <cell r="X18">
            <v>0</v>
          </cell>
          <cell r="Y18">
            <v>0</v>
          </cell>
          <cell r="Z18">
            <v>10</v>
          </cell>
          <cell r="AA18">
            <v>449075</v>
          </cell>
          <cell r="AB18">
            <v>449075</v>
          </cell>
          <cell r="AC18">
            <v>10</v>
          </cell>
          <cell r="AD18">
            <v>449075</v>
          </cell>
          <cell r="AE18">
            <v>449075</v>
          </cell>
          <cell r="AF18">
            <v>15</v>
          </cell>
          <cell r="AG18">
            <v>673612</v>
          </cell>
          <cell r="AH18">
            <v>673612</v>
          </cell>
          <cell r="AI18">
            <v>0</v>
          </cell>
          <cell r="AJ18">
            <v>0</v>
          </cell>
          <cell r="AK18">
            <v>0</v>
          </cell>
          <cell r="AL18">
            <v>0</v>
          </cell>
          <cell r="AM18">
            <v>0</v>
          </cell>
          <cell r="AN18">
            <v>0</v>
          </cell>
          <cell r="AO18">
            <v>0</v>
          </cell>
          <cell r="AP18">
            <v>0</v>
          </cell>
          <cell r="AQ18">
            <v>0</v>
          </cell>
          <cell r="AR18">
            <v>0</v>
          </cell>
          <cell r="AS18">
            <v>0</v>
          </cell>
          <cell r="AT18">
            <v>303126</v>
          </cell>
          <cell r="AU18">
            <v>44908</v>
          </cell>
          <cell r="AV18">
            <v>6062512</v>
          </cell>
          <cell r="AW18">
            <v>424376</v>
          </cell>
          <cell r="AX18">
            <v>0</v>
          </cell>
          <cell r="AY18">
            <v>164850</v>
          </cell>
          <cell r="AZ18">
            <v>5125252</v>
          </cell>
          <cell r="BA18">
            <v>1099000</v>
          </cell>
          <cell r="BB18">
            <v>1</v>
          </cell>
          <cell r="BC18">
            <v>0</v>
          </cell>
          <cell r="BD18">
            <v>1099000</v>
          </cell>
          <cell r="BE18">
            <v>4026252</v>
          </cell>
          <cell r="BF18">
            <v>909901</v>
          </cell>
          <cell r="BG18">
            <v>4380201</v>
          </cell>
          <cell r="BH18">
            <v>1700000</v>
          </cell>
          <cell r="BI18">
            <v>0</v>
          </cell>
          <cell r="BJ18">
            <v>650945</v>
          </cell>
          <cell r="BK18">
            <v>0</v>
          </cell>
          <cell r="BL18">
            <v>1990206</v>
          </cell>
          <cell r="BM18" t="b">
            <v>1</v>
          </cell>
          <cell r="BN18">
            <v>39050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E18">
            <v>0</v>
          </cell>
          <cell r="CF18">
            <v>0</v>
          </cell>
          <cell r="CG18" t="str">
            <v>IANUARIE</v>
          </cell>
          <cell r="CH18" t="str">
            <v>IA</v>
          </cell>
          <cell r="CI18">
            <v>0</v>
          </cell>
          <cell r="CJ18" t="b">
            <v>0</v>
          </cell>
          <cell r="CK18">
            <v>0</v>
          </cell>
          <cell r="CL18">
            <v>0</v>
          </cell>
          <cell r="CM18">
            <v>0</v>
          </cell>
          <cell r="CN18">
            <v>11</v>
          </cell>
          <cell r="CO18" t="str">
            <v>N</v>
          </cell>
          <cell r="CP18" t="str">
            <v>N</v>
          </cell>
          <cell r="CQ18" t="b">
            <v>0</v>
          </cell>
          <cell r="CR18">
            <v>0</v>
          </cell>
          <cell r="CS18">
            <v>0</v>
          </cell>
          <cell r="CT18">
            <v>0</v>
          </cell>
          <cell r="CU18">
            <v>0</v>
          </cell>
          <cell r="CV18">
            <v>0</v>
          </cell>
          <cell r="CW18">
            <v>0</v>
          </cell>
          <cell r="CX18">
            <v>0</v>
          </cell>
          <cell r="CY18">
            <v>0</v>
          </cell>
          <cell r="CZ18">
            <v>0</v>
          </cell>
          <cell r="DA18">
            <v>0</v>
          </cell>
          <cell r="DB18">
            <v>0</v>
          </cell>
          <cell r="DC18">
            <v>0</v>
          </cell>
          <cell r="DD18">
            <v>0</v>
          </cell>
          <cell r="DE18">
            <v>0</v>
          </cell>
          <cell r="DF18">
            <v>0</v>
          </cell>
          <cell r="DG18">
            <v>0</v>
          </cell>
          <cell r="DH18">
            <v>0</v>
          </cell>
          <cell r="DI18">
            <v>0</v>
          </cell>
          <cell r="DJ18">
            <v>0</v>
          </cell>
          <cell r="DK18">
            <v>0</v>
          </cell>
          <cell r="DL18">
            <v>0</v>
          </cell>
          <cell r="DM18" t="b">
            <v>0</v>
          </cell>
          <cell r="DN18" t="b">
            <v>0</v>
          </cell>
          <cell r="DO18" t="b">
            <v>0</v>
          </cell>
          <cell r="DP18" t="b">
            <v>0</v>
          </cell>
          <cell r="DQ18">
            <v>0</v>
          </cell>
          <cell r="DR18">
            <v>0</v>
          </cell>
          <cell r="DS18">
            <v>0</v>
          </cell>
          <cell r="DT18">
            <v>0</v>
          </cell>
          <cell r="DU18">
            <v>0</v>
          </cell>
          <cell r="DV18">
            <v>0</v>
          </cell>
          <cell r="DW18">
            <v>0</v>
          </cell>
          <cell r="DX18">
            <v>0</v>
          </cell>
          <cell r="DY18">
            <v>0</v>
          </cell>
          <cell r="DZ18">
            <v>0</v>
          </cell>
          <cell r="EA18">
            <v>0</v>
          </cell>
          <cell r="EB18">
            <v>0</v>
          </cell>
          <cell r="EC18">
            <v>0</v>
          </cell>
          <cell r="ED18">
            <v>0</v>
          </cell>
          <cell r="EE18">
            <v>0</v>
          </cell>
          <cell r="EF18">
            <v>0</v>
          </cell>
          <cell r="EG18">
            <v>0</v>
          </cell>
          <cell r="EH18">
            <v>0</v>
          </cell>
          <cell r="EI18">
            <v>0</v>
          </cell>
          <cell r="EJ18">
            <v>0</v>
          </cell>
          <cell r="EK18">
            <v>0</v>
          </cell>
          <cell r="EL18">
            <v>0</v>
          </cell>
          <cell r="EM18">
            <v>0</v>
          </cell>
          <cell r="EN18">
            <v>0</v>
          </cell>
          <cell r="EO18">
            <v>0</v>
          </cell>
          <cell r="EP18">
            <v>0</v>
          </cell>
          <cell r="EQ18">
            <v>0</v>
          </cell>
          <cell r="ER18" t="b">
            <v>0</v>
          </cell>
          <cell r="ES18">
            <v>0</v>
          </cell>
          <cell r="ET18">
            <v>0</v>
          </cell>
          <cell r="EU18">
            <v>0</v>
          </cell>
          <cell r="EV18">
            <v>34876</v>
          </cell>
          <cell r="EW18" t="b">
            <v>0</v>
          </cell>
        </row>
        <row r="19">
          <cell r="A19">
            <v>82</v>
          </cell>
          <cell r="B19" t="str">
            <v>1671224290901</v>
          </cell>
          <cell r="C19" t="str">
            <v>vechi</v>
          </cell>
          <cell r="D19" t="str">
            <v>TOMOS CRISTIAN-MIHAI</v>
          </cell>
          <cell r="E19" t="str">
            <v>TOMOS</v>
          </cell>
          <cell r="F19" t="str">
            <v>CRISTIAN-MIHAI</v>
          </cell>
          <cell r="G19" t="str">
            <v>sef serviciu</v>
          </cell>
          <cell r="H19">
            <v>0</v>
          </cell>
          <cell r="I19">
            <v>3905000</v>
          </cell>
          <cell r="J19">
            <v>5056975</v>
          </cell>
          <cell r="K19">
            <v>5056975</v>
          </cell>
          <cell r="L19">
            <v>1151975</v>
          </cell>
          <cell r="M19">
            <v>1151975</v>
          </cell>
          <cell r="N19">
            <v>0</v>
          </cell>
          <cell r="O19">
            <v>0</v>
          </cell>
          <cell r="P19">
            <v>0</v>
          </cell>
          <cell r="Q19">
            <v>168</v>
          </cell>
          <cell r="R19">
            <v>168</v>
          </cell>
          <cell r="S19">
            <v>0</v>
          </cell>
          <cell r="T19">
            <v>0</v>
          </cell>
          <cell r="U19">
            <v>0</v>
          </cell>
          <cell r="V19">
            <v>0</v>
          </cell>
          <cell r="W19">
            <v>0</v>
          </cell>
          <cell r="X19">
            <v>0</v>
          </cell>
          <cell r="Y19">
            <v>0</v>
          </cell>
          <cell r="Z19">
            <v>15</v>
          </cell>
          <cell r="AA19">
            <v>758546</v>
          </cell>
          <cell r="AB19">
            <v>758546</v>
          </cell>
          <cell r="AC19">
            <v>10</v>
          </cell>
          <cell r="AD19">
            <v>505698</v>
          </cell>
          <cell r="AE19">
            <v>505698</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316061</v>
          </cell>
          <cell r="AU19">
            <v>50570</v>
          </cell>
          <cell r="AV19">
            <v>6321219</v>
          </cell>
          <cell r="AW19">
            <v>442485</v>
          </cell>
          <cell r="AX19">
            <v>0</v>
          </cell>
          <cell r="AY19">
            <v>164850</v>
          </cell>
          <cell r="AZ19">
            <v>5347253</v>
          </cell>
          <cell r="BA19">
            <v>1099000</v>
          </cell>
          <cell r="BB19">
            <v>1.35</v>
          </cell>
          <cell r="BC19">
            <v>384650</v>
          </cell>
          <cell r="BD19">
            <v>1483650</v>
          </cell>
          <cell r="BE19">
            <v>3863603</v>
          </cell>
          <cell r="BF19">
            <v>864359</v>
          </cell>
          <cell r="BG19">
            <v>4647744</v>
          </cell>
          <cell r="BH19">
            <v>1500000</v>
          </cell>
          <cell r="BI19">
            <v>0</v>
          </cell>
          <cell r="BJ19">
            <v>1232314</v>
          </cell>
          <cell r="BK19">
            <v>0</v>
          </cell>
          <cell r="BL19">
            <v>1876380</v>
          </cell>
          <cell r="BM19" t="b">
            <v>1</v>
          </cell>
          <cell r="BN19">
            <v>39050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E19">
            <v>0</v>
          </cell>
          <cell r="CF19">
            <v>0</v>
          </cell>
          <cell r="CG19" t="str">
            <v>IANUARIE</v>
          </cell>
          <cell r="CH19" t="str">
            <v>I</v>
          </cell>
          <cell r="CI19">
            <v>0</v>
          </cell>
          <cell r="CJ19" t="b">
            <v>0</v>
          </cell>
          <cell r="CK19">
            <v>0</v>
          </cell>
          <cell r="CL19">
            <v>0</v>
          </cell>
          <cell r="CM19">
            <v>0</v>
          </cell>
          <cell r="CN19">
            <v>11</v>
          </cell>
          <cell r="CO19" t="str">
            <v>N</v>
          </cell>
          <cell r="CP19" t="str">
            <v>N</v>
          </cell>
          <cell r="CQ19" t="b">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v>0</v>
          </cell>
          <cell r="DI19">
            <v>0</v>
          </cell>
          <cell r="DJ19">
            <v>0</v>
          </cell>
          <cell r="DK19">
            <v>0</v>
          </cell>
          <cell r="DL19">
            <v>0</v>
          </cell>
          <cell r="DM19" t="b">
            <v>0</v>
          </cell>
          <cell r="DN19" t="b">
            <v>0</v>
          </cell>
          <cell r="DO19" t="b">
            <v>0</v>
          </cell>
          <cell r="DP19" t="b">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0</v>
          </cell>
          <cell r="EM19">
            <v>0</v>
          </cell>
          <cell r="EN19">
            <v>0</v>
          </cell>
          <cell r="EO19">
            <v>0</v>
          </cell>
          <cell r="EP19">
            <v>0</v>
          </cell>
          <cell r="EQ19">
            <v>0</v>
          </cell>
          <cell r="ER19" t="b">
            <v>0</v>
          </cell>
          <cell r="ES19">
            <v>0</v>
          </cell>
          <cell r="ET19">
            <v>136</v>
          </cell>
          <cell r="EU19">
            <v>0</v>
          </cell>
          <cell r="EV19">
            <v>34218</v>
          </cell>
          <cell r="EW19" t="b">
            <v>0</v>
          </cell>
        </row>
        <row r="20">
          <cell r="A20">
            <v>87</v>
          </cell>
          <cell r="B20" t="str">
            <v>2691012020010</v>
          </cell>
          <cell r="C20" t="str">
            <v>vechi</v>
          </cell>
          <cell r="D20" t="str">
            <v>KOVACS ELISABETA</v>
          </cell>
          <cell r="E20" t="str">
            <v>KOVACS</v>
          </cell>
          <cell r="F20" t="str">
            <v>ELISABETA</v>
          </cell>
          <cell r="G20" t="str">
            <v>referent specia</v>
          </cell>
          <cell r="H20">
            <v>0</v>
          </cell>
          <cell r="I20">
            <v>2773000</v>
          </cell>
          <cell r="J20">
            <v>2773000</v>
          </cell>
          <cell r="K20">
            <v>2773000</v>
          </cell>
          <cell r="L20">
            <v>0</v>
          </cell>
          <cell r="M20">
            <v>0</v>
          </cell>
          <cell r="N20">
            <v>0</v>
          </cell>
          <cell r="O20">
            <v>0</v>
          </cell>
          <cell r="P20">
            <v>0</v>
          </cell>
          <cell r="Q20">
            <v>168</v>
          </cell>
          <cell r="R20">
            <v>168</v>
          </cell>
          <cell r="S20">
            <v>0</v>
          </cell>
          <cell r="T20">
            <v>0</v>
          </cell>
          <cell r="U20">
            <v>0</v>
          </cell>
          <cell r="V20">
            <v>0</v>
          </cell>
          <cell r="W20">
            <v>0</v>
          </cell>
          <cell r="X20">
            <v>0</v>
          </cell>
          <cell r="Y20">
            <v>0</v>
          </cell>
          <cell r="Z20">
            <v>10</v>
          </cell>
          <cell r="AA20">
            <v>277300</v>
          </cell>
          <cell r="AB20">
            <v>277300</v>
          </cell>
          <cell r="AC20">
            <v>0</v>
          </cell>
          <cell r="AD20">
            <v>0</v>
          </cell>
          <cell r="AE20">
            <v>0</v>
          </cell>
          <cell r="AF20">
            <v>15</v>
          </cell>
          <cell r="AG20">
            <v>415950</v>
          </cell>
          <cell r="AH20">
            <v>415950</v>
          </cell>
          <cell r="AI20">
            <v>0</v>
          </cell>
          <cell r="AJ20">
            <v>0</v>
          </cell>
          <cell r="AK20">
            <v>0</v>
          </cell>
          <cell r="AL20">
            <v>0</v>
          </cell>
          <cell r="AM20">
            <v>0</v>
          </cell>
          <cell r="AN20">
            <v>0</v>
          </cell>
          <cell r="AO20">
            <v>0</v>
          </cell>
          <cell r="AP20">
            <v>0</v>
          </cell>
          <cell r="AQ20">
            <v>0</v>
          </cell>
          <cell r="AR20">
            <v>0</v>
          </cell>
          <cell r="AS20">
            <v>0</v>
          </cell>
          <cell r="AT20">
            <v>173312</v>
          </cell>
          <cell r="AU20">
            <v>27730</v>
          </cell>
          <cell r="AV20">
            <v>3466250</v>
          </cell>
          <cell r="AW20">
            <v>242638</v>
          </cell>
          <cell r="AX20">
            <v>0</v>
          </cell>
          <cell r="AY20">
            <v>164850</v>
          </cell>
          <cell r="AZ20">
            <v>2857720</v>
          </cell>
          <cell r="BA20">
            <v>1099000</v>
          </cell>
          <cell r="BB20">
            <v>1</v>
          </cell>
          <cell r="BC20">
            <v>0</v>
          </cell>
          <cell r="BD20">
            <v>1099000</v>
          </cell>
          <cell r="BE20">
            <v>1758720</v>
          </cell>
          <cell r="BF20">
            <v>341556</v>
          </cell>
          <cell r="BG20">
            <v>2681014</v>
          </cell>
          <cell r="BH20">
            <v>1000000</v>
          </cell>
          <cell r="BI20">
            <v>0</v>
          </cell>
          <cell r="BJ20">
            <v>350000</v>
          </cell>
          <cell r="BK20">
            <v>0</v>
          </cell>
          <cell r="BL20">
            <v>1303284</v>
          </cell>
          <cell r="BM20" t="b">
            <v>1</v>
          </cell>
          <cell r="BN20">
            <v>27730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E20">
            <v>0</v>
          </cell>
          <cell r="CF20">
            <v>0</v>
          </cell>
          <cell r="CG20" t="str">
            <v>IANUARIE</v>
          </cell>
          <cell r="CH20" t="str">
            <v>IA</v>
          </cell>
          <cell r="CI20">
            <v>0</v>
          </cell>
          <cell r="CJ20" t="b">
            <v>0</v>
          </cell>
          <cell r="CK20">
            <v>0</v>
          </cell>
          <cell r="CL20">
            <v>0</v>
          </cell>
          <cell r="CM20">
            <v>0</v>
          </cell>
          <cell r="CN20">
            <v>11</v>
          </cell>
          <cell r="CO20" t="str">
            <v>N</v>
          </cell>
          <cell r="CP20" t="str">
            <v>N</v>
          </cell>
          <cell r="CQ20" t="b">
            <v>0</v>
          </cell>
          <cell r="CR20">
            <v>0</v>
          </cell>
          <cell r="CS20">
            <v>0</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0</v>
          </cell>
          <cell r="DI20">
            <v>0</v>
          </cell>
          <cell r="DJ20">
            <v>0</v>
          </cell>
          <cell r="DK20">
            <v>0</v>
          </cell>
          <cell r="DL20">
            <v>0</v>
          </cell>
          <cell r="DM20" t="b">
            <v>0</v>
          </cell>
          <cell r="DN20" t="b">
            <v>0</v>
          </cell>
          <cell r="DO20" t="b">
            <v>0</v>
          </cell>
          <cell r="DP20" t="b">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0</v>
          </cell>
          <cell r="EP20">
            <v>0</v>
          </cell>
          <cell r="EQ20">
            <v>0</v>
          </cell>
          <cell r="ER20" t="b">
            <v>0</v>
          </cell>
          <cell r="ES20">
            <v>0</v>
          </cell>
          <cell r="ET20">
            <v>0</v>
          </cell>
          <cell r="EU20">
            <v>0</v>
          </cell>
          <cell r="EV20">
            <v>35361</v>
          </cell>
          <cell r="EW20" t="b">
            <v>0</v>
          </cell>
        </row>
        <row r="21">
          <cell r="A21">
            <v>83</v>
          </cell>
          <cell r="B21" t="str">
            <v>1740528022801</v>
          </cell>
          <cell r="C21" t="str">
            <v>vechi</v>
          </cell>
          <cell r="D21" t="str">
            <v>COCIUBA NICOLAE-VIOREL</v>
          </cell>
          <cell r="E21" t="str">
            <v>COCIUBA</v>
          </cell>
          <cell r="F21" t="str">
            <v>NICOLAE-VIOREL</v>
          </cell>
          <cell r="G21" t="str">
            <v>consilier</v>
          </cell>
          <cell r="H21">
            <v>0</v>
          </cell>
          <cell r="I21">
            <v>3384900</v>
          </cell>
          <cell r="J21">
            <v>3384900</v>
          </cell>
          <cell r="K21">
            <v>3384900</v>
          </cell>
          <cell r="L21">
            <v>0</v>
          </cell>
          <cell r="M21">
            <v>0</v>
          </cell>
          <cell r="N21">
            <v>0</v>
          </cell>
          <cell r="O21">
            <v>0</v>
          </cell>
          <cell r="P21">
            <v>0</v>
          </cell>
          <cell r="Q21">
            <v>168</v>
          </cell>
          <cell r="R21">
            <v>168</v>
          </cell>
          <cell r="S21">
            <v>0</v>
          </cell>
          <cell r="T21">
            <v>0</v>
          </cell>
          <cell r="U21">
            <v>0</v>
          </cell>
          <cell r="V21">
            <v>0</v>
          </cell>
          <cell r="W21">
            <v>0</v>
          </cell>
          <cell r="X21">
            <v>0</v>
          </cell>
          <cell r="Y21">
            <v>0</v>
          </cell>
          <cell r="Z21">
            <v>0</v>
          </cell>
          <cell r="AA21">
            <v>0</v>
          </cell>
          <cell r="AB21">
            <v>0</v>
          </cell>
          <cell r="AC21">
            <v>0</v>
          </cell>
          <cell r="AD21">
            <v>0</v>
          </cell>
          <cell r="AE21">
            <v>0</v>
          </cell>
          <cell r="AF21">
            <v>15</v>
          </cell>
          <cell r="AG21">
            <v>507735</v>
          </cell>
          <cell r="AH21">
            <v>507735</v>
          </cell>
          <cell r="AI21">
            <v>0</v>
          </cell>
          <cell r="AJ21">
            <v>0</v>
          </cell>
          <cell r="AK21">
            <v>0</v>
          </cell>
          <cell r="AL21">
            <v>0</v>
          </cell>
          <cell r="AM21">
            <v>0</v>
          </cell>
          <cell r="AN21">
            <v>0</v>
          </cell>
          <cell r="AO21">
            <v>0</v>
          </cell>
          <cell r="AP21">
            <v>0</v>
          </cell>
          <cell r="AQ21">
            <v>0</v>
          </cell>
          <cell r="AR21">
            <v>0</v>
          </cell>
          <cell r="AS21">
            <v>0</v>
          </cell>
          <cell r="AT21">
            <v>194632</v>
          </cell>
          <cell r="AU21">
            <v>33849</v>
          </cell>
          <cell r="AV21">
            <v>3892635</v>
          </cell>
          <cell r="AW21">
            <v>272484</v>
          </cell>
          <cell r="AX21">
            <v>0</v>
          </cell>
          <cell r="AY21">
            <v>164850</v>
          </cell>
          <cell r="AZ21">
            <v>3226820</v>
          </cell>
          <cell r="BA21">
            <v>1099000</v>
          </cell>
          <cell r="BB21">
            <v>1</v>
          </cell>
          <cell r="BC21">
            <v>0</v>
          </cell>
          <cell r="BD21">
            <v>1099000</v>
          </cell>
          <cell r="BE21">
            <v>2127820</v>
          </cell>
          <cell r="BF21">
            <v>426449</v>
          </cell>
          <cell r="BG21">
            <v>2965221</v>
          </cell>
          <cell r="BH21">
            <v>1300000</v>
          </cell>
          <cell r="BI21">
            <v>0</v>
          </cell>
          <cell r="BJ21">
            <v>0</v>
          </cell>
          <cell r="BK21">
            <v>0</v>
          </cell>
          <cell r="BL21">
            <v>1631372</v>
          </cell>
          <cell r="BM21" t="b">
            <v>1</v>
          </cell>
          <cell r="BN21">
            <v>33849</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E21">
            <v>0</v>
          </cell>
          <cell r="CF21">
            <v>0</v>
          </cell>
          <cell r="CG21" t="str">
            <v>IANUARIE</v>
          </cell>
          <cell r="CH21" t="str">
            <v>I</v>
          </cell>
          <cell r="CI21">
            <v>0</v>
          </cell>
          <cell r="CJ21" t="b">
            <v>0</v>
          </cell>
          <cell r="CK21">
            <v>0</v>
          </cell>
          <cell r="CL21">
            <v>0</v>
          </cell>
          <cell r="CM21">
            <v>0</v>
          </cell>
          <cell r="CN21">
            <v>11</v>
          </cell>
          <cell r="CO21" t="str">
            <v>N</v>
          </cell>
          <cell r="CP21" t="str">
            <v>N</v>
          </cell>
          <cell r="CQ21" t="b">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0</v>
          </cell>
          <cell r="DI21">
            <v>0</v>
          </cell>
          <cell r="DJ21">
            <v>0</v>
          </cell>
          <cell r="DK21">
            <v>0</v>
          </cell>
          <cell r="DL21">
            <v>0</v>
          </cell>
          <cell r="DM21" t="b">
            <v>0</v>
          </cell>
          <cell r="DN21" t="b">
            <v>0</v>
          </cell>
          <cell r="DO21" t="b">
            <v>0</v>
          </cell>
          <cell r="DP21" t="b">
            <v>0</v>
          </cell>
          <cell r="DQ21">
            <v>0</v>
          </cell>
          <cell r="DR21">
            <v>0</v>
          </cell>
          <cell r="DS21">
            <v>0</v>
          </cell>
          <cell r="DT21">
            <v>0</v>
          </cell>
          <cell r="DU21">
            <v>0</v>
          </cell>
          <cell r="DV21">
            <v>0</v>
          </cell>
          <cell r="DW21">
            <v>0</v>
          </cell>
          <cell r="DX21">
            <v>0</v>
          </cell>
          <cell r="DY21">
            <v>0</v>
          </cell>
          <cell r="DZ21">
            <v>0</v>
          </cell>
          <cell r="EA21">
            <v>0</v>
          </cell>
          <cell r="EB21">
            <v>0</v>
          </cell>
          <cell r="EC21">
            <v>0</v>
          </cell>
          <cell r="ED21">
            <v>0</v>
          </cell>
          <cell r="EE21">
            <v>0</v>
          </cell>
          <cell r="EF21">
            <v>0</v>
          </cell>
          <cell r="EG21">
            <v>0</v>
          </cell>
          <cell r="EH21">
            <v>0</v>
          </cell>
          <cell r="EI21">
            <v>0</v>
          </cell>
          <cell r="EJ21">
            <v>0</v>
          </cell>
          <cell r="EK21">
            <v>0</v>
          </cell>
          <cell r="EL21">
            <v>0</v>
          </cell>
          <cell r="EM21">
            <v>0</v>
          </cell>
          <cell r="EN21">
            <v>0</v>
          </cell>
          <cell r="EO21">
            <v>0</v>
          </cell>
          <cell r="EP21">
            <v>0</v>
          </cell>
          <cell r="EQ21">
            <v>0</v>
          </cell>
          <cell r="ER21" t="b">
            <v>0</v>
          </cell>
          <cell r="ES21">
            <v>0</v>
          </cell>
          <cell r="ET21">
            <v>0</v>
          </cell>
          <cell r="EU21">
            <v>0</v>
          </cell>
          <cell r="EW21" t="b">
            <v>0</v>
          </cell>
        </row>
        <row r="22">
          <cell r="A22">
            <v>85</v>
          </cell>
          <cell r="B22" t="str">
            <v>2730428020013</v>
          </cell>
          <cell r="C22" t="str">
            <v>vechi</v>
          </cell>
          <cell r="D22" t="str">
            <v>SABAU MARIA-DANIELA</v>
          </cell>
          <cell r="E22" t="str">
            <v>SABAU</v>
          </cell>
          <cell r="F22" t="str">
            <v>MARIA-DANIELA</v>
          </cell>
          <cell r="G22" t="str">
            <v>consilier</v>
          </cell>
          <cell r="H22">
            <v>0</v>
          </cell>
          <cell r="I22">
            <v>3384900</v>
          </cell>
          <cell r="J22">
            <v>3384900</v>
          </cell>
          <cell r="K22">
            <v>3384900</v>
          </cell>
          <cell r="L22">
            <v>0</v>
          </cell>
          <cell r="M22">
            <v>0</v>
          </cell>
          <cell r="N22">
            <v>0</v>
          </cell>
          <cell r="O22">
            <v>0</v>
          </cell>
          <cell r="P22">
            <v>0</v>
          </cell>
          <cell r="Q22">
            <v>168</v>
          </cell>
          <cell r="R22">
            <v>168</v>
          </cell>
          <cell r="S22">
            <v>0</v>
          </cell>
          <cell r="T22">
            <v>0</v>
          </cell>
          <cell r="U22">
            <v>0</v>
          </cell>
          <cell r="V22">
            <v>0</v>
          </cell>
          <cell r="W22">
            <v>0</v>
          </cell>
          <cell r="X22">
            <v>0</v>
          </cell>
          <cell r="Y22">
            <v>0</v>
          </cell>
          <cell r="Z22">
            <v>5</v>
          </cell>
          <cell r="AA22">
            <v>169245</v>
          </cell>
          <cell r="AB22">
            <v>169245</v>
          </cell>
          <cell r="AC22">
            <v>0</v>
          </cell>
          <cell r="AD22">
            <v>0</v>
          </cell>
          <cell r="AE22">
            <v>0</v>
          </cell>
          <cell r="AF22">
            <v>15</v>
          </cell>
          <cell r="AG22">
            <v>507735</v>
          </cell>
          <cell r="AH22">
            <v>507735</v>
          </cell>
          <cell r="AI22">
            <v>0</v>
          </cell>
          <cell r="AJ22">
            <v>0</v>
          </cell>
          <cell r="AK22">
            <v>0</v>
          </cell>
          <cell r="AL22">
            <v>0</v>
          </cell>
          <cell r="AM22">
            <v>0</v>
          </cell>
          <cell r="AN22">
            <v>0</v>
          </cell>
          <cell r="AO22">
            <v>0</v>
          </cell>
          <cell r="AP22">
            <v>0</v>
          </cell>
          <cell r="AQ22">
            <v>0</v>
          </cell>
          <cell r="AR22">
            <v>0</v>
          </cell>
          <cell r="AS22">
            <v>0</v>
          </cell>
          <cell r="AT22">
            <v>203094</v>
          </cell>
          <cell r="AU22">
            <v>33849</v>
          </cell>
          <cell r="AV22">
            <v>4061880</v>
          </cell>
          <cell r="AW22">
            <v>284332</v>
          </cell>
          <cell r="AX22">
            <v>0</v>
          </cell>
          <cell r="AY22">
            <v>164850</v>
          </cell>
          <cell r="AZ22">
            <v>3375755</v>
          </cell>
          <cell r="BA22">
            <v>1099000</v>
          </cell>
          <cell r="BB22">
            <v>1</v>
          </cell>
          <cell r="BC22">
            <v>0</v>
          </cell>
          <cell r="BD22">
            <v>1099000</v>
          </cell>
          <cell r="BE22">
            <v>2276755</v>
          </cell>
          <cell r="BF22">
            <v>460704</v>
          </cell>
          <cell r="BG22">
            <v>3079901</v>
          </cell>
          <cell r="BH22">
            <v>1400000</v>
          </cell>
          <cell r="BI22">
            <v>0</v>
          </cell>
          <cell r="BJ22">
            <v>0</v>
          </cell>
          <cell r="BK22">
            <v>0</v>
          </cell>
          <cell r="BL22">
            <v>1646052</v>
          </cell>
          <cell r="BM22" t="b">
            <v>1</v>
          </cell>
          <cell r="BN22">
            <v>33849</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E22">
            <v>0</v>
          </cell>
          <cell r="CF22">
            <v>0</v>
          </cell>
          <cell r="CG22" t="str">
            <v>IANUARIE</v>
          </cell>
          <cell r="CH22" t="str">
            <v>I</v>
          </cell>
          <cell r="CI22">
            <v>0</v>
          </cell>
          <cell r="CJ22" t="b">
            <v>0</v>
          </cell>
          <cell r="CK22">
            <v>0</v>
          </cell>
          <cell r="CL22">
            <v>0</v>
          </cell>
          <cell r="CM22">
            <v>0</v>
          </cell>
          <cell r="CN22">
            <v>11</v>
          </cell>
          <cell r="CO22" t="str">
            <v>N</v>
          </cell>
          <cell r="CP22" t="str">
            <v>N</v>
          </cell>
          <cell r="CQ22" t="b">
            <v>0</v>
          </cell>
          <cell r="CR22">
            <v>0</v>
          </cell>
          <cell r="CS22">
            <v>0</v>
          </cell>
          <cell r="CT22">
            <v>0</v>
          </cell>
          <cell r="CU22">
            <v>0</v>
          </cell>
          <cell r="CV22">
            <v>0</v>
          </cell>
          <cell r="CW22">
            <v>0</v>
          </cell>
          <cell r="CX22">
            <v>0</v>
          </cell>
          <cell r="CY22">
            <v>0</v>
          </cell>
          <cell r="CZ22">
            <v>0</v>
          </cell>
          <cell r="DA22">
            <v>0</v>
          </cell>
          <cell r="DB22">
            <v>0</v>
          </cell>
          <cell r="DC22">
            <v>0</v>
          </cell>
          <cell r="DD22">
            <v>0</v>
          </cell>
          <cell r="DE22">
            <v>0</v>
          </cell>
          <cell r="DF22">
            <v>0</v>
          </cell>
          <cell r="DG22">
            <v>0</v>
          </cell>
          <cell r="DH22">
            <v>0</v>
          </cell>
          <cell r="DI22">
            <v>0</v>
          </cell>
          <cell r="DJ22">
            <v>0</v>
          </cell>
          <cell r="DK22">
            <v>0</v>
          </cell>
          <cell r="DL22">
            <v>0</v>
          </cell>
          <cell r="DM22" t="b">
            <v>0</v>
          </cell>
          <cell r="DN22" t="b">
            <v>0</v>
          </cell>
          <cell r="DO22" t="b">
            <v>0</v>
          </cell>
          <cell r="DP22" t="b">
            <v>0</v>
          </cell>
          <cell r="DQ22">
            <v>0</v>
          </cell>
          <cell r="DR22">
            <v>0</v>
          </cell>
          <cell r="DS22">
            <v>0</v>
          </cell>
          <cell r="DT22">
            <v>0</v>
          </cell>
          <cell r="DU22">
            <v>0</v>
          </cell>
          <cell r="DV22">
            <v>0</v>
          </cell>
          <cell r="DW22">
            <v>0</v>
          </cell>
          <cell r="DX22">
            <v>0</v>
          </cell>
          <cell r="DY22">
            <v>0</v>
          </cell>
          <cell r="DZ22">
            <v>0</v>
          </cell>
          <cell r="EA22">
            <v>0</v>
          </cell>
          <cell r="EB22">
            <v>0</v>
          </cell>
          <cell r="EC22">
            <v>0</v>
          </cell>
          <cell r="ED22">
            <v>0</v>
          </cell>
          <cell r="EE22">
            <v>0</v>
          </cell>
          <cell r="EF22">
            <v>0</v>
          </cell>
          <cell r="EG22">
            <v>0</v>
          </cell>
          <cell r="EH22">
            <v>0</v>
          </cell>
          <cell r="EI22">
            <v>0</v>
          </cell>
          <cell r="EJ22">
            <v>0</v>
          </cell>
          <cell r="EK22">
            <v>0</v>
          </cell>
          <cell r="EL22">
            <v>0</v>
          </cell>
          <cell r="EM22">
            <v>0</v>
          </cell>
          <cell r="EN22">
            <v>0</v>
          </cell>
          <cell r="EO22">
            <v>0</v>
          </cell>
          <cell r="EP22">
            <v>0</v>
          </cell>
          <cell r="EQ22">
            <v>0</v>
          </cell>
          <cell r="ER22" t="b">
            <v>0</v>
          </cell>
          <cell r="ES22">
            <v>0</v>
          </cell>
          <cell r="ET22">
            <v>0</v>
          </cell>
          <cell r="EU22">
            <v>0</v>
          </cell>
          <cell r="EV22">
            <v>35359</v>
          </cell>
          <cell r="EW22" t="b">
            <v>0</v>
          </cell>
        </row>
        <row r="23">
          <cell r="A23">
            <v>84</v>
          </cell>
          <cell r="B23" t="str">
            <v>1690902020023</v>
          </cell>
          <cell r="C23" t="str">
            <v>vechi</v>
          </cell>
          <cell r="D23" t="str">
            <v>CONTRAS CRISTIAN-SORIN</v>
          </cell>
          <cell r="E23" t="str">
            <v>CONTRAS</v>
          </cell>
          <cell r="F23" t="str">
            <v>CRISTIAN-SORIN</v>
          </cell>
          <cell r="G23" t="str">
            <v>consilier</v>
          </cell>
          <cell r="H23">
            <v>0</v>
          </cell>
          <cell r="I23">
            <v>3384900</v>
          </cell>
          <cell r="J23">
            <v>3384900</v>
          </cell>
          <cell r="K23">
            <v>3384900</v>
          </cell>
          <cell r="L23">
            <v>0</v>
          </cell>
          <cell r="M23">
            <v>0</v>
          </cell>
          <cell r="N23">
            <v>0</v>
          </cell>
          <cell r="O23">
            <v>0</v>
          </cell>
          <cell r="P23">
            <v>0</v>
          </cell>
          <cell r="Q23">
            <v>168</v>
          </cell>
          <cell r="R23">
            <v>168</v>
          </cell>
          <cell r="S23">
            <v>0</v>
          </cell>
          <cell r="T23">
            <v>0</v>
          </cell>
          <cell r="U23">
            <v>25</v>
          </cell>
          <cell r="V23">
            <v>1007411</v>
          </cell>
          <cell r="W23">
            <v>1007411</v>
          </cell>
          <cell r="X23">
            <v>0</v>
          </cell>
          <cell r="Y23">
            <v>0</v>
          </cell>
          <cell r="Z23">
            <v>10</v>
          </cell>
          <cell r="AA23">
            <v>338490</v>
          </cell>
          <cell r="AB23">
            <v>338490</v>
          </cell>
          <cell r="AC23">
            <v>0</v>
          </cell>
          <cell r="AD23">
            <v>0</v>
          </cell>
          <cell r="AE23">
            <v>0</v>
          </cell>
          <cell r="AF23">
            <v>15</v>
          </cell>
          <cell r="AG23">
            <v>507735</v>
          </cell>
          <cell r="AH23">
            <v>507735</v>
          </cell>
          <cell r="AI23">
            <v>0</v>
          </cell>
          <cell r="AJ23">
            <v>0</v>
          </cell>
          <cell r="AK23">
            <v>0</v>
          </cell>
          <cell r="AL23">
            <v>0</v>
          </cell>
          <cell r="AM23">
            <v>0</v>
          </cell>
          <cell r="AN23">
            <v>0</v>
          </cell>
          <cell r="AO23">
            <v>0</v>
          </cell>
          <cell r="AP23">
            <v>0</v>
          </cell>
          <cell r="AQ23">
            <v>0</v>
          </cell>
          <cell r="AR23">
            <v>0</v>
          </cell>
          <cell r="AS23">
            <v>0</v>
          </cell>
          <cell r="AT23">
            <v>211556</v>
          </cell>
          <cell r="AU23">
            <v>33849</v>
          </cell>
          <cell r="AV23">
            <v>5238536</v>
          </cell>
          <cell r="AW23">
            <v>366698</v>
          </cell>
          <cell r="AX23">
            <v>0</v>
          </cell>
          <cell r="AY23">
            <v>164850</v>
          </cell>
          <cell r="AZ23">
            <v>4461583</v>
          </cell>
          <cell r="BA23">
            <v>1099000</v>
          </cell>
          <cell r="BB23">
            <v>1</v>
          </cell>
          <cell r="BC23">
            <v>0</v>
          </cell>
          <cell r="BD23">
            <v>1099000</v>
          </cell>
          <cell r="BE23">
            <v>3362583</v>
          </cell>
          <cell r="BF23">
            <v>724073</v>
          </cell>
          <cell r="BG23">
            <v>3902360</v>
          </cell>
          <cell r="BH23">
            <v>1200000</v>
          </cell>
          <cell r="BI23">
            <v>0</v>
          </cell>
          <cell r="BJ23">
            <v>460165</v>
          </cell>
          <cell r="BK23">
            <v>0</v>
          </cell>
          <cell r="BL23">
            <v>2208346</v>
          </cell>
          <cell r="BM23" t="b">
            <v>1</v>
          </cell>
          <cell r="BN23">
            <v>33849</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E23">
            <v>0</v>
          </cell>
          <cell r="CF23">
            <v>0</v>
          </cell>
          <cell r="CG23" t="str">
            <v>IANUARIE</v>
          </cell>
          <cell r="CH23" t="str">
            <v>I</v>
          </cell>
          <cell r="CI23">
            <v>0</v>
          </cell>
          <cell r="CJ23" t="b">
            <v>0</v>
          </cell>
          <cell r="CK23">
            <v>0</v>
          </cell>
          <cell r="CL23">
            <v>0</v>
          </cell>
          <cell r="CM23">
            <v>0</v>
          </cell>
          <cell r="CN23">
            <v>11</v>
          </cell>
          <cell r="CO23" t="str">
            <v>N</v>
          </cell>
          <cell r="CP23" t="str">
            <v>N</v>
          </cell>
          <cell r="CQ23" t="b">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0</v>
          </cell>
          <cell r="DI23">
            <v>0</v>
          </cell>
          <cell r="DJ23">
            <v>0</v>
          </cell>
          <cell r="DK23">
            <v>0</v>
          </cell>
          <cell r="DL23">
            <v>0</v>
          </cell>
          <cell r="DM23" t="b">
            <v>0</v>
          </cell>
          <cell r="DN23" t="b">
            <v>0</v>
          </cell>
          <cell r="DO23" t="b">
            <v>0</v>
          </cell>
          <cell r="DP23" t="b">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0</v>
          </cell>
          <cell r="EP23">
            <v>0</v>
          </cell>
          <cell r="EQ23">
            <v>0</v>
          </cell>
          <cell r="ER23" t="b">
            <v>0</v>
          </cell>
          <cell r="ES23">
            <v>0</v>
          </cell>
          <cell r="ET23">
            <v>0</v>
          </cell>
          <cell r="EU23">
            <v>0</v>
          </cell>
          <cell r="EW23" t="b">
            <v>0</v>
          </cell>
        </row>
        <row r="24">
          <cell r="A24">
            <v>86</v>
          </cell>
          <cell r="B24" t="str">
            <v>2571110020040</v>
          </cell>
          <cell r="C24" t="str">
            <v>vechi</v>
          </cell>
          <cell r="D24" t="str">
            <v>TOMA CORNELIA</v>
          </cell>
          <cell r="E24" t="str">
            <v>TOMA</v>
          </cell>
          <cell r="F24" t="str">
            <v>CORNELIA</v>
          </cell>
          <cell r="G24" t="str">
            <v>consilier</v>
          </cell>
          <cell r="H24">
            <v>0</v>
          </cell>
          <cell r="I24">
            <v>3384900</v>
          </cell>
          <cell r="J24">
            <v>3384900</v>
          </cell>
          <cell r="K24">
            <v>3384900</v>
          </cell>
          <cell r="L24">
            <v>0</v>
          </cell>
          <cell r="M24">
            <v>0</v>
          </cell>
          <cell r="N24">
            <v>0</v>
          </cell>
          <cell r="O24">
            <v>0</v>
          </cell>
          <cell r="P24">
            <v>0</v>
          </cell>
          <cell r="Q24">
            <v>168</v>
          </cell>
          <cell r="R24">
            <v>168</v>
          </cell>
          <cell r="S24">
            <v>0</v>
          </cell>
          <cell r="T24">
            <v>0</v>
          </cell>
          <cell r="U24">
            <v>0</v>
          </cell>
          <cell r="V24">
            <v>0</v>
          </cell>
          <cell r="W24">
            <v>0</v>
          </cell>
          <cell r="X24">
            <v>0</v>
          </cell>
          <cell r="Y24">
            <v>0</v>
          </cell>
          <cell r="Z24">
            <v>20</v>
          </cell>
          <cell r="AA24">
            <v>676980</v>
          </cell>
          <cell r="AB24">
            <v>676980</v>
          </cell>
          <cell r="AC24">
            <v>0</v>
          </cell>
          <cell r="AD24">
            <v>0</v>
          </cell>
          <cell r="AE24">
            <v>0</v>
          </cell>
          <cell r="AF24">
            <v>15</v>
          </cell>
          <cell r="AG24">
            <v>507735</v>
          </cell>
          <cell r="AH24">
            <v>507735</v>
          </cell>
          <cell r="AI24">
            <v>0</v>
          </cell>
          <cell r="AJ24">
            <v>0</v>
          </cell>
          <cell r="AK24">
            <v>0</v>
          </cell>
          <cell r="AL24">
            <v>0</v>
          </cell>
          <cell r="AM24">
            <v>0</v>
          </cell>
          <cell r="AN24">
            <v>0</v>
          </cell>
          <cell r="AO24">
            <v>0</v>
          </cell>
          <cell r="AP24">
            <v>0</v>
          </cell>
          <cell r="AQ24">
            <v>0</v>
          </cell>
          <cell r="AR24">
            <v>0</v>
          </cell>
          <cell r="AS24">
            <v>0</v>
          </cell>
          <cell r="AT24">
            <v>228481</v>
          </cell>
          <cell r="AU24">
            <v>33849</v>
          </cell>
          <cell r="AV24">
            <v>4569615</v>
          </cell>
          <cell r="AW24">
            <v>319873</v>
          </cell>
          <cell r="AX24">
            <v>0</v>
          </cell>
          <cell r="AY24">
            <v>164850</v>
          </cell>
          <cell r="AZ24">
            <v>3822562</v>
          </cell>
          <cell r="BA24">
            <v>1099000</v>
          </cell>
          <cell r="BB24">
            <v>1.35</v>
          </cell>
          <cell r="BC24">
            <v>384650</v>
          </cell>
          <cell r="BD24">
            <v>1483650</v>
          </cell>
          <cell r="BE24">
            <v>2338912</v>
          </cell>
          <cell r="BF24">
            <v>475000</v>
          </cell>
          <cell r="BG24">
            <v>3512412</v>
          </cell>
          <cell r="BH24">
            <v>1500000</v>
          </cell>
          <cell r="BI24">
            <v>0</v>
          </cell>
          <cell r="BJ24">
            <v>250000</v>
          </cell>
          <cell r="BK24">
            <v>0</v>
          </cell>
          <cell r="BL24">
            <v>1728563</v>
          </cell>
          <cell r="BM24" t="b">
            <v>1</v>
          </cell>
          <cell r="BN24">
            <v>33849</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E24">
            <v>0</v>
          </cell>
          <cell r="CF24">
            <v>0</v>
          </cell>
          <cell r="CG24" t="str">
            <v>IANUARIE</v>
          </cell>
          <cell r="CH24" t="str">
            <v>I</v>
          </cell>
          <cell r="CI24">
            <v>0</v>
          </cell>
          <cell r="CJ24" t="b">
            <v>0</v>
          </cell>
          <cell r="CK24">
            <v>0</v>
          </cell>
          <cell r="CL24">
            <v>0</v>
          </cell>
          <cell r="CM24">
            <v>0</v>
          </cell>
          <cell r="CN24">
            <v>11</v>
          </cell>
          <cell r="CO24" t="str">
            <v>N</v>
          </cell>
          <cell r="CP24" t="str">
            <v>N</v>
          </cell>
          <cell r="CQ24" t="b">
            <v>0</v>
          </cell>
          <cell r="CR24">
            <v>0</v>
          </cell>
          <cell r="CS24">
            <v>0</v>
          </cell>
          <cell r="CT24">
            <v>0</v>
          </cell>
          <cell r="CU24">
            <v>0</v>
          </cell>
          <cell r="CV24">
            <v>0</v>
          </cell>
          <cell r="CW24">
            <v>0</v>
          </cell>
          <cell r="CX24">
            <v>0</v>
          </cell>
          <cell r="CY24">
            <v>0</v>
          </cell>
          <cell r="CZ24">
            <v>0</v>
          </cell>
          <cell r="DA24">
            <v>0</v>
          </cell>
          <cell r="DB24">
            <v>0</v>
          </cell>
          <cell r="DC24">
            <v>0</v>
          </cell>
          <cell r="DD24">
            <v>0</v>
          </cell>
          <cell r="DE24">
            <v>0</v>
          </cell>
          <cell r="DF24">
            <v>0</v>
          </cell>
          <cell r="DG24">
            <v>0</v>
          </cell>
          <cell r="DH24">
            <v>0</v>
          </cell>
          <cell r="DI24">
            <v>0</v>
          </cell>
          <cell r="DJ24">
            <v>0</v>
          </cell>
          <cell r="DK24">
            <v>0</v>
          </cell>
          <cell r="DL24">
            <v>0</v>
          </cell>
          <cell r="DM24" t="b">
            <v>0</v>
          </cell>
          <cell r="DN24" t="b">
            <v>0</v>
          </cell>
          <cell r="DO24" t="b">
            <v>0</v>
          </cell>
          <cell r="DP24" t="b">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0</v>
          </cell>
          <cell r="EK24">
            <v>0</v>
          </cell>
          <cell r="EL24">
            <v>0</v>
          </cell>
          <cell r="EM24">
            <v>0</v>
          </cell>
          <cell r="EN24">
            <v>0</v>
          </cell>
          <cell r="EO24">
            <v>0</v>
          </cell>
          <cell r="EP24">
            <v>0</v>
          </cell>
          <cell r="EQ24">
            <v>0</v>
          </cell>
          <cell r="ER24" t="b">
            <v>0</v>
          </cell>
          <cell r="ES24">
            <v>0</v>
          </cell>
          <cell r="ET24">
            <v>0</v>
          </cell>
          <cell r="EU24">
            <v>0</v>
          </cell>
          <cell r="EV24">
            <v>35409</v>
          </cell>
          <cell r="EW24" t="b">
            <v>0</v>
          </cell>
        </row>
        <row r="25">
          <cell r="A25">
            <v>90</v>
          </cell>
          <cell r="B25" t="str">
            <v>2670930040147</v>
          </cell>
          <cell r="C25" t="str">
            <v>vechi</v>
          </cell>
          <cell r="D25" t="str">
            <v>TAMAS MIHAELA-ELISABETA</v>
          </cell>
          <cell r="E25" t="str">
            <v>TAMAS</v>
          </cell>
          <cell r="F25" t="str">
            <v>MIHAELA-ELISABETA</v>
          </cell>
          <cell r="G25" t="str">
            <v>inspector</v>
          </cell>
          <cell r="H25">
            <v>0</v>
          </cell>
          <cell r="I25">
            <v>2330800</v>
          </cell>
          <cell r="J25">
            <v>2330800</v>
          </cell>
          <cell r="K25">
            <v>2330800</v>
          </cell>
          <cell r="L25">
            <v>0</v>
          </cell>
          <cell r="M25">
            <v>0</v>
          </cell>
          <cell r="N25">
            <v>0</v>
          </cell>
          <cell r="O25">
            <v>0</v>
          </cell>
          <cell r="P25">
            <v>0</v>
          </cell>
          <cell r="Q25">
            <v>168</v>
          </cell>
          <cell r="R25">
            <v>168</v>
          </cell>
          <cell r="S25">
            <v>0</v>
          </cell>
          <cell r="T25">
            <v>0</v>
          </cell>
          <cell r="U25">
            <v>0</v>
          </cell>
          <cell r="V25">
            <v>0</v>
          </cell>
          <cell r="W25">
            <v>0</v>
          </cell>
          <cell r="X25">
            <v>0</v>
          </cell>
          <cell r="Y25">
            <v>0</v>
          </cell>
          <cell r="Z25">
            <v>15</v>
          </cell>
          <cell r="AA25">
            <v>349620</v>
          </cell>
          <cell r="AB25">
            <v>349620</v>
          </cell>
          <cell r="AC25">
            <v>0</v>
          </cell>
          <cell r="AD25">
            <v>0</v>
          </cell>
          <cell r="AE25">
            <v>0</v>
          </cell>
          <cell r="AF25">
            <v>15</v>
          </cell>
          <cell r="AG25">
            <v>349620</v>
          </cell>
          <cell r="AH25">
            <v>349620</v>
          </cell>
          <cell r="AI25">
            <v>0</v>
          </cell>
          <cell r="AJ25">
            <v>0</v>
          </cell>
          <cell r="AK25">
            <v>0</v>
          </cell>
          <cell r="AL25">
            <v>0</v>
          </cell>
          <cell r="AM25">
            <v>0</v>
          </cell>
          <cell r="AN25">
            <v>0</v>
          </cell>
          <cell r="AO25">
            <v>0</v>
          </cell>
          <cell r="AP25">
            <v>0</v>
          </cell>
          <cell r="AQ25">
            <v>0</v>
          </cell>
          <cell r="AR25">
            <v>0</v>
          </cell>
          <cell r="AS25">
            <v>0</v>
          </cell>
          <cell r="AT25">
            <v>151502</v>
          </cell>
          <cell r="AU25">
            <v>23308</v>
          </cell>
          <cell r="AV25">
            <v>3030040</v>
          </cell>
          <cell r="AW25">
            <v>212103</v>
          </cell>
          <cell r="AX25">
            <v>0</v>
          </cell>
          <cell r="AY25">
            <v>164850</v>
          </cell>
          <cell r="AZ25">
            <v>2478277</v>
          </cell>
          <cell r="BA25">
            <v>1099000</v>
          </cell>
          <cell r="BB25">
            <v>1.35</v>
          </cell>
          <cell r="BC25">
            <v>384650</v>
          </cell>
          <cell r="BD25">
            <v>1483650</v>
          </cell>
          <cell r="BE25">
            <v>994627</v>
          </cell>
          <cell r="BF25">
            <v>179033</v>
          </cell>
          <cell r="BG25">
            <v>2464094</v>
          </cell>
          <cell r="BH25">
            <v>1200000</v>
          </cell>
          <cell r="BI25">
            <v>0</v>
          </cell>
          <cell r="BJ25">
            <v>573209</v>
          </cell>
          <cell r="BK25">
            <v>0</v>
          </cell>
          <cell r="BL25">
            <v>667577</v>
          </cell>
          <cell r="BM25" t="b">
            <v>1</v>
          </cell>
          <cell r="BN25">
            <v>23308</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E25">
            <v>0</v>
          </cell>
          <cell r="CF25">
            <v>0</v>
          </cell>
          <cell r="CG25" t="str">
            <v>IANUARIE</v>
          </cell>
          <cell r="CH25" t="str">
            <v>I</v>
          </cell>
          <cell r="CI25">
            <v>0</v>
          </cell>
          <cell r="CJ25" t="b">
            <v>0</v>
          </cell>
          <cell r="CK25">
            <v>0</v>
          </cell>
          <cell r="CL25">
            <v>0</v>
          </cell>
          <cell r="CM25">
            <v>0</v>
          </cell>
          <cell r="CN25">
            <v>11</v>
          </cell>
          <cell r="CO25" t="str">
            <v>N</v>
          </cell>
          <cell r="CP25" t="str">
            <v>N</v>
          </cell>
          <cell r="CQ25" t="b">
            <v>0</v>
          </cell>
          <cell r="CR25">
            <v>0</v>
          </cell>
          <cell r="CS25">
            <v>0</v>
          </cell>
          <cell r="CT25">
            <v>0</v>
          </cell>
          <cell r="CU25">
            <v>0</v>
          </cell>
          <cell r="CV25">
            <v>0</v>
          </cell>
          <cell r="CW25">
            <v>0</v>
          </cell>
          <cell r="CX25">
            <v>0</v>
          </cell>
          <cell r="CY25">
            <v>0</v>
          </cell>
          <cell r="CZ25">
            <v>0</v>
          </cell>
          <cell r="DA25">
            <v>0</v>
          </cell>
          <cell r="DB25">
            <v>0</v>
          </cell>
          <cell r="DC25">
            <v>0</v>
          </cell>
          <cell r="DD25">
            <v>0</v>
          </cell>
          <cell r="DE25">
            <v>0</v>
          </cell>
          <cell r="DF25">
            <v>0</v>
          </cell>
          <cell r="DG25">
            <v>0</v>
          </cell>
          <cell r="DH25">
            <v>0</v>
          </cell>
          <cell r="DI25">
            <v>0</v>
          </cell>
          <cell r="DJ25">
            <v>0</v>
          </cell>
          <cell r="DK25">
            <v>0</v>
          </cell>
          <cell r="DL25">
            <v>0</v>
          </cell>
          <cell r="DM25" t="b">
            <v>0</v>
          </cell>
          <cell r="DN25" t="b">
            <v>0</v>
          </cell>
          <cell r="DO25" t="b">
            <v>0</v>
          </cell>
          <cell r="DP25" t="b">
            <v>0</v>
          </cell>
          <cell r="DQ25">
            <v>0</v>
          </cell>
          <cell r="DR25">
            <v>0</v>
          </cell>
          <cell r="DS25">
            <v>0</v>
          </cell>
          <cell r="DT25">
            <v>0</v>
          </cell>
          <cell r="DU25">
            <v>0</v>
          </cell>
          <cell r="DV25">
            <v>0</v>
          </cell>
          <cell r="DW25">
            <v>0</v>
          </cell>
          <cell r="DX25">
            <v>0</v>
          </cell>
          <cell r="DY25">
            <v>0</v>
          </cell>
          <cell r="DZ25">
            <v>0</v>
          </cell>
          <cell r="EA25">
            <v>0</v>
          </cell>
          <cell r="EB25">
            <v>0</v>
          </cell>
          <cell r="EC25">
            <v>0</v>
          </cell>
          <cell r="ED25">
            <v>0</v>
          </cell>
          <cell r="EE25">
            <v>0</v>
          </cell>
          <cell r="EF25">
            <v>0</v>
          </cell>
          <cell r="EG25">
            <v>0</v>
          </cell>
          <cell r="EH25">
            <v>0</v>
          </cell>
          <cell r="EI25">
            <v>0</v>
          </cell>
          <cell r="EJ25">
            <v>0</v>
          </cell>
          <cell r="EK25">
            <v>0</v>
          </cell>
          <cell r="EL25">
            <v>0</v>
          </cell>
          <cell r="EM25">
            <v>0</v>
          </cell>
          <cell r="EN25">
            <v>0</v>
          </cell>
          <cell r="EO25">
            <v>0</v>
          </cell>
          <cell r="EP25">
            <v>0</v>
          </cell>
          <cell r="EQ25">
            <v>0</v>
          </cell>
          <cell r="ER25" t="b">
            <v>0</v>
          </cell>
          <cell r="ES25">
            <v>0</v>
          </cell>
          <cell r="ET25">
            <v>0</v>
          </cell>
          <cell r="EU25">
            <v>0</v>
          </cell>
          <cell r="EV25">
            <v>35352</v>
          </cell>
          <cell r="EW25" t="b">
            <v>0</v>
          </cell>
        </row>
        <row r="26">
          <cell r="A26">
            <v>89</v>
          </cell>
          <cell r="B26" t="str">
            <v>2580423020085</v>
          </cell>
          <cell r="C26" t="str">
            <v>vechi</v>
          </cell>
          <cell r="D26" t="str">
            <v>VALCAN GHERGHINA</v>
          </cell>
          <cell r="E26" t="str">
            <v>VALCAN</v>
          </cell>
          <cell r="F26" t="str">
            <v>GHERGHINA-MARIA</v>
          </cell>
          <cell r="G26" t="str">
            <v>referent</v>
          </cell>
          <cell r="H26">
            <v>0</v>
          </cell>
          <cell r="I26">
            <v>2547000</v>
          </cell>
          <cell r="J26">
            <v>2547000</v>
          </cell>
          <cell r="K26">
            <v>2547000</v>
          </cell>
          <cell r="L26">
            <v>0</v>
          </cell>
          <cell r="M26">
            <v>0</v>
          </cell>
          <cell r="N26">
            <v>0</v>
          </cell>
          <cell r="O26">
            <v>0</v>
          </cell>
          <cell r="P26">
            <v>0</v>
          </cell>
          <cell r="Q26">
            <v>168</v>
          </cell>
          <cell r="R26">
            <v>168</v>
          </cell>
          <cell r="S26">
            <v>0</v>
          </cell>
          <cell r="T26">
            <v>0</v>
          </cell>
          <cell r="U26">
            <v>0</v>
          </cell>
          <cell r="V26">
            <v>0</v>
          </cell>
          <cell r="W26">
            <v>0</v>
          </cell>
          <cell r="X26">
            <v>0</v>
          </cell>
          <cell r="Y26">
            <v>0</v>
          </cell>
          <cell r="Z26">
            <v>25</v>
          </cell>
          <cell r="AA26">
            <v>636750</v>
          </cell>
          <cell r="AB26">
            <v>636750</v>
          </cell>
          <cell r="AC26">
            <v>10</v>
          </cell>
          <cell r="AD26">
            <v>254700</v>
          </cell>
          <cell r="AE26">
            <v>254700</v>
          </cell>
          <cell r="AF26">
            <v>15</v>
          </cell>
          <cell r="AG26">
            <v>382050</v>
          </cell>
          <cell r="AH26">
            <v>382050</v>
          </cell>
          <cell r="AI26">
            <v>0</v>
          </cell>
          <cell r="AJ26">
            <v>0</v>
          </cell>
          <cell r="AK26">
            <v>0</v>
          </cell>
          <cell r="AL26">
            <v>0</v>
          </cell>
          <cell r="AM26">
            <v>0</v>
          </cell>
          <cell r="AN26">
            <v>0</v>
          </cell>
          <cell r="AO26">
            <v>0</v>
          </cell>
          <cell r="AP26">
            <v>0</v>
          </cell>
          <cell r="AQ26">
            <v>0</v>
          </cell>
          <cell r="AR26">
            <v>0</v>
          </cell>
          <cell r="AS26">
            <v>0</v>
          </cell>
          <cell r="AT26">
            <v>191025</v>
          </cell>
          <cell r="AU26">
            <v>25470</v>
          </cell>
          <cell r="AV26">
            <v>3820500</v>
          </cell>
          <cell r="AW26">
            <v>267435</v>
          </cell>
          <cell r="AX26">
            <v>0</v>
          </cell>
          <cell r="AY26">
            <v>164850</v>
          </cell>
          <cell r="AZ26">
            <v>3171720</v>
          </cell>
          <cell r="BA26">
            <v>1099000</v>
          </cell>
          <cell r="BB26">
            <v>1</v>
          </cell>
          <cell r="BC26">
            <v>0</v>
          </cell>
          <cell r="BD26">
            <v>1099000</v>
          </cell>
          <cell r="BE26">
            <v>2072720</v>
          </cell>
          <cell r="BF26">
            <v>413776</v>
          </cell>
          <cell r="BG26">
            <v>2922794</v>
          </cell>
          <cell r="BH26">
            <v>1500000</v>
          </cell>
          <cell r="BI26">
            <v>0</v>
          </cell>
          <cell r="BJ26">
            <v>740000</v>
          </cell>
          <cell r="BK26">
            <v>0</v>
          </cell>
          <cell r="BL26">
            <v>657324</v>
          </cell>
          <cell r="BM26" t="b">
            <v>1</v>
          </cell>
          <cell r="BN26">
            <v>25470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t="str">
            <v>n</v>
          </cell>
          <cell r="CE26">
            <v>0</v>
          </cell>
          <cell r="CF26">
            <v>0</v>
          </cell>
          <cell r="CG26" t="str">
            <v>IANUARIE</v>
          </cell>
          <cell r="CH26" t="str">
            <v>IA</v>
          </cell>
          <cell r="CI26">
            <v>0</v>
          </cell>
          <cell r="CJ26" t="b">
            <v>0</v>
          </cell>
          <cell r="CK26">
            <v>0</v>
          </cell>
          <cell r="CL26">
            <v>0</v>
          </cell>
          <cell r="CM26">
            <v>0</v>
          </cell>
          <cell r="CN26">
            <v>11</v>
          </cell>
          <cell r="CO26" t="str">
            <v>N</v>
          </cell>
          <cell r="CP26" t="str">
            <v>N</v>
          </cell>
          <cell r="CQ26" t="b">
            <v>0</v>
          </cell>
          <cell r="CR26">
            <v>0</v>
          </cell>
          <cell r="CS26">
            <v>0</v>
          </cell>
          <cell r="CT26">
            <v>0</v>
          </cell>
          <cell r="CU26">
            <v>0</v>
          </cell>
          <cell r="CV26">
            <v>0</v>
          </cell>
          <cell r="CW26">
            <v>0</v>
          </cell>
          <cell r="CX26">
            <v>0</v>
          </cell>
          <cell r="CY26">
            <v>0</v>
          </cell>
          <cell r="CZ26">
            <v>0</v>
          </cell>
          <cell r="DA26">
            <v>0</v>
          </cell>
          <cell r="DB26">
            <v>0</v>
          </cell>
          <cell r="DC26">
            <v>0</v>
          </cell>
          <cell r="DD26">
            <v>0</v>
          </cell>
          <cell r="DE26">
            <v>0</v>
          </cell>
          <cell r="DF26">
            <v>0</v>
          </cell>
          <cell r="DG26">
            <v>0</v>
          </cell>
          <cell r="DH26">
            <v>0</v>
          </cell>
          <cell r="DI26">
            <v>0</v>
          </cell>
          <cell r="DJ26">
            <v>0</v>
          </cell>
          <cell r="DK26">
            <v>0</v>
          </cell>
          <cell r="DL26">
            <v>0</v>
          </cell>
          <cell r="DM26" t="b">
            <v>0</v>
          </cell>
          <cell r="DN26" t="b">
            <v>0</v>
          </cell>
          <cell r="DO26" t="b">
            <v>0</v>
          </cell>
          <cell r="DP26" t="b">
            <v>0</v>
          </cell>
          <cell r="DQ26">
            <v>0</v>
          </cell>
          <cell r="DR26">
            <v>0</v>
          </cell>
          <cell r="DS26">
            <v>0</v>
          </cell>
          <cell r="DT26">
            <v>0</v>
          </cell>
          <cell r="DU26">
            <v>0</v>
          </cell>
          <cell r="DV26">
            <v>0</v>
          </cell>
          <cell r="DW26">
            <v>0</v>
          </cell>
          <cell r="DX26">
            <v>0</v>
          </cell>
          <cell r="DY26">
            <v>0</v>
          </cell>
          <cell r="DZ26">
            <v>0</v>
          </cell>
          <cell r="EA26">
            <v>0</v>
          </cell>
          <cell r="EB26">
            <v>0</v>
          </cell>
          <cell r="EC26">
            <v>0</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t="b">
            <v>0</v>
          </cell>
          <cell r="ES26">
            <v>0</v>
          </cell>
          <cell r="ET26">
            <v>0</v>
          </cell>
          <cell r="EU26">
            <v>0</v>
          </cell>
          <cell r="EV26">
            <v>31656</v>
          </cell>
          <cell r="EW26" t="b">
            <v>0</v>
          </cell>
        </row>
        <row r="27">
          <cell r="A27">
            <v>88</v>
          </cell>
          <cell r="B27" t="str">
            <v>2680113021871</v>
          </cell>
          <cell r="C27" t="str">
            <v>vechi</v>
          </cell>
          <cell r="D27" t="str">
            <v>GORON ANA-MONICA</v>
          </cell>
          <cell r="E27" t="str">
            <v>GORON</v>
          </cell>
          <cell r="F27" t="str">
            <v>ANA-MONICA</v>
          </cell>
          <cell r="G27" t="str">
            <v>referent</v>
          </cell>
          <cell r="H27">
            <v>0</v>
          </cell>
          <cell r="I27">
            <v>2547000</v>
          </cell>
          <cell r="J27">
            <v>2929050</v>
          </cell>
          <cell r="K27">
            <v>2929050</v>
          </cell>
          <cell r="L27">
            <v>0</v>
          </cell>
          <cell r="M27">
            <v>0</v>
          </cell>
          <cell r="N27">
            <v>382050</v>
          </cell>
          <cell r="O27">
            <v>15</v>
          </cell>
          <cell r="P27">
            <v>382050</v>
          </cell>
          <cell r="Q27">
            <v>168</v>
          </cell>
          <cell r="R27">
            <v>168</v>
          </cell>
          <cell r="S27">
            <v>0</v>
          </cell>
          <cell r="T27">
            <v>0</v>
          </cell>
          <cell r="U27">
            <v>0</v>
          </cell>
          <cell r="V27">
            <v>0</v>
          </cell>
          <cell r="W27">
            <v>0</v>
          </cell>
          <cell r="X27">
            <v>0</v>
          </cell>
          <cell r="Y27">
            <v>0</v>
          </cell>
          <cell r="Z27">
            <v>15</v>
          </cell>
          <cell r="AA27">
            <v>439358</v>
          </cell>
          <cell r="AB27">
            <v>439358</v>
          </cell>
          <cell r="AC27">
            <v>10</v>
          </cell>
          <cell r="AD27">
            <v>292905</v>
          </cell>
          <cell r="AE27">
            <v>292905</v>
          </cell>
          <cell r="AF27">
            <v>15</v>
          </cell>
          <cell r="AG27">
            <v>439358</v>
          </cell>
          <cell r="AH27">
            <v>439358</v>
          </cell>
          <cell r="AI27">
            <v>0</v>
          </cell>
          <cell r="AJ27">
            <v>0</v>
          </cell>
          <cell r="AK27">
            <v>0</v>
          </cell>
          <cell r="AL27">
            <v>0</v>
          </cell>
          <cell r="AM27">
            <v>0</v>
          </cell>
          <cell r="AN27">
            <v>0</v>
          </cell>
          <cell r="AO27">
            <v>0</v>
          </cell>
          <cell r="AP27">
            <v>0</v>
          </cell>
          <cell r="AQ27">
            <v>0</v>
          </cell>
          <cell r="AR27">
            <v>0</v>
          </cell>
          <cell r="AS27">
            <v>0</v>
          </cell>
          <cell r="AT27">
            <v>205034</v>
          </cell>
          <cell r="AU27">
            <v>29290</v>
          </cell>
          <cell r="AV27">
            <v>4100671</v>
          </cell>
          <cell r="AW27">
            <v>287047</v>
          </cell>
          <cell r="AX27">
            <v>0</v>
          </cell>
          <cell r="AY27">
            <v>164850</v>
          </cell>
          <cell r="AZ27">
            <v>3414450</v>
          </cell>
          <cell r="BA27">
            <v>1099000</v>
          </cell>
          <cell r="BB27">
            <v>1.35</v>
          </cell>
          <cell r="BC27">
            <v>384650</v>
          </cell>
          <cell r="BD27">
            <v>1483650</v>
          </cell>
          <cell r="BE27">
            <v>1930800</v>
          </cell>
          <cell r="BF27">
            <v>381134</v>
          </cell>
          <cell r="BG27">
            <v>3198166</v>
          </cell>
          <cell r="BH27">
            <v>1500000</v>
          </cell>
          <cell r="BI27">
            <v>0</v>
          </cell>
          <cell r="BJ27">
            <v>490000</v>
          </cell>
          <cell r="BK27">
            <v>0</v>
          </cell>
          <cell r="BL27">
            <v>1182696</v>
          </cell>
          <cell r="BM27" t="b">
            <v>1</v>
          </cell>
          <cell r="BN27">
            <v>25470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t="str">
            <v>d</v>
          </cell>
          <cell r="CE27">
            <v>0</v>
          </cell>
          <cell r="CF27">
            <v>0</v>
          </cell>
          <cell r="CG27" t="str">
            <v>IANUARIE</v>
          </cell>
          <cell r="CH27" t="str">
            <v>IA</v>
          </cell>
          <cell r="CI27">
            <v>0</v>
          </cell>
          <cell r="CJ27" t="b">
            <v>0</v>
          </cell>
          <cell r="CK27">
            <v>0</v>
          </cell>
          <cell r="CL27">
            <v>0</v>
          </cell>
          <cell r="CM27">
            <v>0</v>
          </cell>
          <cell r="CN27">
            <v>11</v>
          </cell>
          <cell r="CO27" t="str">
            <v>N</v>
          </cell>
          <cell r="CP27" t="str">
            <v>N</v>
          </cell>
          <cell r="CQ27" t="b">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0</v>
          </cell>
          <cell r="DI27">
            <v>0</v>
          </cell>
          <cell r="DJ27">
            <v>0</v>
          </cell>
          <cell r="DK27">
            <v>0</v>
          </cell>
          <cell r="DL27">
            <v>0</v>
          </cell>
          <cell r="DM27" t="b">
            <v>0</v>
          </cell>
          <cell r="DN27" t="b">
            <v>0</v>
          </cell>
          <cell r="DO27" t="b">
            <v>0</v>
          </cell>
          <cell r="DP27" t="b">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0</v>
          </cell>
          <cell r="EH27">
            <v>0</v>
          </cell>
          <cell r="EI27">
            <v>0</v>
          </cell>
          <cell r="EJ27">
            <v>0</v>
          </cell>
          <cell r="EK27">
            <v>0</v>
          </cell>
          <cell r="EL27">
            <v>0</v>
          </cell>
          <cell r="EM27">
            <v>0</v>
          </cell>
          <cell r="EN27">
            <v>0</v>
          </cell>
          <cell r="EO27">
            <v>0</v>
          </cell>
          <cell r="EP27">
            <v>0</v>
          </cell>
          <cell r="EQ27">
            <v>0</v>
          </cell>
          <cell r="ER27" t="b">
            <v>0</v>
          </cell>
          <cell r="ES27">
            <v>0</v>
          </cell>
          <cell r="ET27">
            <v>0</v>
          </cell>
          <cell r="EU27">
            <v>0</v>
          </cell>
          <cell r="EV27">
            <v>33961</v>
          </cell>
          <cell r="EW27" t="b">
            <v>0</v>
          </cell>
        </row>
        <row r="28">
          <cell r="A28">
            <v>13</v>
          </cell>
          <cell r="B28" t="str">
            <v>2650502020052</v>
          </cell>
          <cell r="C28" t="str">
            <v>vechi</v>
          </cell>
          <cell r="D28" t="str">
            <v>MACRA CLAUDIA-ANCA</v>
          </cell>
          <cell r="E28" t="str">
            <v>MACRA</v>
          </cell>
          <cell r="F28" t="str">
            <v>CLAUDIA-ANCA</v>
          </cell>
          <cell r="G28" t="str">
            <v>director</v>
          </cell>
          <cell r="H28">
            <v>0</v>
          </cell>
          <cell r="I28">
            <v>4358000</v>
          </cell>
          <cell r="J28">
            <v>6500683</v>
          </cell>
          <cell r="K28">
            <v>6500683</v>
          </cell>
          <cell r="L28">
            <v>2142683</v>
          </cell>
          <cell r="M28">
            <v>2142683</v>
          </cell>
          <cell r="N28">
            <v>0</v>
          </cell>
          <cell r="O28">
            <v>0</v>
          </cell>
          <cell r="P28">
            <v>0</v>
          </cell>
          <cell r="Q28">
            <v>168</v>
          </cell>
          <cell r="R28">
            <v>168</v>
          </cell>
          <cell r="S28">
            <v>0</v>
          </cell>
          <cell r="T28">
            <v>0</v>
          </cell>
          <cell r="U28">
            <v>0</v>
          </cell>
          <cell r="V28">
            <v>0</v>
          </cell>
          <cell r="W28">
            <v>0</v>
          </cell>
          <cell r="X28">
            <v>0</v>
          </cell>
          <cell r="Y28">
            <v>0</v>
          </cell>
          <cell r="Z28">
            <v>15</v>
          </cell>
          <cell r="AA28">
            <v>975102</v>
          </cell>
          <cell r="AB28">
            <v>975102</v>
          </cell>
          <cell r="AC28">
            <v>0</v>
          </cell>
          <cell r="AD28">
            <v>0</v>
          </cell>
          <cell r="AE28">
            <v>0</v>
          </cell>
          <cell r="AF28">
            <v>15</v>
          </cell>
          <cell r="AG28">
            <v>975102</v>
          </cell>
          <cell r="AH28">
            <v>975102</v>
          </cell>
          <cell r="AI28">
            <v>0</v>
          </cell>
          <cell r="AJ28">
            <v>0</v>
          </cell>
          <cell r="AK28">
            <v>0</v>
          </cell>
          <cell r="AL28">
            <v>0</v>
          </cell>
          <cell r="AM28">
            <v>0</v>
          </cell>
          <cell r="AN28">
            <v>0</v>
          </cell>
          <cell r="AO28">
            <v>0</v>
          </cell>
          <cell r="AP28">
            <v>0</v>
          </cell>
          <cell r="AQ28">
            <v>0</v>
          </cell>
          <cell r="AR28">
            <v>0</v>
          </cell>
          <cell r="AS28">
            <v>0</v>
          </cell>
          <cell r="AT28">
            <v>422544</v>
          </cell>
          <cell r="AU28">
            <v>65007</v>
          </cell>
          <cell r="AV28">
            <v>8450887</v>
          </cell>
          <cell r="AW28">
            <v>591562</v>
          </cell>
          <cell r="AX28">
            <v>0</v>
          </cell>
          <cell r="AY28">
            <v>164850</v>
          </cell>
          <cell r="AZ28">
            <v>7206924</v>
          </cell>
          <cell r="BA28">
            <v>1099000</v>
          </cell>
          <cell r="BB28">
            <v>1.9</v>
          </cell>
          <cell r="BC28">
            <v>989100</v>
          </cell>
          <cell r="BD28">
            <v>2088100</v>
          </cell>
          <cell r="BE28">
            <v>5118824</v>
          </cell>
          <cell r="BF28">
            <v>1227690</v>
          </cell>
          <cell r="BG28">
            <v>6144084</v>
          </cell>
          <cell r="BH28">
            <v>4000000</v>
          </cell>
          <cell r="BI28">
            <v>0</v>
          </cell>
          <cell r="BJ28">
            <v>2100504</v>
          </cell>
          <cell r="BK28">
            <v>0</v>
          </cell>
          <cell r="BL28">
            <v>0</v>
          </cell>
          <cell r="BM28" t="b">
            <v>1</v>
          </cell>
          <cell r="BN28">
            <v>43580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E28">
            <v>0</v>
          </cell>
          <cell r="CF28">
            <v>0</v>
          </cell>
          <cell r="CG28" t="str">
            <v>IANUARIE</v>
          </cell>
          <cell r="CH28" t="str">
            <v>IA</v>
          </cell>
          <cell r="CI28">
            <v>0</v>
          </cell>
          <cell r="CJ28" t="b">
            <v>0</v>
          </cell>
          <cell r="CK28">
            <v>0</v>
          </cell>
          <cell r="CL28">
            <v>0</v>
          </cell>
          <cell r="CM28">
            <v>0</v>
          </cell>
          <cell r="CN28">
            <v>11</v>
          </cell>
          <cell r="CO28" t="str">
            <v>N</v>
          </cell>
          <cell r="CP28" t="str">
            <v>N</v>
          </cell>
          <cell r="CQ28" t="b">
            <v>0</v>
          </cell>
          <cell r="CR28">
            <v>0</v>
          </cell>
          <cell r="CS28">
            <v>0</v>
          </cell>
          <cell r="CT28">
            <v>0</v>
          </cell>
          <cell r="CU28">
            <v>0</v>
          </cell>
          <cell r="CV28">
            <v>0</v>
          </cell>
          <cell r="CW28">
            <v>0</v>
          </cell>
          <cell r="CX28">
            <v>0</v>
          </cell>
          <cell r="CY28">
            <v>0</v>
          </cell>
          <cell r="CZ28">
            <v>0</v>
          </cell>
          <cell r="DA28">
            <v>0</v>
          </cell>
          <cell r="DB28">
            <v>0</v>
          </cell>
          <cell r="DC28">
            <v>0</v>
          </cell>
          <cell r="DD28">
            <v>0</v>
          </cell>
          <cell r="DE28">
            <v>0</v>
          </cell>
          <cell r="DF28">
            <v>0</v>
          </cell>
          <cell r="DG28">
            <v>0</v>
          </cell>
          <cell r="DH28">
            <v>0</v>
          </cell>
          <cell r="DI28">
            <v>0</v>
          </cell>
          <cell r="DJ28">
            <v>0</v>
          </cell>
          <cell r="DK28">
            <v>0</v>
          </cell>
          <cell r="DL28">
            <v>0</v>
          </cell>
          <cell r="DM28" t="b">
            <v>0</v>
          </cell>
          <cell r="DN28" t="b">
            <v>0</v>
          </cell>
          <cell r="DO28" t="b">
            <v>0</v>
          </cell>
          <cell r="DP28" t="b">
            <v>0</v>
          </cell>
          <cell r="DQ28">
            <v>0</v>
          </cell>
          <cell r="DR28">
            <v>0</v>
          </cell>
          <cell r="DS28">
            <v>0</v>
          </cell>
          <cell r="DT28">
            <v>0</v>
          </cell>
          <cell r="DU28">
            <v>0</v>
          </cell>
          <cell r="DV28">
            <v>0</v>
          </cell>
          <cell r="DW28">
            <v>0</v>
          </cell>
          <cell r="DX28">
            <v>0</v>
          </cell>
          <cell r="DY28">
            <v>0</v>
          </cell>
          <cell r="DZ28">
            <v>0</v>
          </cell>
          <cell r="EA28">
            <v>0</v>
          </cell>
          <cell r="EB28">
            <v>0</v>
          </cell>
          <cell r="EC28">
            <v>0</v>
          </cell>
          <cell r="ED28">
            <v>0</v>
          </cell>
          <cell r="EE28">
            <v>0</v>
          </cell>
          <cell r="EF28">
            <v>0</v>
          </cell>
          <cell r="EG28">
            <v>0</v>
          </cell>
          <cell r="EH28">
            <v>0</v>
          </cell>
          <cell r="EI28">
            <v>0</v>
          </cell>
          <cell r="EJ28">
            <v>0</v>
          </cell>
          <cell r="EK28">
            <v>0</v>
          </cell>
          <cell r="EL28">
            <v>0</v>
          </cell>
          <cell r="EM28">
            <v>0</v>
          </cell>
          <cell r="EN28">
            <v>0</v>
          </cell>
          <cell r="EO28">
            <v>0</v>
          </cell>
          <cell r="EP28">
            <v>0</v>
          </cell>
          <cell r="EQ28">
            <v>0</v>
          </cell>
          <cell r="ER28" t="b">
            <v>0</v>
          </cell>
          <cell r="ES28">
            <v>0</v>
          </cell>
          <cell r="ET28">
            <v>0</v>
          </cell>
          <cell r="EU28">
            <v>0</v>
          </cell>
          <cell r="EW28" t="b">
            <v>0</v>
          </cell>
        </row>
        <row r="29">
          <cell r="A29">
            <v>69</v>
          </cell>
          <cell r="B29" t="str">
            <v>2490605020054</v>
          </cell>
          <cell r="C29" t="str">
            <v>vechi</v>
          </cell>
          <cell r="D29" t="str">
            <v>PURCIL MARIANA-SANDA</v>
          </cell>
          <cell r="E29" t="str">
            <v>PURCIL</v>
          </cell>
          <cell r="F29" t="str">
            <v>MARIANA-SANDA-VOICHITA</v>
          </cell>
          <cell r="G29" t="str">
            <v>consilier</v>
          </cell>
          <cell r="H29">
            <v>0</v>
          </cell>
          <cell r="I29">
            <v>3905000</v>
          </cell>
          <cell r="J29">
            <v>3905000</v>
          </cell>
          <cell r="K29">
            <v>3905000</v>
          </cell>
          <cell r="L29">
            <v>0</v>
          </cell>
          <cell r="M29">
            <v>0</v>
          </cell>
          <cell r="N29">
            <v>0</v>
          </cell>
          <cell r="O29">
            <v>0</v>
          </cell>
          <cell r="P29">
            <v>0</v>
          </cell>
          <cell r="Q29">
            <v>168</v>
          </cell>
          <cell r="R29">
            <v>168</v>
          </cell>
          <cell r="S29">
            <v>0</v>
          </cell>
          <cell r="T29">
            <v>0</v>
          </cell>
          <cell r="U29">
            <v>0</v>
          </cell>
          <cell r="V29">
            <v>0</v>
          </cell>
          <cell r="W29">
            <v>0</v>
          </cell>
          <cell r="X29">
            <v>0</v>
          </cell>
          <cell r="Y29">
            <v>0</v>
          </cell>
          <cell r="Z29">
            <v>25</v>
          </cell>
          <cell r="AA29">
            <v>976250</v>
          </cell>
          <cell r="AB29">
            <v>976250</v>
          </cell>
          <cell r="AC29">
            <v>10</v>
          </cell>
          <cell r="AD29">
            <v>390500</v>
          </cell>
          <cell r="AE29">
            <v>390500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263588</v>
          </cell>
          <cell r="AU29">
            <v>39050</v>
          </cell>
          <cell r="AV29">
            <v>5271750</v>
          </cell>
          <cell r="AW29">
            <v>369022</v>
          </cell>
          <cell r="AX29">
            <v>0</v>
          </cell>
          <cell r="AY29">
            <v>164850</v>
          </cell>
          <cell r="AZ29">
            <v>4435240</v>
          </cell>
          <cell r="BA29">
            <v>1099000</v>
          </cell>
          <cell r="BB29">
            <v>1</v>
          </cell>
          <cell r="BC29">
            <v>0</v>
          </cell>
          <cell r="BD29">
            <v>1099000</v>
          </cell>
          <cell r="BE29">
            <v>3336240</v>
          </cell>
          <cell r="BF29">
            <v>716697</v>
          </cell>
          <cell r="BG29">
            <v>3883393</v>
          </cell>
          <cell r="BH29">
            <v>1700000</v>
          </cell>
          <cell r="BI29">
            <v>0</v>
          </cell>
          <cell r="BJ29">
            <v>750000</v>
          </cell>
          <cell r="BK29">
            <v>0</v>
          </cell>
          <cell r="BL29">
            <v>1394343</v>
          </cell>
          <cell r="BM29" t="b">
            <v>1</v>
          </cell>
          <cell r="BN29">
            <v>39050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E29">
            <v>0</v>
          </cell>
          <cell r="CF29">
            <v>0</v>
          </cell>
          <cell r="CG29" t="str">
            <v>IANUARIE</v>
          </cell>
          <cell r="CH29" t="str">
            <v>IA</v>
          </cell>
          <cell r="CI29">
            <v>0</v>
          </cell>
          <cell r="CJ29" t="b">
            <v>0</v>
          </cell>
          <cell r="CK29">
            <v>0</v>
          </cell>
          <cell r="CL29">
            <v>0</v>
          </cell>
          <cell r="CM29">
            <v>0</v>
          </cell>
          <cell r="CN29">
            <v>11</v>
          </cell>
          <cell r="CO29" t="str">
            <v>N</v>
          </cell>
          <cell r="CP29" t="str">
            <v>N</v>
          </cell>
          <cell r="CQ29" t="b">
            <v>0</v>
          </cell>
          <cell r="CR29">
            <v>0</v>
          </cell>
          <cell r="CS29">
            <v>0</v>
          </cell>
          <cell r="CT29">
            <v>0</v>
          </cell>
          <cell r="CU29">
            <v>0</v>
          </cell>
          <cell r="CV29">
            <v>0</v>
          </cell>
          <cell r="CW29">
            <v>0</v>
          </cell>
          <cell r="CX29">
            <v>0</v>
          </cell>
          <cell r="CY29">
            <v>0</v>
          </cell>
          <cell r="CZ29">
            <v>0</v>
          </cell>
          <cell r="DA29">
            <v>0</v>
          </cell>
          <cell r="DB29">
            <v>0</v>
          </cell>
          <cell r="DC29">
            <v>0</v>
          </cell>
          <cell r="DD29">
            <v>0</v>
          </cell>
          <cell r="DE29">
            <v>0</v>
          </cell>
          <cell r="DF29">
            <v>0</v>
          </cell>
          <cell r="DG29">
            <v>0</v>
          </cell>
          <cell r="DH29">
            <v>0</v>
          </cell>
          <cell r="DI29">
            <v>0</v>
          </cell>
          <cell r="DJ29">
            <v>0</v>
          </cell>
          <cell r="DK29">
            <v>0</v>
          </cell>
          <cell r="DL29">
            <v>0</v>
          </cell>
          <cell r="DM29" t="b">
            <v>0</v>
          </cell>
          <cell r="DN29" t="b">
            <v>0</v>
          </cell>
          <cell r="DO29" t="b">
            <v>0</v>
          </cell>
          <cell r="DP29" t="b">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0</v>
          </cell>
          <cell r="EM29">
            <v>0</v>
          </cell>
          <cell r="EN29">
            <v>0</v>
          </cell>
          <cell r="EO29">
            <v>0</v>
          </cell>
          <cell r="EP29">
            <v>0</v>
          </cell>
          <cell r="EQ29">
            <v>0</v>
          </cell>
          <cell r="ER29" t="b">
            <v>0</v>
          </cell>
          <cell r="ES29">
            <v>0</v>
          </cell>
          <cell r="ET29">
            <v>0</v>
          </cell>
          <cell r="EU29">
            <v>0</v>
          </cell>
          <cell r="EV29">
            <v>34323</v>
          </cell>
          <cell r="EW29" t="b">
            <v>0</v>
          </cell>
        </row>
        <row r="30">
          <cell r="A30">
            <v>72</v>
          </cell>
          <cell r="B30" t="str">
            <v>2661213020040</v>
          </cell>
          <cell r="C30" t="str">
            <v>vechi</v>
          </cell>
          <cell r="D30" t="str">
            <v>ZAMBERTUK CORINA-ILEANA</v>
          </cell>
          <cell r="E30" t="str">
            <v>ZAMBERTUK</v>
          </cell>
          <cell r="F30" t="str">
            <v>CORINA-ILEANA</v>
          </cell>
          <cell r="G30" t="str">
            <v>inspector</v>
          </cell>
          <cell r="H30">
            <v>0</v>
          </cell>
          <cell r="I30">
            <v>2547000</v>
          </cell>
          <cell r="J30">
            <v>2547000</v>
          </cell>
          <cell r="K30">
            <v>1576714</v>
          </cell>
          <cell r="L30">
            <v>0</v>
          </cell>
          <cell r="M30">
            <v>0</v>
          </cell>
          <cell r="N30">
            <v>0</v>
          </cell>
          <cell r="O30">
            <v>0</v>
          </cell>
          <cell r="P30">
            <v>0</v>
          </cell>
          <cell r="Q30">
            <v>168</v>
          </cell>
          <cell r="R30">
            <v>104</v>
          </cell>
          <cell r="S30">
            <v>0</v>
          </cell>
          <cell r="T30">
            <v>0</v>
          </cell>
          <cell r="U30">
            <v>0</v>
          </cell>
          <cell r="V30">
            <v>0</v>
          </cell>
          <cell r="W30">
            <v>0</v>
          </cell>
          <cell r="X30">
            <v>0</v>
          </cell>
          <cell r="Y30">
            <v>0</v>
          </cell>
          <cell r="Z30">
            <v>15</v>
          </cell>
          <cell r="AA30">
            <v>236507</v>
          </cell>
          <cell r="AB30">
            <v>382050</v>
          </cell>
          <cell r="AC30">
            <v>10</v>
          </cell>
          <cell r="AD30">
            <v>157671</v>
          </cell>
          <cell r="AE30">
            <v>254700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98545</v>
          </cell>
          <cell r="AU30">
            <v>15767</v>
          </cell>
          <cell r="AV30">
            <v>1970892</v>
          </cell>
          <cell r="AW30">
            <v>137962</v>
          </cell>
          <cell r="AX30">
            <v>0</v>
          </cell>
          <cell r="AY30">
            <v>164850</v>
          </cell>
          <cell r="AZ30">
            <v>1553768</v>
          </cell>
          <cell r="BA30">
            <v>1099000</v>
          </cell>
          <cell r="BB30">
            <v>1</v>
          </cell>
          <cell r="BC30">
            <v>0</v>
          </cell>
          <cell r="BD30">
            <v>1099000</v>
          </cell>
          <cell r="BE30">
            <v>454768</v>
          </cell>
          <cell r="BF30">
            <v>81858</v>
          </cell>
          <cell r="BG30">
            <v>1636760</v>
          </cell>
          <cell r="BH30">
            <v>1100000</v>
          </cell>
          <cell r="BI30">
            <v>0</v>
          </cell>
          <cell r="BJ30">
            <v>0</v>
          </cell>
          <cell r="BK30">
            <v>0</v>
          </cell>
          <cell r="BL30">
            <v>511290</v>
          </cell>
          <cell r="BM30" t="b">
            <v>1</v>
          </cell>
          <cell r="BN30">
            <v>25470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E30">
            <v>0</v>
          </cell>
          <cell r="CF30">
            <v>0</v>
          </cell>
          <cell r="CG30" t="str">
            <v>IANUARIE</v>
          </cell>
          <cell r="CH30" t="str">
            <v>IA</v>
          </cell>
          <cell r="CI30">
            <v>0</v>
          </cell>
          <cell r="CJ30" t="b">
            <v>0</v>
          </cell>
          <cell r="CK30">
            <v>0</v>
          </cell>
          <cell r="CL30">
            <v>0</v>
          </cell>
          <cell r="CM30">
            <v>0</v>
          </cell>
          <cell r="CN30">
            <v>11</v>
          </cell>
          <cell r="CO30" t="str">
            <v>N</v>
          </cell>
          <cell r="CP30" t="str">
            <v>D</v>
          </cell>
          <cell r="CQ30" t="b">
            <v>0</v>
          </cell>
          <cell r="CR30">
            <v>0</v>
          </cell>
          <cell r="CS30">
            <v>0</v>
          </cell>
          <cell r="CT30">
            <v>0</v>
          </cell>
          <cell r="CU30">
            <v>0</v>
          </cell>
          <cell r="CV30">
            <v>0</v>
          </cell>
          <cell r="CW30">
            <v>0</v>
          </cell>
          <cell r="CX30">
            <v>0</v>
          </cell>
          <cell r="CY30">
            <v>0</v>
          </cell>
          <cell r="CZ30">
            <v>0</v>
          </cell>
          <cell r="DA30">
            <v>0</v>
          </cell>
          <cell r="DB30">
            <v>0</v>
          </cell>
          <cell r="DC30">
            <v>0</v>
          </cell>
          <cell r="DD30">
            <v>0</v>
          </cell>
          <cell r="DE30">
            <v>0</v>
          </cell>
          <cell r="DF30">
            <v>0</v>
          </cell>
          <cell r="DG30">
            <v>0</v>
          </cell>
          <cell r="DH30">
            <v>0</v>
          </cell>
          <cell r="DI30">
            <v>0</v>
          </cell>
          <cell r="DJ30">
            <v>0</v>
          </cell>
          <cell r="DK30">
            <v>0</v>
          </cell>
          <cell r="DL30">
            <v>0</v>
          </cell>
          <cell r="DM30" t="b">
            <v>0</v>
          </cell>
          <cell r="DN30" t="b">
            <v>0</v>
          </cell>
          <cell r="DO30" t="b">
            <v>0</v>
          </cell>
          <cell r="DP30" t="b">
            <v>0</v>
          </cell>
          <cell r="DQ30">
            <v>0</v>
          </cell>
          <cell r="DR30">
            <v>0</v>
          </cell>
          <cell r="DS30">
            <v>0</v>
          </cell>
          <cell r="DT30">
            <v>0</v>
          </cell>
          <cell r="DU30">
            <v>0</v>
          </cell>
          <cell r="DV30">
            <v>0</v>
          </cell>
          <cell r="DW30">
            <v>0</v>
          </cell>
          <cell r="DX30">
            <v>0</v>
          </cell>
          <cell r="DY30">
            <v>0</v>
          </cell>
          <cell r="DZ30">
            <v>0</v>
          </cell>
          <cell r="EA30">
            <v>0</v>
          </cell>
          <cell r="EB30">
            <v>0</v>
          </cell>
          <cell r="EC30">
            <v>0</v>
          </cell>
          <cell r="ED30">
            <v>0</v>
          </cell>
          <cell r="EE30">
            <v>0</v>
          </cell>
          <cell r="EF30">
            <v>0</v>
          </cell>
          <cell r="EG30">
            <v>0</v>
          </cell>
          <cell r="EH30">
            <v>0</v>
          </cell>
          <cell r="EI30">
            <v>0</v>
          </cell>
          <cell r="EJ30">
            <v>0</v>
          </cell>
          <cell r="EK30">
            <v>0</v>
          </cell>
          <cell r="EL30">
            <v>0</v>
          </cell>
          <cell r="EM30">
            <v>0</v>
          </cell>
          <cell r="EN30">
            <v>0</v>
          </cell>
          <cell r="EO30">
            <v>0</v>
          </cell>
          <cell r="EP30">
            <v>0</v>
          </cell>
          <cell r="EQ30">
            <v>0</v>
          </cell>
          <cell r="ER30" t="b">
            <v>0</v>
          </cell>
          <cell r="ES30">
            <v>0</v>
          </cell>
          <cell r="ET30">
            <v>0</v>
          </cell>
          <cell r="EU30">
            <v>0</v>
          </cell>
          <cell r="EV30">
            <v>34943</v>
          </cell>
          <cell r="EW30" t="b">
            <v>0</v>
          </cell>
        </row>
        <row r="31">
          <cell r="A31">
            <v>71</v>
          </cell>
          <cell r="B31" t="str">
            <v>2590605020034</v>
          </cell>
          <cell r="C31" t="str">
            <v>vechi</v>
          </cell>
          <cell r="D31" t="str">
            <v>DAN ANA</v>
          </cell>
          <cell r="E31" t="str">
            <v>DAN</v>
          </cell>
          <cell r="F31" t="str">
            <v>ANA</v>
          </cell>
          <cell r="G31" t="str">
            <v>inspector</v>
          </cell>
          <cell r="H31">
            <v>0</v>
          </cell>
          <cell r="I31">
            <v>2547000</v>
          </cell>
          <cell r="J31">
            <v>2547000</v>
          </cell>
          <cell r="K31">
            <v>2547000</v>
          </cell>
          <cell r="L31">
            <v>0</v>
          </cell>
          <cell r="M31">
            <v>0</v>
          </cell>
          <cell r="N31">
            <v>0</v>
          </cell>
          <cell r="O31">
            <v>0</v>
          </cell>
          <cell r="P31">
            <v>0</v>
          </cell>
          <cell r="Q31">
            <v>168</v>
          </cell>
          <cell r="R31">
            <v>168</v>
          </cell>
          <cell r="S31">
            <v>0</v>
          </cell>
          <cell r="T31">
            <v>0</v>
          </cell>
          <cell r="U31">
            <v>0</v>
          </cell>
          <cell r="V31">
            <v>0</v>
          </cell>
          <cell r="W31">
            <v>0</v>
          </cell>
          <cell r="X31">
            <v>0</v>
          </cell>
          <cell r="Y31">
            <v>0</v>
          </cell>
          <cell r="Z31">
            <v>20</v>
          </cell>
          <cell r="AA31">
            <v>509400</v>
          </cell>
          <cell r="AB31">
            <v>509400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152820</v>
          </cell>
          <cell r="AU31">
            <v>25470</v>
          </cell>
          <cell r="AV31">
            <v>3056400</v>
          </cell>
          <cell r="AW31">
            <v>213948</v>
          </cell>
          <cell r="AX31">
            <v>0</v>
          </cell>
          <cell r="AY31">
            <v>164850</v>
          </cell>
          <cell r="AZ31">
            <v>2499312</v>
          </cell>
          <cell r="BA31">
            <v>1099000</v>
          </cell>
          <cell r="BB31">
            <v>1.2</v>
          </cell>
          <cell r="BC31">
            <v>219800</v>
          </cell>
          <cell r="BD31">
            <v>1318800</v>
          </cell>
          <cell r="BE31">
            <v>1180512</v>
          </cell>
          <cell r="BF31">
            <v>212492</v>
          </cell>
          <cell r="BG31">
            <v>2451670</v>
          </cell>
          <cell r="BH31">
            <v>1400000</v>
          </cell>
          <cell r="BI31">
            <v>0</v>
          </cell>
          <cell r="BJ31">
            <v>0</v>
          </cell>
          <cell r="BK31">
            <v>0</v>
          </cell>
          <cell r="BL31">
            <v>1026200</v>
          </cell>
          <cell r="BM31" t="b">
            <v>1</v>
          </cell>
          <cell r="BN31">
            <v>25470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E31">
            <v>0</v>
          </cell>
          <cell r="CF31">
            <v>0</v>
          </cell>
          <cell r="CG31" t="str">
            <v>IANUARIE</v>
          </cell>
          <cell r="CH31" t="str">
            <v>IA</v>
          </cell>
          <cell r="CI31">
            <v>0</v>
          </cell>
          <cell r="CJ31" t="b">
            <v>0</v>
          </cell>
          <cell r="CK31">
            <v>0</v>
          </cell>
          <cell r="CL31">
            <v>0</v>
          </cell>
          <cell r="CM31">
            <v>0</v>
          </cell>
          <cell r="CN31">
            <v>11</v>
          </cell>
          <cell r="CO31" t="str">
            <v>N</v>
          </cell>
          <cell r="CP31" t="str">
            <v>N</v>
          </cell>
          <cell r="CQ31" t="b">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0</v>
          </cell>
          <cell r="DM31" t="b">
            <v>0</v>
          </cell>
          <cell r="DN31" t="b">
            <v>0</v>
          </cell>
          <cell r="DO31" t="b">
            <v>0</v>
          </cell>
          <cell r="DP31" t="b">
            <v>0</v>
          </cell>
          <cell r="DQ31">
            <v>0</v>
          </cell>
          <cell r="DR31">
            <v>0</v>
          </cell>
          <cell r="DS31">
            <v>0</v>
          </cell>
          <cell r="DT31">
            <v>0</v>
          </cell>
          <cell r="DU31">
            <v>0</v>
          </cell>
          <cell r="DV31">
            <v>0</v>
          </cell>
          <cell r="DW31">
            <v>0</v>
          </cell>
          <cell r="DX31">
            <v>0</v>
          </cell>
          <cell r="DY31">
            <v>0</v>
          </cell>
          <cell r="DZ31">
            <v>0</v>
          </cell>
          <cell r="EA31">
            <v>0</v>
          </cell>
          <cell r="EB31">
            <v>0</v>
          </cell>
          <cell r="EC31">
            <v>0</v>
          </cell>
          <cell r="ED31">
            <v>0</v>
          </cell>
          <cell r="EE31">
            <v>0</v>
          </cell>
          <cell r="EF31">
            <v>0</v>
          </cell>
          <cell r="EG31">
            <v>0</v>
          </cell>
          <cell r="EH31">
            <v>0</v>
          </cell>
          <cell r="EI31">
            <v>0</v>
          </cell>
          <cell r="EJ31">
            <v>0</v>
          </cell>
          <cell r="EK31">
            <v>0</v>
          </cell>
          <cell r="EL31">
            <v>0</v>
          </cell>
          <cell r="EM31">
            <v>0</v>
          </cell>
          <cell r="EN31">
            <v>0</v>
          </cell>
          <cell r="EO31">
            <v>0</v>
          </cell>
          <cell r="EP31">
            <v>0</v>
          </cell>
          <cell r="EQ31">
            <v>0</v>
          </cell>
          <cell r="ER31" t="b">
            <v>0</v>
          </cell>
          <cell r="ES31">
            <v>0</v>
          </cell>
          <cell r="ET31">
            <v>0</v>
          </cell>
          <cell r="EU31">
            <v>0</v>
          </cell>
          <cell r="EV31">
            <v>36383</v>
          </cell>
          <cell r="EW31" t="b">
            <v>0</v>
          </cell>
        </row>
        <row r="32">
          <cell r="A32">
            <v>73</v>
          </cell>
          <cell r="B32" t="str">
            <v>2610105020045</v>
          </cell>
          <cell r="C32" t="str">
            <v>vechi</v>
          </cell>
          <cell r="D32" t="str">
            <v>ROSU MARIA</v>
          </cell>
          <cell r="E32" t="str">
            <v>ROSU</v>
          </cell>
          <cell r="F32" t="str">
            <v>MARIA</v>
          </cell>
          <cell r="G32" t="str">
            <v>magaziner</v>
          </cell>
          <cell r="H32">
            <v>0</v>
          </cell>
          <cell r="I32">
            <v>2014000</v>
          </cell>
          <cell r="J32">
            <v>2014000</v>
          </cell>
          <cell r="K32">
            <v>767238</v>
          </cell>
          <cell r="L32">
            <v>0</v>
          </cell>
          <cell r="M32">
            <v>0</v>
          </cell>
          <cell r="N32">
            <v>0</v>
          </cell>
          <cell r="O32">
            <v>0</v>
          </cell>
          <cell r="P32">
            <v>0</v>
          </cell>
          <cell r="Q32">
            <v>168</v>
          </cell>
          <cell r="R32">
            <v>64</v>
          </cell>
          <cell r="S32">
            <v>0</v>
          </cell>
          <cell r="T32">
            <v>0</v>
          </cell>
          <cell r="U32">
            <v>0</v>
          </cell>
          <cell r="V32">
            <v>0</v>
          </cell>
          <cell r="W32">
            <v>0</v>
          </cell>
          <cell r="X32">
            <v>0</v>
          </cell>
          <cell r="Y32">
            <v>0</v>
          </cell>
          <cell r="Z32">
            <v>20</v>
          </cell>
          <cell r="AA32">
            <v>153448</v>
          </cell>
          <cell r="AB32">
            <v>402800</v>
          </cell>
          <cell r="AC32">
            <v>0</v>
          </cell>
          <cell r="AD32">
            <v>0</v>
          </cell>
          <cell r="AE32">
            <v>0</v>
          </cell>
          <cell r="AF32">
            <v>0</v>
          </cell>
          <cell r="AG32">
            <v>0</v>
          </cell>
          <cell r="AH32">
            <v>0</v>
          </cell>
          <cell r="AI32">
            <v>104</v>
          </cell>
          <cell r="AJ32">
            <v>1496114</v>
          </cell>
          <cell r="AK32">
            <v>0</v>
          </cell>
          <cell r="AL32">
            <v>0</v>
          </cell>
          <cell r="AM32">
            <v>0</v>
          </cell>
          <cell r="AN32">
            <v>0</v>
          </cell>
          <cell r="AO32">
            <v>0</v>
          </cell>
          <cell r="AP32">
            <v>2014000</v>
          </cell>
          <cell r="AQ32">
            <v>0</v>
          </cell>
          <cell r="AR32">
            <v>0</v>
          </cell>
          <cell r="AS32">
            <v>0</v>
          </cell>
          <cell r="AT32">
            <v>120840</v>
          </cell>
          <cell r="AU32">
            <v>20140</v>
          </cell>
          <cell r="AV32">
            <v>4430800</v>
          </cell>
          <cell r="AW32">
            <v>310156</v>
          </cell>
          <cell r="AX32">
            <v>0</v>
          </cell>
          <cell r="AY32">
            <v>164850</v>
          </cell>
          <cell r="AZ32">
            <v>3814814</v>
          </cell>
          <cell r="BA32">
            <v>1099000</v>
          </cell>
          <cell r="BB32">
            <v>1.35</v>
          </cell>
          <cell r="BC32">
            <v>384650</v>
          </cell>
          <cell r="BD32">
            <v>1483650</v>
          </cell>
          <cell r="BE32">
            <v>2331164</v>
          </cell>
          <cell r="BF32">
            <v>473218</v>
          </cell>
          <cell r="BG32">
            <v>3506446</v>
          </cell>
          <cell r="BH32">
            <v>800000</v>
          </cell>
          <cell r="BI32">
            <v>1613730</v>
          </cell>
          <cell r="BJ32">
            <v>231036</v>
          </cell>
          <cell r="BK32">
            <v>0</v>
          </cell>
          <cell r="BL32">
            <v>841540</v>
          </cell>
          <cell r="BM32" t="b">
            <v>1</v>
          </cell>
          <cell r="BN32">
            <v>20140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E32">
            <v>0</v>
          </cell>
          <cell r="CF32">
            <v>0</v>
          </cell>
          <cell r="CG32" t="str">
            <v>IANUARIE</v>
          </cell>
          <cell r="CH32" t="str">
            <v>I</v>
          </cell>
          <cell r="CI32">
            <v>0</v>
          </cell>
          <cell r="CJ32" t="b">
            <v>0</v>
          </cell>
          <cell r="CK32">
            <v>0</v>
          </cell>
          <cell r="CL32">
            <v>0</v>
          </cell>
          <cell r="CM32">
            <v>0</v>
          </cell>
          <cell r="CN32">
            <v>11</v>
          </cell>
          <cell r="CO32" t="str">
            <v>N</v>
          </cell>
          <cell r="CP32" t="str">
            <v>N</v>
          </cell>
          <cell r="CQ32" t="b">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0</v>
          </cell>
          <cell r="DI32">
            <v>0</v>
          </cell>
          <cell r="DJ32">
            <v>0</v>
          </cell>
          <cell r="DK32">
            <v>0</v>
          </cell>
          <cell r="DL32">
            <v>0</v>
          </cell>
          <cell r="DM32" t="b">
            <v>0</v>
          </cell>
          <cell r="DN32" t="b">
            <v>0</v>
          </cell>
          <cell r="DO32" t="b">
            <v>0</v>
          </cell>
          <cell r="DP32" t="b">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0</v>
          </cell>
          <cell r="EM32">
            <v>0</v>
          </cell>
          <cell r="EN32">
            <v>0</v>
          </cell>
          <cell r="EO32">
            <v>0</v>
          </cell>
          <cell r="EP32">
            <v>0</v>
          </cell>
          <cell r="EQ32">
            <v>0</v>
          </cell>
          <cell r="ER32" t="b">
            <v>0</v>
          </cell>
          <cell r="ES32">
            <v>0</v>
          </cell>
          <cell r="ET32">
            <v>0</v>
          </cell>
          <cell r="EU32">
            <v>0</v>
          </cell>
          <cell r="EV32">
            <v>35125</v>
          </cell>
          <cell r="EW32" t="b">
            <v>0</v>
          </cell>
        </row>
        <row r="33">
          <cell r="A33">
            <v>91</v>
          </cell>
          <cell r="B33" t="str">
            <v>2501123020012</v>
          </cell>
          <cell r="C33" t="str">
            <v>vechi</v>
          </cell>
          <cell r="D33" t="str">
            <v>HORHAT DOINA-LUCRETIA</v>
          </cell>
          <cell r="E33" t="str">
            <v>HORHAT</v>
          </cell>
          <cell r="F33" t="str">
            <v>DOINA-LUCRETIA</v>
          </cell>
          <cell r="G33" t="str">
            <v>sef serviciu</v>
          </cell>
          <cell r="H33">
            <v>0</v>
          </cell>
          <cell r="I33">
            <v>3905000</v>
          </cell>
          <cell r="J33">
            <v>5703252</v>
          </cell>
          <cell r="K33">
            <v>5703252</v>
          </cell>
          <cell r="L33">
            <v>1054350</v>
          </cell>
          <cell r="M33">
            <v>1054350</v>
          </cell>
          <cell r="N33">
            <v>743902</v>
          </cell>
          <cell r="O33">
            <v>15</v>
          </cell>
          <cell r="P33">
            <v>743902</v>
          </cell>
          <cell r="Q33">
            <v>168</v>
          </cell>
          <cell r="R33">
            <v>168</v>
          </cell>
          <cell r="S33">
            <v>0</v>
          </cell>
          <cell r="T33">
            <v>0</v>
          </cell>
          <cell r="U33">
            <v>0</v>
          </cell>
          <cell r="V33">
            <v>0</v>
          </cell>
          <cell r="W33">
            <v>0</v>
          </cell>
          <cell r="X33">
            <v>0</v>
          </cell>
          <cell r="Y33">
            <v>0</v>
          </cell>
          <cell r="Z33">
            <v>25</v>
          </cell>
          <cell r="AA33">
            <v>1425813</v>
          </cell>
          <cell r="AB33">
            <v>1425813</v>
          </cell>
          <cell r="AC33">
            <v>10</v>
          </cell>
          <cell r="AD33">
            <v>570325</v>
          </cell>
          <cell r="AE33">
            <v>570325</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384970</v>
          </cell>
          <cell r="AU33">
            <v>57033</v>
          </cell>
          <cell r="AV33">
            <v>7699390</v>
          </cell>
          <cell r="AW33">
            <v>538957</v>
          </cell>
          <cell r="AX33">
            <v>0</v>
          </cell>
          <cell r="AY33">
            <v>164850</v>
          </cell>
          <cell r="AZ33">
            <v>6553580</v>
          </cell>
          <cell r="BA33">
            <v>1099000</v>
          </cell>
          <cell r="BB33">
            <v>1</v>
          </cell>
          <cell r="BC33">
            <v>0</v>
          </cell>
          <cell r="BD33">
            <v>1099000</v>
          </cell>
          <cell r="BE33">
            <v>5454580</v>
          </cell>
          <cell r="BF33">
            <v>1341847</v>
          </cell>
          <cell r="BG33">
            <v>5376583</v>
          </cell>
          <cell r="BH33">
            <v>2400000</v>
          </cell>
          <cell r="BI33">
            <v>0</v>
          </cell>
          <cell r="BJ33">
            <v>0</v>
          </cell>
          <cell r="BK33">
            <v>0</v>
          </cell>
          <cell r="BL33">
            <v>2937533</v>
          </cell>
          <cell r="BM33" t="b">
            <v>1</v>
          </cell>
          <cell r="BN33">
            <v>39050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E33">
            <v>0</v>
          </cell>
          <cell r="CF33">
            <v>0</v>
          </cell>
          <cell r="CG33" t="str">
            <v>IANUARIE</v>
          </cell>
          <cell r="CH33" t="str">
            <v>IA</v>
          </cell>
          <cell r="CI33">
            <v>0</v>
          </cell>
          <cell r="CJ33" t="b">
            <v>0</v>
          </cell>
          <cell r="CK33">
            <v>0</v>
          </cell>
          <cell r="CL33">
            <v>0</v>
          </cell>
          <cell r="CM33">
            <v>0</v>
          </cell>
          <cell r="CN33">
            <v>11</v>
          </cell>
          <cell r="CO33" t="str">
            <v>N</v>
          </cell>
          <cell r="CP33" t="str">
            <v>N</v>
          </cell>
          <cell r="CQ33" t="b">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0</v>
          </cell>
          <cell r="DM33" t="b">
            <v>0</v>
          </cell>
          <cell r="DN33" t="b">
            <v>0</v>
          </cell>
          <cell r="DO33" t="b">
            <v>0</v>
          </cell>
          <cell r="DP33" t="b">
            <v>0</v>
          </cell>
          <cell r="DQ33">
            <v>0</v>
          </cell>
          <cell r="DR33">
            <v>0</v>
          </cell>
          <cell r="DS33">
            <v>0</v>
          </cell>
          <cell r="DT33">
            <v>0</v>
          </cell>
          <cell r="DU33">
            <v>0</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t="b">
            <v>0</v>
          </cell>
          <cell r="ES33">
            <v>0</v>
          </cell>
          <cell r="ET33">
            <v>0</v>
          </cell>
          <cell r="EU33">
            <v>0</v>
          </cell>
          <cell r="EV33">
            <v>34248</v>
          </cell>
          <cell r="EW33" t="b">
            <v>0</v>
          </cell>
        </row>
        <row r="34">
          <cell r="A34">
            <v>74</v>
          </cell>
          <cell r="B34" t="str">
            <v>1640530024907</v>
          </cell>
          <cell r="C34" t="str">
            <v>vechi</v>
          </cell>
          <cell r="D34" t="str">
            <v>ROSU VASILE</v>
          </cell>
          <cell r="E34" t="str">
            <v>ROSU</v>
          </cell>
          <cell r="F34" t="str">
            <v>VASILE</v>
          </cell>
          <cell r="G34" t="str">
            <v>paznic</v>
          </cell>
          <cell r="H34">
            <v>0</v>
          </cell>
          <cell r="I34">
            <v>1551000</v>
          </cell>
          <cell r="J34">
            <v>1551000</v>
          </cell>
          <cell r="K34">
            <v>1551000</v>
          </cell>
          <cell r="L34">
            <v>0</v>
          </cell>
          <cell r="M34">
            <v>0</v>
          </cell>
          <cell r="N34">
            <v>0</v>
          </cell>
          <cell r="O34">
            <v>0</v>
          </cell>
          <cell r="P34">
            <v>0</v>
          </cell>
          <cell r="Q34">
            <v>168</v>
          </cell>
          <cell r="R34">
            <v>168</v>
          </cell>
          <cell r="S34">
            <v>0</v>
          </cell>
          <cell r="T34">
            <v>0</v>
          </cell>
          <cell r="U34">
            <v>0</v>
          </cell>
          <cell r="V34">
            <v>0</v>
          </cell>
          <cell r="W34">
            <v>0</v>
          </cell>
          <cell r="X34">
            <v>84</v>
          </cell>
          <cell r="Y34">
            <v>193875</v>
          </cell>
          <cell r="Z34">
            <v>20</v>
          </cell>
          <cell r="AA34">
            <v>310200</v>
          </cell>
          <cell r="AB34">
            <v>310200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93060</v>
          </cell>
          <cell r="AU34">
            <v>15510</v>
          </cell>
          <cell r="AV34">
            <v>2055075</v>
          </cell>
          <cell r="AW34">
            <v>143855</v>
          </cell>
          <cell r="AX34">
            <v>0</v>
          </cell>
          <cell r="AY34">
            <v>164850</v>
          </cell>
          <cell r="AZ34">
            <v>1637800</v>
          </cell>
          <cell r="BA34">
            <v>1099000</v>
          </cell>
          <cell r="BB34">
            <v>1</v>
          </cell>
          <cell r="BC34">
            <v>0</v>
          </cell>
          <cell r="BD34">
            <v>1099000</v>
          </cell>
          <cell r="BE34">
            <v>538800</v>
          </cell>
          <cell r="BF34">
            <v>96984</v>
          </cell>
          <cell r="BG34">
            <v>1705666</v>
          </cell>
          <cell r="BH34">
            <v>700000</v>
          </cell>
          <cell r="BI34">
            <v>0</v>
          </cell>
          <cell r="BJ34">
            <v>0</v>
          </cell>
          <cell r="BK34">
            <v>0</v>
          </cell>
          <cell r="BL34">
            <v>990156</v>
          </cell>
          <cell r="BM34" t="b">
            <v>1</v>
          </cell>
          <cell r="BN34">
            <v>15510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E34">
            <v>0</v>
          </cell>
          <cell r="CF34">
            <v>0</v>
          </cell>
          <cell r="CG34" t="str">
            <v>IANUARIE</v>
          </cell>
          <cell r="CH34" t="str">
            <v>I</v>
          </cell>
          <cell r="CI34">
            <v>0</v>
          </cell>
          <cell r="CJ34" t="b">
            <v>0</v>
          </cell>
          <cell r="CK34">
            <v>0</v>
          </cell>
          <cell r="CL34">
            <v>0</v>
          </cell>
          <cell r="CM34">
            <v>0</v>
          </cell>
          <cell r="CN34">
            <v>11</v>
          </cell>
          <cell r="CO34" t="str">
            <v>N</v>
          </cell>
          <cell r="CP34" t="str">
            <v>N</v>
          </cell>
          <cell r="CQ34" t="b">
            <v>0</v>
          </cell>
          <cell r="CR34">
            <v>0</v>
          </cell>
          <cell r="CS34">
            <v>0</v>
          </cell>
          <cell r="CT34">
            <v>0</v>
          </cell>
          <cell r="CU34">
            <v>0</v>
          </cell>
          <cell r="CV34">
            <v>0</v>
          </cell>
          <cell r="CW34">
            <v>0</v>
          </cell>
          <cell r="CX34">
            <v>0</v>
          </cell>
          <cell r="CY34">
            <v>0</v>
          </cell>
          <cell r="CZ34">
            <v>0</v>
          </cell>
          <cell r="DA34">
            <v>0</v>
          </cell>
          <cell r="DB34">
            <v>0</v>
          </cell>
          <cell r="DC34">
            <v>0</v>
          </cell>
          <cell r="DD34">
            <v>0</v>
          </cell>
          <cell r="DE34">
            <v>0</v>
          </cell>
          <cell r="DF34">
            <v>0</v>
          </cell>
          <cell r="DG34">
            <v>0</v>
          </cell>
          <cell r="DH34">
            <v>0</v>
          </cell>
          <cell r="DI34">
            <v>0</v>
          </cell>
          <cell r="DJ34">
            <v>0</v>
          </cell>
          <cell r="DK34">
            <v>0</v>
          </cell>
          <cell r="DL34">
            <v>0</v>
          </cell>
          <cell r="DM34" t="b">
            <v>0</v>
          </cell>
          <cell r="DN34" t="b">
            <v>0</v>
          </cell>
          <cell r="DO34" t="b">
            <v>0</v>
          </cell>
          <cell r="DP34" t="b">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0</v>
          </cell>
          <cell r="EM34">
            <v>0</v>
          </cell>
          <cell r="EN34">
            <v>0</v>
          </cell>
          <cell r="EO34">
            <v>0</v>
          </cell>
          <cell r="EP34">
            <v>0</v>
          </cell>
          <cell r="EQ34">
            <v>0</v>
          </cell>
          <cell r="ER34" t="b">
            <v>0</v>
          </cell>
          <cell r="ES34">
            <v>0</v>
          </cell>
          <cell r="ET34">
            <v>0</v>
          </cell>
          <cell r="EU34">
            <v>0</v>
          </cell>
          <cell r="EV34">
            <v>35125</v>
          </cell>
          <cell r="EW34" t="b">
            <v>0</v>
          </cell>
        </row>
        <row r="35">
          <cell r="A35">
            <v>92</v>
          </cell>
          <cell r="B35" t="str">
            <v>1570428022680</v>
          </cell>
          <cell r="C35" t="str">
            <v>vechi</v>
          </cell>
          <cell r="D35" t="str">
            <v>CODRE DAN</v>
          </cell>
          <cell r="E35" t="str">
            <v>CODRE</v>
          </cell>
          <cell r="F35" t="str">
            <v>DAN</v>
          </cell>
          <cell r="G35" t="str">
            <v>consilier</v>
          </cell>
          <cell r="H35">
            <v>0</v>
          </cell>
          <cell r="I35">
            <v>3183600</v>
          </cell>
          <cell r="J35">
            <v>3183600</v>
          </cell>
          <cell r="K35">
            <v>3183600</v>
          </cell>
          <cell r="L35">
            <v>0</v>
          </cell>
          <cell r="M35">
            <v>0</v>
          </cell>
          <cell r="N35">
            <v>0</v>
          </cell>
          <cell r="O35">
            <v>0</v>
          </cell>
          <cell r="P35">
            <v>0</v>
          </cell>
          <cell r="Q35">
            <v>168</v>
          </cell>
          <cell r="R35">
            <v>168</v>
          </cell>
          <cell r="S35">
            <v>0</v>
          </cell>
          <cell r="T35">
            <v>0</v>
          </cell>
          <cell r="U35">
            <v>0</v>
          </cell>
          <cell r="V35">
            <v>0</v>
          </cell>
          <cell r="W35">
            <v>0</v>
          </cell>
          <cell r="X35">
            <v>0</v>
          </cell>
          <cell r="Y35">
            <v>0</v>
          </cell>
          <cell r="Z35">
            <v>20</v>
          </cell>
          <cell r="AA35">
            <v>636720</v>
          </cell>
          <cell r="AB35">
            <v>636720</v>
          </cell>
          <cell r="AC35">
            <v>10</v>
          </cell>
          <cell r="AD35">
            <v>318360</v>
          </cell>
          <cell r="AE35">
            <v>318360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206934</v>
          </cell>
          <cell r="AU35">
            <v>31836</v>
          </cell>
          <cell r="AV35">
            <v>4138680</v>
          </cell>
          <cell r="AW35">
            <v>289708</v>
          </cell>
          <cell r="AX35">
            <v>0</v>
          </cell>
          <cell r="AY35">
            <v>164850</v>
          </cell>
          <cell r="AZ35">
            <v>3445352</v>
          </cell>
          <cell r="BA35">
            <v>1099000</v>
          </cell>
          <cell r="BB35">
            <v>1.2</v>
          </cell>
          <cell r="BC35">
            <v>219800</v>
          </cell>
          <cell r="BD35">
            <v>1318800</v>
          </cell>
          <cell r="BE35">
            <v>2126552</v>
          </cell>
          <cell r="BF35">
            <v>426157</v>
          </cell>
          <cell r="BG35">
            <v>3184045</v>
          </cell>
          <cell r="BH35">
            <v>1500000</v>
          </cell>
          <cell r="BI35">
            <v>0</v>
          </cell>
          <cell r="BJ35">
            <v>0</v>
          </cell>
          <cell r="BK35">
            <v>0</v>
          </cell>
          <cell r="BL35">
            <v>1652209</v>
          </cell>
          <cell r="BM35" t="b">
            <v>1</v>
          </cell>
          <cell r="BN35">
            <v>31836</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E35">
            <v>0</v>
          </cell>
          <cell r="CF35">
            <v>0</v>
          </cell>
          <cell r="CG35" t="str">
            <v>IANUARIE</v>
          </cell>
          <cell r="CH35" t="str">
            <v>I</v>
          </cell>
          <cell r="CI35">
            <v>0</v>
          </cell>
          <cell r="CJ35" t="b">
            <v>0</v>
          </cell>
          <cell r="CK35">
            <v>0</v>
          </cell>
          <cell r="CL35">
            <v>0</v>
          </cell>
          <cell r="CM35">
            <v>0</v>
          </cell>
          <cell r="CN35">
            <v>11</v>
          </cell>
          <cell r="CO35" t="str">
            <v>N</v>
          </cell>
          <cell r="CP35" t="str">
            <v>N</v>
          </cell>
          <cell r="CQ35" t="b">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0</v>
          </cell>
          <cell r="DM35" t="b">
            <v>0</v>
          </cell>
          <cell r="DN35" t="b">
            <v>0</v>
          </cell>
          <cell r="DO35" t="b">
            <v>0</v>
          </cell>
          <cell r="DP35" t="b">
            <v>0</v>
          </cell>
          <cell r="DQ35">
            <v>0</v>
          </cell>
          <cell r="DR35">
            <v>0</v>
          </cell>
          <cell r="DS35">
            <v>0</v>
          </cell>
          <cell r="DT35">
            <v>0</v>
          </cell>
          <cell r="DU35">
            <v>0</v>
          </cell>
          <cell r="DV35">
            <v>0</v>
          </cell>
          <cell r="DW35">
            <v>0</v>
          </cell>
          <cell r="DX35">
            <v>0</v>
          </cell>
          <cell r="DY35">
            <v>0</v>
          </cell>
          <cell r="DZ35">
            <v>0</v>
          </cell>
          <cell r="EA35">
            <v>0</v>
          </cell>
          <cell r="EB35">
            <v>0</v>
          </cell>
          <cell r="EC35">
            <v>0</v>
          </cell>
          <cell r="ED35">
            <v>0</v>
          </cell>
          <cell r="EE35">
            <v>0</v>
          </cell>
          <cell r="EF35">
            <v>0</v>
          </cell>
          <cell r="EG35">
            <v>0</v>
          </cell>
          <cell r="EH35">
            <v>0</v>
          </cell>
          <cell r="EI35">
            <v>0</v>
          </cell>
          <cell r="EJ35">
            <v>0</v>
          </cell>
          <cell r="EK35">
            <v>0</v>
          </cell>
          <cell r="EL35">
            <v>0</v>
          </cell>
          <cell r="EM35">
            <v>0</v>
          </cell>
          <cell r="EN35">
            <v>0</v>
          </cell>
          <cell r="EO35">
            <v>0</v>
          </cell>
          <cell r="EP35">
            <v>0</v>
          </cell>
          <cell r="EQ35">
            <v>0</v>
          </cell>
          <cell r="ER35" t="b">
            <v>0</v>
          </cell>
          <cell r="ES35">
            <v>0</v>
          </cell>
          <cell r="ET35">
            <v>0</v>
          </cell>
          <cell r="EU35">
            <v>0</v>
          </cell>
          <cell r="EV35">
            <v>34806</v>
          </cell>
          <cell r="EW35" t="b">
            <v>0</v>
          </cell>
        </row>
        <row r="36">
          <cell r="A36">
            <v>93</v>
          </cell>
          <cell r="B36" t="str">
            <v>2720324024907</v>
          </cell>
          <cell r="C36" t="str">
            <v>vechi</v>
          </cell>
          <cell r="D36" t="str">
            <v>GHERMAN LUCRETIA-FLORICA</v>
          </cell>
          <cell r="E36" t="str">
            <v>GHERMAN</v>
          </cell>
          <cell r="F36" t="str">
            <v>LUCRETIA-FLORICA</v>
          </cell>
          <cell r="G36" t="str">
            <v>consilier</v>
          </cell>
          <cell r="H36">
            <v>0</v>
          </cell>
          <cell r="I36">
            <v>3116500</v>
          </cell>
          <cell r="J36">
            <v>3116500</v>
          </cell>
          <cell r="K36">
            <v>3116500</v>
          </cell>
          <cell r="L36">
            <v>0</v>
          </cell>
          <cell r="M36">
            <v>0</v>
          </cell>
          <cell r="N36">
            <v>0</v>
          </cell>
          <cell r="O36">
            <v>0</v>
          </cell>
          <cell r="P36">
            <v>0</v>
          </cell>
          <cell r="Q36">
            <v>168</v>
          </cell>
          <cell r="R36">
            <v>168</v>
          </cell>
          <cell r="S36">
            <v>0</v>
          </cell>
          <cell r="T36">
            <v>0</v>
          </cell>
          <cell r="U36">
            <v>0</v>
          </cell>
          <cell r="V36">
            <v>0</v>
          </cell>
          <cell r="W36">
            <v>0</v>
          </cell>
          <cell r="X36">
            <v>0</v>
          </cell>
          <cell r="Y36">
            <v>0</v>
          </cell>
          <cell r="Z36">
            <v>5</v>
          </cell>
          <cell r="AA36">
            <v>155825</v>
          </cell>
          <cell r="AB36">
            <v>155825</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163616</v>
          </cell>
          <cell r="AU36">
            <v>31165</v>
          </cell>
          <cell r="AV36">
            <v>3272325</v>
          </cell>
          <cell r="AW36">
            <v>229063</v>
          </cell>
          <cell r="AX36">
            <v>0</v>
          </cell>
          <cell r="AY36">
            <v>164850</v>
          </cell>
          <cell r="AZ36">
            <v>2683631</v>
          </cell>
          <cell r="BA36">
            <v>1099000</v>
          </cell>
          <cell r="BB36">
            <v>1.4</v>
          </cell>
          <cell r="BC36">
            <v>439600</v>
          </cell>
          <cell r="BD36">
            <v>1538600</v>
          </cell>
          <cell r="BE36">
            <v>1145031</v>
          </cell>
          <cell r="BF36">
            <v>206106</v>
          </cell>
          <cell r="BG36">
            <v>2642375</v>
          </cell>
          <cell r="BH36">
            <v>1100000</v>
          </cell>
          <cell r="BI36">
            <v>0</v>
          </cell>
          <cell r="BJ36">
            <v>100000</v>
          </cell>
          <cell r="BK36">
            <v>0</v>
          </cell>
          <cell r="BL36">
            <v>1411210</v>
          </cell>
          <cell r="BM36" t="b">
            <v>1</v>
          </cell>
          <cell r="BN36">
            <v>31165</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E36">
            <v>0</v>
          </cell>
          <cell r="CF36">
            <v>0</v>
          </cell>
          <cell r="CG36" t="str">
            <v>IANUARIE</v>
          </cell>
          <cell r="CH36" t="str">
            <v>I</v>
          </cell>
          <cell r="CI36">
            <v>0</v>
          </cell>
          <cell r="CJ36" t="b">
            <v>0</v>
          </cell>
          <cell r="CK36">
            <v>0</v>
          </cell>
          <cell r="CL36">
            <v>0</v>
          </cell>
          <cell r="CM36">
            <v>0</v>
          </cell>
          <cell r="CN36">
            <v>11</v>
          </cell>
          <cell r="CO36" t="str">
            <v>N</v>
          </cell>
          <cell r="CP36" t="str">
            <v>N</v>
          </cell>
          <cell r="CQ36" t="b">
            <v>0</v>
          </cell>
          <cell r="CR36">
            <v>0</v>
          </cell>
          <cell r="CS36">
            <v>0</v>
          </cell>
          <cell r="CT36">
            <v>0</v>
          </cell>
          <cell r="CU36">
            <v>0</v>
          </cell>
          <cell r="CV36">
            <v>0</v>
          </cell>
          <cell r="CW36">
            <v>0</v>
          </cell>
          <cell r="CX36">
            <v>0</v>
          </cell>
          <cell r="CY36">
            <v>0</v>
          </cell>
          <cell r="CZ36">
            <v>0</v>
          </cell>
          <cell r="DA36">
            <v>0</v>
          </cell>
          <cell r="DB36">
            <v>0</v>
          </cell>
          <cell r="DC36">
            <v>0</v>
          </cell>
          <cell r="DD36">
            <v>0</v>
          </cell>
          <cell r="DE36">
            <v>0</v>
          </cell>
          <cell r="DF36">
            <v>0</v>
          </cell>
          <cell r="DG36">
            <v>0</v>
          </cell>
          <cell r="DH36">
            <v>0</v>
          </cell>
          <cell r="DI36">
            <v>0</v>
          </cell>
          <cell r="DJ36">
            <v>0</v>
          </cell>
          <cell r="DK36">
            <v>0</v>
          </cell>
          <cell r="DL36">
            <v>0</v>
          </cell>
          <cell r="DM36" t="b">
            <v>0</v>
          </cell>
          <cell r="DN36" t="b">
            <v>0</v>
          </cell>
          <cell r="DO36" t="b">
            <v>0</v>
          </cell>
          <cell r="DP36" t="b">
            <v>0</v>
          </cell>
          <cell r="DQ36">
            <v>0</v>
          </cell>
          <cell r="DR36">
            <v>0</v>
          </cell>
          <cell r="DS36">
            <v>0</v>
          </cell>
          <cell r="DT36">
            <v>0</v>
          </cell>
          <cell r="DU36">
            <v>0</v>
          </cell>
          <cell r="DV36">
            <v>0</v>
          </cell>
          <cell r="DW36">
            <v>0</v>
          </cell>
          <cell r="DX36">
            <v>0</v>
          </cell>
          <cell r="DY36">
            <v>0</v>
          </cell>
          <cell r="DZ36">
            <v>0</v>
          </cell>
          <cell r="EA36">
            <v>0</v>
          </cell>
          <cell r="EB36">
            <v>0</v>
          </cell>
          <cell r="EC36">
            <v>0</v>
          </cell>
          <cell r="ED36">
            <v>0</v>
          </cell>
          <cell r="EE36">
            <v>0</v>
          </cell>
          <cell r="EF36">
            <v>0</v>
          </cell>
          <cell r="EG36">
            <v>0</v>
          </cell>
          <cell r="EH36">
            <v>0</v>
          </cell>
          <cell r="EI36">
            <v>0</v>
          </cell>
          <cell r="EJ36">
            <v>0</v>
          </cell>
          <cell r="EK36">
            <v>0</v>
          </cell>
          <cell r="EL36">
            <v>0</v>
          </cell>
          <cell r="EM36">
            <v>0</v>
          </cell>
          <cell r="EN36">
            <v>0</v>
          </cell>
          <cell r="EO36">
            <v>0</v>
          </cell>
          <cell r="EP36">
            <v>0</v>
          </cell>
          <cell r="EQ36">
            <v>0</v>
          </cell>
          <cell r="ER36" t="b">
            <v>0</v>
          </cell>
          <cell r="ES36">
            <v>0</v>
          </cell>
          <cell r="ET36">
            <v>0</v>
          </cell>
          <cell r="EU36">
            <v>0</v>
          </cell>
          <cell r="EV36">
            <v>35517</v>
          </cell>
          <cell r="EW36" t="b">
            <v>0</v>
          </cell>
        </row>
        <row r="37">
          <cell r="A37">
            <v>94</v>
          </cell>
          <cell r="B37" t="str">
            <v>2701015021873</v>
          </cell>
          <cell r="C37" t="str">
            <v>vechi</v>
          </cell>
          <cell r="D37" t="str">
            <v>DRAGAN RODICA-LIVIA</v>
          </cell>
          <cell r="E37" t="str">
            <v>DRAGAN</v>
          </cell>
          <cell r="F37" t="str">
            <v>RODICA-LIVIA</v>
          </cell>
          <cell r="G37" t="str">
            <v>consilier</v>
          </cell>
          <cell r="H37">
            <v>0</v>
          </cell>
          <cell r="I37">
            <v>2999000</v>
          </cell>
          <cell r="J37">
            <v>2999000</v>
          </cell>
          <cell r="K37">
            <v>2999000</v>
          </cell>
          <cell r="L37">
            <v>0</v>
          </cell>
          <cell r="M37">
            <v>0</v>
          </cell>
          <cell r="N37">
            <v>0</v>
          </cell>
          <cell r="O37">
            <v>0</v>
          </cell>
          <cell r="P37">
            <v>0</v>
          </cell>
          <cell r="Q37">
            <v>168</v>
          </cell>
          <cell r="R37">
            <v>168</v>
          </cell>
          <cell r="S37">
            <v>0</v>
          </cell>
          <cell r="T37">
            <v>0</v>
          </cell>
          <cell r="U37">
            <v>0</v>
          </cell>
          <cell r="V37">
            <v>0</v>
          </cell>
          <cell r="W37">
            <v>0</v>
          </cell>
          <cell r="X37">
            <v>0</v>
          </cell>
          <cell r="Y37">
            <v>0</v>
          </cell>
          <cell r="Z37">
            <v>5</v>
          </cell>
          <cell r="AA37">
            <v>149950</v>
          </cell>
          <cell r="AB37">
            <v>149950</v>
          </cell>
          <cell r="AC37">
            <v>0</v>
          </cell>
          <cell r="AD37">
            <v>0</v>
          </cell>
          <cell r="AE37">
            <v>0</v>
          </cell>
          <cell r="AF37">
            <v>0</v>
          </cell>
          <cell r="AG37">
            <v>0</v>
          </cell>
          <cell r="AH37">
            <v>0</v>
          </cell>
          <cell r="AI37">
            <v>0</v>
          </cell>
          <cell r="AJ37">
            <v>0</v>
          </cell>
          <cell r="AK37">
            <v>0</v>
          </cell>
          <cell r="AL37">
            <v>0</v>
          </cell>
          <cell r="AM37">
            <v>0</v>
          </cell>
          <cell r="AN37">
            <v>0</v>
          </cell>
          <cell r="AO37">
            <v>0</v>
          </cell>
          <cell r="AP37">
            <v>0</v>
          </cell>
          <cell r="AQ37">
            <v>0</v>
          </cell>
          <cell r="AR37">
            <v>0</v>
          </cell>
          <cell r="AS37">
            <v>0</v>
          </cell>
          <cell r="AT37">
            <v>157448</v>
          </cell>
          <cell r="AU37">
            <v>29990</v>
          </cell>
          <cell r="AV37">
            <v>3148950</v>
          </cell>
          <cell r="AW37">
            <v>220426</v>
          </cell>
          <cell r="AX37">
            <v>0</v>
          </cell>
          <cell r="AY37">
            <v>164850</v>
          </cell>
          <cell r="AZ37">
            <v>2576236</v>
          </cell>
          <cell r="BA37">
            <v>1099000</v>
          </cell>
          <cell r="BB37">
            <v>1.4</v>
          </cell>
          <cell r="BC37">
            <v>439600</v>
          </cell>
          <cell r="BD37">
            <v>1538600</v>
          </cell>
          <cell r="BE37">
            <v>1037636</v>
          </cell>
          <cell r="BF37">
            <v>186774</v>
          </cell>
          <cell r="BG37">
            <v>2554312</v>
          </cell>
          <cell r="BH37">
            <v>1100000</v>
          </cell>
          <cell r="BI37">
            <v>0</v>
          </cell>
          <cell r="BJ37">
            <v>0</v>
          </cell>
          <cell r="BK37">
            <v>0</v>
          </cell>
          <cell r="BL37">
            <v>1424322</v>
          </cell>
          <cell r="BM37" t="b">
            <v>1</v>
          </cell>
          <cell r="BN37">
            <v>29990</v>
          </cell>
          <cell r="BO37">
            <v>0</v>
          </cell>
          <cell r="BP37">
            <v>0</v>
          </cell>
          <cell r="BQ37">
            <v>0</v>
          </cell>
          <cell r="BR37">
            <v>0</v>
          </cell>
          <cell r="BS37">
            <v>0</v>
          </cell>
          <cell r="BT37">
            <v>0</v>
          </cell>
          <cell r="BU37">
            <v>0</v>
          </cell>
          <cell r="BV37">
            <v>0</v>
          </cell>
          <cell r="BW37">
            <v>0</v>
          </cell>
          <cell r="BX37">
            <v>0</v>
          </cell>
          <cell r="BY37">
            <v>0</v>
          </cell>
          <cell r="BZ37">
            <v>0</v>
          </cell>
          <cell r="CA37">
            <v>0</v>
          </cell>
          <cell r="CB37">
            <v>0</v>
          </cell>
          <cell r="CC37">
            <v>0</v>
          </cell>
          <cell r="CE37">
            <v>0</v>
          </cell>
          <cell r="CF37">
            <v>0</v>
          </cell>
          <cell r="CG37" t="str">
            <v>IANUARIE</v>
          </cell>
          <cell r="CH37" t="str">
            <v>II</v>
          </cell>
          <cell r="CI37">
            <v>0</v>
          </cell>
          <cell r="CJ37" t="b">
            <v>0</v>
          </cell>
          <cell r="CK37">
            <v>0</v>
          </cell>
          <cell r="CL37">
            <v>0</v>
          </cell>
          <cell r="CM37">
            <v>0</v>
          </cell>
          <cell r="CN37">
            <v>11</v>
          </cell>
          <cell r="CO37" t="str">
            <v>N</v>
          </cell>
          <cell r="CP37" t="str">
            <v>N</v>
          </cell>
          <cell r="CQ37" t="b">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v>0</v>
          </cell>
          <cell r="DI37">
            <v>0</v>
          </cell>
          <cell r="DJ37">
            <v>0</v>
          </cell>
          <cell r="DK37">
            <v>0</v>
          </cell>
          <cell r="DL37">
            <v>0</v>
          </cell>
          <cell r="DM37" t="b">
            <v>0</v>
          </cell>
          <cell r="DN37" t="b">
            <v>0</v>
          </cell>
          <cell r="DO37" t="b">
            <v>0</v>
          </cell>
          <cell r="DP37" t="b">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0</v>
          </cell>
          <cell r="EM37">
            <v>0</v>
          </cell>
          <cell r="EN37">
            <v>0</v>
          </cell>
          <cell r="EO37">
            <v>0</v>
          </cell>
          <cell r="EP37">
            <v>0</v>
          </cell>
          <cell r="EQ37">
            <v>0</v>
          </cell>
          <cell r="ER37" t="b">
            <v>0</v>
          </cell>
          <cell r="ES37">
            <v>0</v>
          </cell>
          <cell r="ET37">
            <v>0</v>
          </cell>
          <cell r="EU37">
            <v>0</v>
          </cell>
          <cell r="EW37" t="b">
            <v>0</v>
          </cell>
        </row>
        <row r="38">
          <cell r="A38">
            <v>95</v>
          </cell>
          <cell r="B38" t="str">
            <v>1360127020025</v>
          </cell>
          <cell r="C38" t="str">
            <v>vechi</v>
          </cell>
          <cell r="D38" t="str">
            <v>IONESCU ION-LIVIU-CEZAR</v>
          </cell>
          <cell r="E38" t="str">
            <v>IONESCU</v>
          </cell>
          <cell r="F38" t="str">
            <v>ION-LIVIU-CEZAR</v>
          </cell>
          <cell r="G38" t="str">
            <v>inspector speci</v>
          </cell>
          <cell r="H38">
            <v>0</v>
          </cell>
          <cell r="I38">
            <v>2824100</v>
          </cell>
          <cell r="J38">
            <v>2824100</v>
          </cell>
          <cell r="K38">
            <v>2824100</v>
          </cell>
          <cell r="L38">
            <v>0</v>
          </cell>
          <cell r="M38">
            <v>0</v>
          </cell>
          <cell r="N38">
            <v>0</v>
          </cell>
          <cell r="O38">
            <v>0</v>
          </cell>
          <cell r="P38">
            <v>0</v>
          </cell>
          <cell r="Q38">
            <v>168</v>
          </cell>
          <cell r="R38">
            <v>168</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0</v>
          </cell>
          <cell r="AI38">
            <v>0</v>
          </cell>
          <cell r="AJ38">
            <v>0</v>
          </cell>
          <cell r="AK38">
            <v>0</v>
          </cell>
          <cell r="AL38">
            <v>0</v>
          </cell>
          <cell r="AM38">
            <v>0</v>
          </cell>
          <cell r="AN38">
            <v>0</v>
          </cell>
          <cell r="AO38">
            <v>0</v>
          </cell>
          <cell r="AP38">
            <v>0</v>
          </cell>
          <cell r="AQ38">
            <v>0</v>
          </cell>
          <cell r="AR38">
            <v>0</v>
          </cell>
          <cell r="AS38">
            <v>0</v>
          </cell>
          <cell r="AT38">
            <v>141205</v>
          </cell>
          <cell r="AU38">
            <v>28241</v>
          </cell>
          <cell r="AV38">
            <v>2824100</v>
          </cell>
          <cell r="AW38">
            <v>197687</v>
          </cell>
          <cell r="AX38">
            <v>0</v>
          </cell>
          <cell r="AY38">
            <v>164850</v>
          </cell>
          <cell r="AZ38">
            <v>2292117</v>
          </cell>
          <cell r="BA38">
            <v>1099000</v>
          </cell>
          <cell r="BB38">
            <v>1</v>
          </cell>
          <cell r="BC38">
            <v>0</v>
          </cell>
          <cell r="BD38">
            <v>1099000</v>
          </cell>
          <cell r="BE38">
            <v>1193117</v>
          </cell>
          <cell r="BF38">
            <v>214761</v>
          </cell>
          <cell r="BG38">
            <v>2242206</v>
          </cell>
          <cell r="BH38">
            <v>1000000</v>
          </cell>
          <cell r="BI38">
            <v>0</v>
          </cell>
          <cell r="BJ38">
            <v>0</v>
          </cell>
          <cell r="BK38">
            <v>0</v>
          </cell>
          <cell r="BL38">
            <v>1213965</v>
          </cell>
          <cell r="BM38" t="b">
            <v>1</v>
          </cell>
          <cell r="BN38">
            <v>28241</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E38">
            <v>0</v>
          </cell>
          <cell r="CF38">
            <v>0</v>
          </cell>
          <cell r="CG38" t="str">
            <v>IANUARIE</v>
          </cell>
          <cell r="CH38" t="str">
            <v>II</v>
          </cell>
          <cell r="CI38">
            <v>0</v>
          </cell>
          <cell r="CJ38" t="b">
            <v>0</v>
          </cell>
          <cell r="CK38">
            <v>0</v>
          </cell>
          <cell r="CL38">
            <v>0</v>
          </cell>
          <cell r="CM38">
            <v>0</v>
          </cell>
          <cell r="CN38">
            <v>11</v>
          </cell>
          <cell r="CO38" t="str">
            <v>N</v>
          </cell>
          <cell r="CP38" t="str">
            <v>N</v>
          </cell>
          <cell r="CQ38" t="b">
            <v>0</v>
          </cell>
          <cell r="CR38">
            <v>0</v>
          </cell>
          <cell r="CS38">
            <v>0</v>
          </cell>
          <cell r="CT38">
            <v>0</v>
          </cell>
          <cell r="CU38">
            <v>0</v>
          </cell>
          <cell r="CV38">
            <v>0</v>
          </cell>
          <cell r="CW38">
            <v>0</v>
          </cell>
          <cell r="CX38">
            <v>0</v>
          </cell>
          <cell r="CY38">
            <v>0</v>
          </cell>
          <cell r="CZ38">
            <v>0</v>
          </cell>
          <cell r="DA38">
            <v>0</v>
          </cell>
          <cell r="DB38">
            <v>0</v>
          </cell>
          <cell r="DC38">
            <v>0</v>
          </cell>
          <cell r="DD38">
            <v>0</v>
          </cell>
          <cell r="DE38">
            <v>0</v>
          </cell>
          <cell r="DF38">
            <v>0</v>
          </cell>
          <cell r="DG38">
            <v>0</v>
          </cell>
          <cell r="DH38">
            <v>0</v>
          </cell>
          <cell r="DI38">
            <v>0</v>
          </cell>
          <cell r="DJ38">
            <v>0</v>
          </cell>
          <cell r="DK38">
            <v>0</v>
          </cell>
          <cell r="DL38">
            <v>0</v>
          </cell>
          <cell r="DM38" t="b">
            <v>0</v>
          </cell>
          <cell r="DN38" t="b">
            <v>0</v>
          </cell>
          <cell r="DO38" t="b">
            <v>0</v>
          </cell>
          <cell r="DP38" t="b">
            <v>0</v>
          </cell>
          <cell r="DQ38">
            <v>0</v>
          </cell>
          <cell r="DR38">
            <v>0</v>
          </cell>
          <cell r="DS38">
            <v>0</v>
          </cell>
          <cell r="DT38">
            <v>0</v>
          </cell>
          <cell r="DU38">
            <v>0</v>
          </cell>
          <cell r="DV38">
            <v>0</v>
          </cell>
          <cell r="DW38">
            <v>0</v>
          </cell>
          <cell r="DX38">
            <v>0</v>
          </cell>
          <cell r="DY38">
            <v>0</v>
          </cell>
          <cell r="DZ38">
            <v>0</v>
          </cell>
          <cell r="EA38">
            <v>0</v>
          </cell>
          <cell r="EB38">
            <v>0</v>
          </cell>
          <cell r="EC38">
            <v>0</v>
          </cell>
          <cell r="ED38">
            <v>0</v>
          </cell>
          <cell r="EE38">
            <v>0</v>
          </cell>
          <cell r="EF38">
            <v>0</v>
          </cell>
          <cell r="EG38">
            <v>0</v>
          </cell>
          <cell r="EH38">
            <v>0</v>
          </cell>
          <cell r="EI38">
            <v>0</v>
          </cell>
          <cell r="EJ38">
            <v>0</v>
          </cell>
          <cell r="EK38">
            <v>0</v>
          </cell>
          <cell r="EL38">
            <v>0</v>
          </cell>
          <cell r="EM38">
            <v>0</v>
          </cell>
          <cell r="EN38">
            <v>0</v>
          </cell>
          <cell r="EO38">
            <v>0</v>
          </cell>
          <cell r="EP38">
            <v>0</v>
          </cell>
          <cell r="EQ38">
            <v>0</v>
          </cell>
          <cell r="ER38" t="b">
            <v>0</v>
          </cell>
          <cell r="ES38">
            <v>0</v>
          </cell>
          <cell r="ET38">
            <v>0</v>
          </cell>
          <cell r="EU38">
            <v>0</v>
          </cell>
          <cell r="EW38" t="b">
            <v>0</v>
          </cell>
        </row>
        <row r="39">
          <cell r="A39">
            <v>98</v>
          </cell>
          <cell r="B39" t="str">
            <v>2470926020028</v>
          </cell>
          <cell r="C39" t="str">
            <v>vechi</v>
          </cell>
          <cell r="D39" t="str">
            <v>BUZDUGAN ELENA</v>
          </cell>
          <cell r="E39" t="str">
            <v>BUZDUGAN</v>
          </cell>
          <cell r="F39" t="str">
            <v>ELENA</v>
          </cell>
          <cell r="G39" t="str">
            <v>inspector</v>
          </cell>
          <cell r="H39">
            <v>0</v>
          </cell>
          <cell r="I39">
            <v>2348867</v>
          </cell>
          <cell r="J39">
            <v>2348867</v>
          </cell>
          <cell r="K39">
            <v>2348867</v>
          </cell>
          <cell r="L39">
            <v>0</v>
          </cell>
          <cell r="M39">
            <v>0</v>
          </cell>
          <cell r="N39">
            <v>0</v>
          </cell>
          <cell r="O39">
            <v>0</v>
          </cell>
          <cell r="P39">
            <v>0</v>
          </cell>
          <cell r="Q39">
            <v>168</v>
          </cell>
          <cell r="R39">
            <v>168</v>
          </cell>
          <cell r="S39">
            <v>0</v>
          </cell>
          <cell r="T39">
            <v>0</v>
          </cell>
          <cell r="U39">
            <v>0</v>
          </cell>
          <cell r="V39">
            <v>0</v>
          </cell>
          <cell r="W39">
            <v>0</v>
          </cell>
          <cell r="X39">
            <v>0</v>
          </cell>
          <cell r="Y39">
            <v>0</v>
          </cell>
          <cell r="Z39">
            <v>25</v>
          </cell>
          <cell r="AA39">
            <v>587217</v>
          </cell>
          <cell r="AB39">
            <v>587217</v>
          </cell>
          <cell r="AC39">
            <v>10</v>
          </cell>
          <cell r="AD39">
            <v>234887</v>
          </cell>
          <cell r="AE39">
            <v>234887</v>
          </cell>
          <cell r="AF39">
            <v>0</v>
          </cell>
          <cell r="AG39">
            <v>0</v>
          </cell>
          <cell r="AH39">
            <v>0</v>
          </cell>
          <cell r="AI39">
            <v>0</v>
          </cell>
          <cell r="AJ39">
            <v>0</v>
          </cell>
          <cell r="AK39">
            <v>0</v>
          </cell>
          <cell r="AL39">
            <v>0</v>
          </cell>
          <cell r="AM39">
            <v>0</v>
          </cell>
          <cell r="AN39">
            <v>0</v>
          </cell>
          <cell r="AO39">
            <v>0</v>
          </cell>
          <cell r="AP39">
            <v>0</v>
          </cell>
          <cell r="AQ39">
            <v>0</v>
          </cell>
          <cell r="AR39">
            <v>0</v>
          </cell>
          <cell r="AS39">
            <v>0</v>
          </cell>
          <cell r="AT39">
            <v>158549</v>
          </cell>
          <cell r="AU39">
            <v>23489</v>
          </cell>
          <cell r="AV39">
            <v>3170971</v>
          </cell>
          <cell r="AW39">
            <v>221968</v>
          </cell>
          <cell r="AX39">
            <v>0</v>
          </cell>
          <cell r="AY39">
            <v>164850</v>
          </cell>
          <cell r="AZ39">
            <v>2602115</v>
          </cell>
          <cell r="BA39">
            <v>1099000</v>
          </cell>
          <cell r="BB39">
            <v>1</v>
          </cell>
          <cell r="BC39">
            <v>0</v>
          </cell>
          <cell r="BD39">
            <v>1099000</v>
          </cell>
          <cell r="BE39">
            <v>1503115</v>
          </cell>
          <cell r="BF39">
            <v>282766</v>
          </cell>
          <cell r="BG39">
            <v>2484199</v>
          </cell>
          <cell r="BH39">
            <v>900000</v>
          </cell>
          <cell r="BI39">
            <v>0</v>
          </cell>
          <cell r="BJ39">
            <v>600000</v>
          </cell>
          <cell r="BK39">
            <v>0</v>
          </cell>
          <cell r="BL39">
            <v>960710</v>
          </cell>
          <cell r="BM39" t="b">
            <v>1</v>
          </cell>
          <cell r="BN39">
            <v>23489</v>
          </cell>
          <cell r="BO39">
            <v>0</v>
          </cell>
          <cell r="BP39">
            <v>0</v>
          </cell>
          <cell r="BQ39">
            <v>0</v>
          </cell>
          <cell r="BR39">
            <v>0</v>
          </cell>
          <cell r="BS39">
            <v>0</v>
          </cell>
          <cell r="BT39">
            <v>0</v>
          </cell>
          <cell r="BU39">
            <v>0</v>
          </cell>
          <cell r="BV39">
            <v>0</v>
          </cell>
          <cell r="BW39">
            <v>0</v>
          </cell>
          <cell r="BX39">
            <v>0</v>
          </cell>
          <cell r="BY39">
            <v>0</v>
          </cell>
          <cell r="BZ39">
            <v>0</v>
          </cell>
          <cell r="CA39">
            <v>0</v>
          </cell>
          <cell r="CB39">
            <v>0</v>
          </cell>
          <cell r="CC39">
            <v>0</v>
          </cell>
          <cell r="CD39" t="str">
            <v>d</v>
          </cell>
          <cell r="CE39">
            <v>0</v>
          </cell>
          <cell r="CF39">
            <v>0</v>
          </cell>
          <cell r="CG39" t="str">
            <v>IANUARIE</v>
          </cell>
          <cell r="CH39" t="str">
            <v>IA</v>
          </cell>
          <cell r="CI39">
            <v>0</v>
          </cell>
          <cell r="CJ39" t="b">
            <v>0</v>
          </cell>
          <cell r="CK39">
            <v>0</v>
          </cell>
          <cell r="CL39">
            <v>0</v>
          </cell>
          <cell r="CM39">
            <v>0</v>
          </cell>
          <cell r="CN39">
            <v>11</v>
          </cell>
          <cell r="CO39" t="str">
            <v>N</v>
          </cell>
          <cell r="CP39" t="str">
            <v>N</v>
          </cell>
          <cell r="CQ39" t="b">
            <v>0</v>
          </cell>
          <cell r="CR39">
            <v>0</v>
          </cell>
          <cell r="CS39">
            <v>0</v>
          </cell>
          <cell r="CT39">
            <v>0</v>
          </cell>
          <cell r="CU39">
            <v>0</v>
          </cell>
          <cell r="CV39">
            <v>0</v>
          </cell>
          <cell r="CW39">
            <v>0</v>
          </cell>
          <cell r="CX39">
            <v>0</v>
          </cell>
          <cell r="CY39">
            <v>0</v>
          </cell>
          <cell r="CZ39">
            <v>0</v>
          </cell>
          <cell r="DA39">
            <v>0</v>
          </cell>
          <cell r="DB39">
            <v>0</v>
          </cell>
          <cell r="DC39">
            <v>0</v>
          </cell>
          <cell r="DD39">
            <v>0</v>
          </cell>
          <cell r="DE39">
            <v>0</v>
          </cell>
          <cell r="DF39">
            <v>0</v>
          </cell>
          <cell r="DG39">
            <v>0</v>
          </cell>
          <cell r="DH39">
            <v>0</v>
          </cell>
          <cell r="DI39">
            <v>0</v>
          </cell>
          <cell r="DJ39">
            <v>0</v>
          </cell>
          <cell r="DK39">
            <v>0</v>
          </cell>
          <cell r="DL39">
            <v>0</v>
          </cell>
          <cell r="DM39" t="b">
            <v>0</v>
          </cell>
          <cell r="DN39" t="b">
            <v>0</v>
          </cell>
          <cell r="DO39" t="b">
            <v>0</v>
          </cell>
          <cell r="DP39" t="b">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0</v>
          </cell>
          <cell r="EM39">
            <v>0</v>
          </cell>
          <cell r="EN39">
            <v>0</v>
          </cell>
          <cell r="EO39">
            <v>0</v>
          </cell>
          <cell r="EP39">
            <v>0</v>
          </cell>
          <cell r="EQ39">
            <v>0</v>
          </cell>
          <cell r="ER39" t="b">
            <v>0</v>
          </cell>
          <cell r="ES39">
            <v>0</v>
          </cell>
          <cell r="ET39">
            <v>0</v>
          </cell>
          <cell r="EU39">
            <v>0</v>
          </cell>
          <cell r="EV39">
            <v>32964</v>
          </cell>
          <cell r="EW39" t="b">
            <v>0</v>
          </cell>
        </row>
        <row r="40">
          <cell r="A40">
            <v>99</v>
          </cell>
          <cell r="B40" t="str">
            <v>1621103020047</v>
          </cell>
          <cell r="C40" t="str">
            <v>vechi</v>
          </cell>
          <cell r="D40" t="str">
            <v>TRUT DUMITRU</v>
          </cell>
          <cell r="E40" t="str">
            <v>TRUT</v>
          </cell>
          <cell r="F40" t="str">
            <v>DUMITRU</v>
          </cell>
          <cell r="G40" t="str">
            <v>inspector</v>
          </cell>
          <cell r="H40">
            <v>0</v>
          </cell>
          <cell r="I40">
            <v>2348867</v>
          </cell>
          <cell r="J40">
            <v>2348867</v>
          </cell>
          <cell r="K40">
            <v>2348867</v>
          </cell>
          <cell r="L40">
            <v>0</v>
          </cell>
          <cell r="M40">
            <v>0</v>
          </cell>
          <cell r="N40">
            <v>0</v>
          </cell>
          <cell r="O40">
            <v>0</v>
          </cell>
          <cell r="P40">
            <v>0</v>
          </cell>
          <cell r="Q40">
            <v>168</v>
          </cell>
          <cell r="R40">
            <v>168</v>
          </cell>
          <cell r="S40">
            <v>0</v>
          </cell>
          <cell r="T40">
            <v>0</v>
          </cell>
          <cell r="U40">
            <v>0</v>
          </cell>
          <cell r="V40">
            <v>0</v>
          </cell>
          <cell r="W40">
            <v>0</v>
          </cell>
          <cell r="X40">
            <v>0</v>
          </cell>
          <cell r="Y40">
            <v>0</v>
          </cell>
          <cell r="Z40">
            <v>20</v>
          </cell>
          <cell r="AA40">
            <v>469773</v>
          </cell>
          <cell r="AB40">
            <v>469773</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140932</v>
          </cell>
          <cell r="AU40">
            <v>23489</v>
          </cell>
          <cell r="AV40">
            <v>2818640</v>
          </cell>
          <cell r="AW40">
            <v>197305</v>
          </cell>
          <cell r="AX40">
            <v>0</v>
          </cell>
          <cell r="AY40">
            <v>164850</v>
          </cell>
          <cell r="AZ40">
            <v>2292064</v>
          </cell>
          <cell r="BA40">
            <v>1099000</v>
          </cell>
          <cell r="BB40">
            <v>1.35</v>
          </cell>
          <cell r="BC40">
            <v>384650</v>
          </cell>
          <cell r="BD40">
            <v>1483650</v>
          </cell>
          <cell r="BE40">
            <v>808414</v>
          </cell>
          <cell r="BF40">
            <v>145515</v>
          </cell>
          <cell r="BG40">
            <v>2311399</v>
          </cell>
          <cell r="BH40">
            <v>1000000</v>
          </cell>
          <cell r="BI40">
            <v>0</v>
          </cell>
          <cell r="BJ40">
            <v>0</v>
          </cell>
          <cell r="BK40">
            <v>0</v>
          </cell>
          <cell r="BL40">
            <v>1287910</v>
          </cell>
          <cell r="BM40" t="b">
            <v>1</v>
          </cell>
          <cell r="BN40">
            <v>23489</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E40">
            <v>0</v>
          </cell>
          <cell r="CF40">
            <v>0</v>
          </cell>
          <cell r="CG40" t="str">
            <v>IANUARIE</v>
          </cell>
          <cell r="CH40" t="str">
            <v>IA</v>
          </cell>
          <cell r="CI40">
            <v>0</v>
          </cell>
          <cell r="CJ40" t="b">
            <v>0</v>
          </cell>
          <cell r="CK40">
            <v>0</v>
          </cell>
          <cell r="CL40">
            <v>0</v>
          </cell>
          <cell r="CM40">
            <v>0</v>
          </cell>
          <cell r="CN40">
            <v>11</v>
          </cell>
          <cell r="CO40" t="str">
            <v>N</v>
          </cell>
          <cell r="CP40" t="str">
            <v>N</v>
          </cell>
          <cell r="CQ40" t="b">
            <v>0</v>
          </cell>
          <cell r="CR40">
            <v>0</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v>0</v>
          </cell>
          <cell r="DI40">
            <v>0</v>
          </cell>
          <cell r="DJ40">
            <v>0</v>
          </cell>
          <cell r="DK40">
            <v>0</v>
          </cell>
          <cell r="DL40">
            <v>0</v>
          </cell>
          <cell r="DM40" t="b">
            <v>0</v>
          </cell>
          <cell r="DN40" t="b">
            <v>0</v>
          </cell>
          <cell r="DO40" t="b">
            <v>0</v>
          </cell>
          <cell r="DP40" t="b">
            <v>0</v>
          </cell>
          <cell r="DQ40">
            <v>0</v>
          </cell>
          <cell r="DR40">
            <v>0</v>
          </cell>
          <cell r="DS40">
            <v>0</v>
          </cell>
          <cell r="DT40">
            <v>0</v>
          </cell>
          <cell r="DU40">
            <v>0</v>
          </cell>
          <cell r="DV40">
            <v>0</v>
          </cell>
          <cell r="DW40">
            <v>0</v>
          </cell>
          <cell r="DX40">
            <v>0</v>
          </cell>
          <cell r="DY40">
            <v>0</v>
          </cell>
          <cell r="DZ40">
            <v>0</v>
          </cell>
          <cell r="EA40">
            <v>0</v>
          </cell>
          <cell r="EB40">
            <v>0</v>
          </cell>
          <cell r="EC40">
            <v>0</v>
          </cell>
          <cell r="ED40">
            <v>0</v>
          </cell>
          <cell r="EE40">
            <v>0</v>
          </cell>
          <cell r="EF40">
            <v>0</v>
          </cell>
          <cell r="EG40">
            <v>0</v>
          </cell>
          <cell r="EH40">
            <v>0</v>
          </cell>
          <cell r="EI40">
            <v>0</v>
          </cell>
          <cell r="EJ40">
            <v>0</v>
          </cell>
          <cell r="EK40">
            <v>0</v>
          </cell>
          <cell r="EL40">
            <v>0</v>
          </cell>
          <cell r="EM40">
            <v>0</v>
          </cell>
          <cell r="EN40">
            <v>0</v>
          </cell>
          <cell r="EO40">
            <v>0</v>
          </cell>
          <cell r="EP40">
            <v>0</v>
          </cell>
          <cell r="EQ40">
            <v>0</v>
          </cell>
          <cell r="ER40" t="b">
            <v>0</v>
          </cell>
          <cell r="ES40">
            <v>0</v>
          </cell>
          <cell r="ET40">
            <v>0</v>
          </cell>
          <cell r="EU40">
            <v>0</v>
          </cell>
          <cell r="EV40">
            <v>35402</v>
          </cell>
          <cell r="EW40" t="b">
            <v>0</v>
          </cell>
        </row>
        <row r="41">
          <cell r="A41">
            <v>101</v>
          </cell>
          <cell r="B41" t="str">
            <v>2510926020084</v>
          </cell>
          <cell r="C41" t="str">
            <v>vechi</v>
          </cell>
          <cell r="D41" t="str">
            <v>PLUJAR SILVIA</v>
          </cell>
          <cell r="E41" t="str">
            <v>PLUJAR</v>
          </cell>
          <cell r="F41" t="str">
            <v>SILVIA</v>
          </cell>
          <cell r="G41" t="str">
            <v>inspector</v>
          </cell>
          <cell r="H41">
            <v>0</v>
          </cell>
          <cell r="I41">
            <v>2099800</v>
          </cell>
          <cell r="J41">
            <v>2099800</v>
          </cell>
          <cell r="K41">
            <v>2099800</v>
          </cell>
          <cell r="L41">
            <v>0</v>
          </cell>
          <cell r="M41">
            <v>0</v>
          </cell>
          <cell r="N41">
            <v>0</v>
          </cell>
          <cell r="O41">
            <v>0</v>
          </cell>
          <cell r="P41">
            <v>0</v>
          </cell>
          <cell r="Q41">
            <v>168</v>
          </cell>
          <cell r="R41">
            <v>168</v>
          </cell>
          <cell r="S41">
            <v>0</v>
          </cell>
          <cell r="T41">
            <v>0</v>
          </cell>
          <cell r="U41">
            <v>0</v>
          </cell>
          <cell r="V41">
            <v>0</v>
          </cell>
          <cell r="W41">
            <v>0</v>
          </cell>
          <cell r="X41">
            <v>0</v>
          </cell>
          <cell r="Y41">
            <v>0</v>
          </cell>
          <cell r="Z41">
            <v>25</v>
          </cell>
          <cell r="AA41">
            <v>524950</v>
          </cell>
          <cell r="AB41">
            <v>524950</v>
          </cell>
          <cell r="AC41">
            <v>10</v>
          </cell>
          <cell r="AD41">
            <v>209980</v>
          </cell>
          <cell r="AE41">
            <v>209980</v>
          </cell>
          <cell r="AF41">
            <v>0</v>
          </cell>
          <cell r="AG41">
            <v>0</v>
          </cell>
          <cell r="AH41">
            <v>0</v>
          </cell>
          <cell r="AI41">
            <v>0</v>
          </cell>
          <cell r="AJ41">
            <v>0</v>
          </cell>
          <cell r="AK41">
            <v>0</v>
          </cell>
          <cell r="AL41">
            <v>0</v>
          </cell>
          <cell r="AM41">
            <v>0</v>
          </cell>
          <cell r="AN41">
            <v>0</v>
          </cell>
          <cell r="AO41">
            <v>0</v>
          </cell>
          <cell r="AP41">
            <v>0</v>
          </cell>
          <cell r="AQ41">
            <v>0</v>
          </cell>
          <cell r="AR41">
            <v>0</v>
          </cell>
          <cell r="AS41">
            <v>0</v>
          </cell>
          <cell r="AT41">
            <v>141736</v>
          </cell>
          <cell r="AU41">
            <v>20998</v>
          </cell>
          <cell r="AV41">
            <v>2834730</v>
          </cell>
          <cell r="AW41">
            <v>198431</v>
          </cell>
          <cell r="AX41">
            <v>0</v>
          </cell>
          <cell r="AY41">
            <v>164850</v>
          </cell>
          <cell r="AZ41">
            <v>2308715</v>
          </cell>
          <cell r="BA41">
            <v>1099000</v>
          </cell>
          <cell r="BB41">
            <v>1</v>
          </cell>
          <cell r="BC41">
            <v>0</v>
          </cell>
          <cell r="BD41">
            <v>1099000</v>
          </cell>
          <cell r="BE41">
            <v>1209715</v>
          </cell>
          <cell r="BF41">
            <v>217749</v>
          </cell>
          <cell r="BG41">
            <v>2255816</v>
          </cell>
          <cell r="BH41">
            <v>1000000</v>
          </cell>
          <cell r="BI41">
            <v>0</v>
          </cell>
          <cell r="BJ41">
            <v>100000</v>
          </cell>
          <cell r="BK41">
            <v>0</v>
          </cell>
          <cell r="BL41">
            <v>1134818</v>
          </cell>
          <cell r="BM41" t="b">
            <v>1</v>
          </cell>
          <cell r="BN41">
            <v>20998</v>
          </cell>
          <cell r="BO41">
            <v>0</v>
          </cell>
          <cell r="BP41">
            <v>0</v>
          </cell>
          <cell r="BQ41">
            <v>0</v>
          </cell>
          <cell r="BR41">
            <v>0</v>
          </cell>
          <cell r="BS41">
            <v>0</v>
          </cell>
          <cell r="BT41">
            <v>0</v>
          </cell>
          <cell r="BU41">
            <v>0</v>
          </cell>
          <cell r="BV41">
            <v>0</v>
          </cell>
          <cell r="BW41">
            <v>0</v>
          </cell>
          <cell r="BX41">
            <v>0</v>
          </cell>
          <cell r="BY41">
            <v>0</v>
          </cell>
          <cell r="BZ41">
            <v>0</v>
          </cell>
          <cell r="CA41">
            <v>0</v>
          </cell>
          <cell r="CB41">
            <v>0</v>
          </cell>
          <cell r="CC41">
            <v>0</v>
          </cell>
          <cell r="CE41">
            <v>0</v>
          </cell>
          <cell r="CF41">
            <v>0</v>
          </cell>
          <cell r="CG41" t="str">
            <v>IANUARIE</v>
          </cell>
          <cell r="CH41" t="str">
            <v>I</v>
          </cell>
          <cell r="CI41">
            <v>0</v>
          </cell>
          <cell r="CJ41" t="b">
            <v>0</v>
          </cell>
          <cell r="CK41">
            <v>0</v>
          </cell>
          <cell r="CL41">
            <v>0</v>
          </cell>
          <cell r="CM41">
            <v>0</v>
          </cell>
          <cell r="CN41">
            <v>11</v>
          </cell>
          <cell r="CO41" t="str">
            <v>N</v>
          </cell>
          <cell r="CP41" t="str">
            <v>N</v>
          </cell>
          <cell r="CQ41" t="b">
            <v>0</v>
          </cell>
          <cell r="CR41">
            <v>0</v>
          </cell>
          <cell r="CS41">
            <v>0</v>
          </cell>
          <cell r="CT41">
            <v>0</v>
          </cell>
          <cell r="CU41">
            <v>0</v>
          </cell>
          <cell r="CV41">
            <v>0</v>
          </cell>
          <cell r="CW41">
            <v>0</v>
          </cell>
          <cell r="CX41">
            <v>0</v>
          </cell>
          <cell r="CY41">
            <v>0</v>
          </cell>
          <cell r="CZ41">
            <v>0</v>
          </cell>
          <cell r="DA41">
            <v>0</v>
          </cell>
          <cell r="DB41">
            <v>0</v>
          </cell>
          <cell r="DC41">
            <v>0</v>
          </cell>
          <cell r="DD41">
            <v>0</v>
          </cell>
          <cell r="DE41">
            <v>0</v>
          </cell>
          <cell r="DF41">
            <v>0</v>
          </cell>
          <cell r="DG41">
            <v>0</v>
          </cell>
          <cell r="DH41">
            <v>0</v>
          </cell>
          <cell r="DI41">
            <v>0</v>
          </cell>
          <cell r="DJ41">
            <v>0</v>
          </cell>
          <cell r="DK41">
            <v>0</v>
          </cell>
          <cell r="DL41">
            <v>0</v>
          </cell>
          <cell r="DM41" t="b">
            <v>0</v>
          </cell>
          <cell r="DN41" t="b">
            <v>0</v>
          </cell>
          <cell r="DO41" t="b">
            <v>0</v>
          </cell>
          <cell r="DP41" t="b">
            <v>0</v>
          </cell>
          <cell r="DQ41">
            <v>0</v>
          </cell>
          <cell r="DR41">
            <v>0</v>
          </cell>
          <cell r="DS41">
            <v>0</v>
          </cell>
          <cell r="DT41">
            <v>0</v>
          </cell>
          <cell r="DU41">
            <v>0</v>
          </cell>
          <cell r="DV41">
            <v>0</v>
          </cell>
          <cell r="DW41">
            <v>0</v>
          </cell>
          <cell r="DX41">
            <v>0</v>
          </cell>
          <cell r="DY41">
            <v>0</v>
          </cell>
          <cell r="DZ41">
            <v>0</v>
          </cell>
          <cell r="EA41">
            <v>0</v>
          </cell>
          <cell r="EB41">
            <v>0</v>
          </cell>
          <cell r="EC41">
            <v>0</v>
          </cell>
          <cell r="ED41">
            <v>0</v>
          </cell>
          <cell r="EE41">
            <v>0</v>
          </cell>
          <cell r="EF41">
            <v>0</v>
          </cell>
          <cell r="EG41">
            <v>0</v>
          </cell>
          <cell r="EH41">
            <v>0</v>
          </cell>
          <cell r="EI41">
            <v>0</v>
          </cell>
          <cell r="EJ41">
            <v>0</v>
          </cell>
          <cell r="EK41">
            <v>0</v>
          </cell>
          <cell r="EL41">
            <v>0</v>
          </cell>
          <cell r="EM41">
            <v>0</v>
          </cell>
          <cell r="EN41">
            <v>0</v>
          </cell>
          <cell r="EO41">
            <v>0</v>
          </cell>
          <cell r="EP41">
            <v>0</v>
          </cell>
          <cell r="EQ41">
            <v>0</v>
          </cell>
          <cell r="ER41" t="b">
            <v>0</v>
          </cell>
          <cell r="ES41">
            <v>0</v>
          </cell>
          <cell r="ET41">
            <v>0</v>
          </cell>
          <cell r="EU41">
            <v>0</v>
          </cell>
          <cell r="EV41">
            <v>34827</v>
          </cell>
          <cell r="EW41" t="b">
            <v>0</v>
          </cell>
        </row>
        <row r="42">
          <cell r="A42">
            <v>100</v>
          </cell>
          <cell r="B42" t="str">
            <v>1580502020040</v>
          </cell>
          <cell r="C42" t="str">
            <v>vechi</v>
          </cell>
          <cell r="D42" t="str">
            <v>MORAR GHEORGHE</v>
          </cell>
          <cell r="E42" t="str">
            <v>MORAR</v>
          </cell>
          <cell r="F42" t="str">
            <v>GHEORGHE</v>
          </cell>
          <cell r="G42" t="str">
            <v>inspector</v>
          </cell>
          <cell r="H42">
            <v>0</v>
          </cell>
          <cell r="I42">
            <v>2099800</v>
          </cell>
          <cell r="J42">
            <v>2099800</v>
          </cell>
          <cell r="K42">
            <v>2099800</v>
          </cell>
          <cell r="L42">
            <v>0</v>
          </cell>
          <cell r="M42">
            <v>0</v>
          </cell>
          <cell r="N42">
            <v>0</v>
          </cell>
          <cell r="O42">
            <v>0</v>
          </cell>
          <cell r="P42">
            <v>0</v>
          </cell>
          <cell r="Q42">
            <v>168</v>
          </cell>
          <cell r="R42">
            <v>168</v>
          </cell>
          <cell r="S42">
            <v>0</v>
          </cell>
          <cell r="T42">
            <v>0</v>
          </cell>
          <cell r="U42">
            <v>63</v>
          </cell>
          <cell r="V42">
            <v>1574850</v>
          </cell>
          <cell r="W42">
            <v>1574850</v>
          </cell>
          <cell r="X42">
            <v>0</v>
          </cell>
          <cell r="Y42">
            <v>0</v>
          </cell>
          <cell r="Z42">
            <v>20</v>
          </cell>
          <cell r="AA42">
            <v>419960</v>
          </cell>
          <cell r="AB42">
            <v>419960</v>
          </cell>
          <cell r="AC42">
            <v>10</v>
          </cell>
          <cell r="AD42">
            <v>209980</v>
          </cell>
          <cell r="AE42">
            <v>209980</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136487</v>
          </cell>
          <cell r="AU42">
            <v>20998</v>
          </cell>
          <cell r="AV42">
            <v>4304590</v>
          </cell>
          <cell r="AW42">
            <v>301321</v>
          </cell>
          <cell r="AX42">
            <v>0</v>
          </cell>
          <cell r="AY42">
            <v>164850</v>
          </cell>
          <cell r="AZ42">
            <v>3680934</v>
          </cell>
          <cell r="BA42">
            <v>1099000</v>
          </cell>
          <cell r="BB42">
            <v>1.35</v>
          </cell>
          <cell r="BC42">
            <v>384650</v>
          </cell>
          <cell r="BD42">
            <v>1483650</v>
          </cell>
          <cell r="BE42">
            <v>2197284</v>
          </cell>
          <cell r="BF42">
            <v>442425</v>
          </cell>
          <cell r="BG42">
            <v>3403359</v>
          </cell>
          <cell r="BH42">
            <v>700000</v>
          </cell>
          <cell r="BI42">
            <v>0</v>
          </cell>
          <cell r="BJ42">
            <v>650000</v>
          </cell>
          <cell r="BK42">
            <v>0</v>
          </cell>
          <cell r="BL42">
            <v>2032361</v>
          </cell>
          <cell r="BM42" t="b">
            <v>1</v>
          </cell>
          <cell r="BN42">
            <v>20998</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E42">
            <v>0</v>
          </cell>
          <cell r="CF42">
            <v>0</v>
          </cell>
          <cell r="CG42" t="str">
            <v>IANUARIE</v>
          </cell>
          <cell r="CH42" t="str">
            <v>I</v>
          </cell>
          <cell r="CI42">
            <v>0</v>
          </cell>
          <cell r="CJ42" t="b">
            <v>0</v>
          </cell>
          <cell r="CK42">
            <v>0</v>
          </cell>
          <cell r="CL42">
            <v>0</v>
          </cell>
          <cell r="CM42">
            <v>0</v>
          </cell>
          <cell r="CN42">
            <v>11</v>
          </cell>
          <cell r="CO42" t="str">
            <v>N</v>
          </cell>
          <cell r="CP42" t="str">
            <v>N</v>
          </cell>
          <cell r="CQ42" t="b">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t="b">
            <v>0</v>
          </cell>
          <cell r="DN42" t="b">
            <v>0</v>
          </cell>
          <cell r="DO42" t="b">
            <v>0</v>
          </cell>
          <cell r="DP42" t="b">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0</v>
          </cell>
          <cell r="EM42">
            <v>0</v>
          </cell>
          <cell r="EN42">
            <v>0</v>
          </cell>
          <cell r="EO42">
            <v>0</v>
          </cell>
          <cell r="EP42">
            <v>0</v>
          </cell>
          <cell r="EQ42">
            <v>0</v>
          </cell>
          <cell r="ER42" t="b">
            <v>0</v>
          </cell>
          <cell r="ES42">
            <v>0</v>
          </cell>
          <cell r="ET42">
            <v>0</v>
          </cell>
          <cell r="EU42">
            <v>0</v>
          </cell>
          <cell r="EV42">
            <v>34247</v>
          </cell>
          <cell r="EW42" t="b">
            <v>0</v>
          </cell>
        </row>
        <row r="43">
          <cell r="A43">
            <v>102</v>
          </cell>
          <cell r="B43" t="str">
            <v>2600530020011</v>
          </cell>
          <cell r="C43" t="str">
            <v>vechi</v>
          </cell>
          <cell r="D43" t="str">
            <v>ISTRATE ADRIANA-DORINA</v>
          </cell>
          <cell r="E43" t="str">
            <v>ISTRATE</v>
          </cell>
          <cell r="F43" t="str">
            <v>ADRIANA-DORINA</v>
          </cell>
          <cell r="G43" t="str">
            <v>referent</v>
          </cell>
          <cell r="H43">
            <v>0</v>
          </cell>
          <cell r="I43">
            <v>2348867</v>
          </cell>
          <cell r="J43">
            <v>2348867</v>
          </cell>
          <cell r="K43">
            <v>1006657</v>
          </cell>
          <cell r="L43">
            <v>0</v>
          </cell>
          <cell r="M43">
            <v>0</v>
          </cell>
          <cell r="N43">
            <v>0</v>
          </cell>
          <cell r="O43">
            <v>0</v>
          </cell>
          <cell r="P43">
            <v>0</v>
          </cell>
          <cell r="Q43">
            <v>168</v>
          </cell>
          <cell r="R43">
            <v>72</v>
          </cell>
          <cell r="S43">
            <v>0</v>
          </cell>
          <cell r="T43">
            <v>0</v>
          </cell>
          <cell r="U43">
            <v>0</v>
          </cell>
          <cell r="V43">
            <v>0</v>
          </cell>
          <cell r="W43">
            <v>0</v>
          </cell>
          <cell r="X43">
            <v>0</v>
          </cell>
          <cell r="Y43">
            <v>0</v>
          </cell>
          <cell r="Z43">
            <v>20</v>
          </cell>
          <cell r="AA43">
            <v>201331</v>
          </cell>
          <cell r="AB43">
            <v>469773</v>
          </cell>
          <cell r="AC43">
            <v>0</v>
          </cell>
          <cell r="AD43">
            <v>0</v>
          </cell>
          <cell r="AE43">
            <v>0</v>
          </cell>
          <cell r="AF43">
            <v>15</v>
          </cell>
          <cell r="AG43">
            <v>150999</v>
          </cell>
          <cell r="AH43">
            <v>352330</v>
          </cell>
          <cell r="AI43">
            <v>0</v>
          </cell>
          <cell r="AJ43">
            <v>0</v>
          </cell>
          <cell r="AK43">
            <v>1347662</v>
          </cell>
          <cell r="AL43">
            <v>0</v>
          </cell>
          <cell r="AM43">
            <v>0</v>
          </cell>
          <cell r="AN43">
            <v>0</v>
          </cell>
          <cell r="AO43">
            <v>0</v>
          </cell>
          <cell r="AP43">
            <v>0</v>
          </cell>
          <cell r="AQ43">
            <v>0</v>
          </cell>
          <cell r="AR43">
            <v>0</v>
          </cell>
          <cell r="AS43">
            <v>0</v>
          </cell>
          <cell r="AT43">
            <v>158548</v>
          </cell>
          <cell r="AU43">
            <v>23489</v>
          </cell>
          <cell r="AV43">
            <v>2706649</v>
          </cell>
          <cell r="AW43">
            <v>95129</v>
          </cell>
          <cell r="AX43">
            <v>0</v>
          </cell>
          <cell r="AY43">
            <v>164850</v>
          </cell>
          <cell r="AZ43">
            <v>2264633</v>
          </cell>
          <cell r="BA43">
            <v>1099000</v>
          </cell>
          <cell r="BB43">
            <v>1</v>
          </cell>
          <cell r="BC43">
            <v>0</v>
          </cell>
          <cell r="BD43">
            <v>1099000</v>
          </cell>
          <cell r="BE43">
            <v>1165633</v>
          </cell>
          <cell r="BF43">
            <v>209814</v>
          </cell>
          <cell r="BG43">
            <v>2219669</v>
          </cell>
          <cell r="BH43">
            <v>1100000</v>
          </cell>
          <cell r="BI43">
            <v>0</v>
          </cell>
          <cell r="BJ43">
            <v>0</v>
          </cell>
          <cell r="BK43">
            <v>0</v>
          </cell>
          <cell r="BL43">
            <v>1096180</v>
          </cell>
          <cell r="BM43" t="b">
            <v>1</v>
          </cell>
          <cell r="BN43">
            <v>23489</v>
          </cell>
          <cell r="BO43">
            <v>0</v>
          </cell>
          <cell r="BP43">
            <v>0</v>
          </cell>
          <cell r="BQ43">
            <v>0</v>
          </cell>
          <cell r="BR43">
            <v>0</v>
          </cell>
          <cell r="BS43">
            <v>0</v>
          </cell>
          <cell r="BT43">
            <v>0</v>
          </cell>
          <cell r="BU43">
            <v>0</v>
          </cell>
          <cell r="BV43">
            <v>0</v>
          </cell>
          <cell r="BW43">
            <v>0</v>
          </cell>
          <cell r="BX43">
            <v>0</v>
          </cell>
          <cell r="BY43">
            <v>0</v>
          </cell>
          <cell r="BZ43">
            <v>0</v>
          </cell>
          <cell r="CA43">
            <v>0</v>
          </cell>
          <cell r="CB43">
            <v>0</v>
          </cell>
          <cell r="CC43">
            <v>0</v>
          </cell>
          <cell r="CE43">
            <v>0</v>
          </cell>
          <cell r="CF43">
            <v>0</v>
          </cell>
          <cell r="CG43" t="str">
            <v>IANUARIE</v>
          </cell>
          <cell r="CH43" t="str">
            <v>IA</v>
          </cell>
          <cell r="CI43">
            <v>0</v>
          </cell>
          <cell r="CJ43" t="b">
            <v>0</v>
          </cell>
          <cell r="CK43">
            <v>0</v>
          </cell>
          <cell r="CL43">
            <v>0</v>
          </cell>
          <cell r="CM43">
            <v>0</v>
          </cell>
          <cell r="CN43">
            <v>11</v>
          </cell>
          <cell r="CO43" t="str">
            <v>N</v>
          </cell>
          <cell r="CP43" t="str">
            <v>N</v>
          </cell>
          <cell r="CQ43" t="b">
            <v>0</v>
          </cell>
          <cell r="CR43">
            <v>85</v>
          </cell>
          <cell r="CS43">
            <v>0</v>
          </cell>
          <cell r="CT43">
            <v>96</v>
          </cell>
          <cell r="CU43">
            <v>80</v>
          </cell>
          <cell r="CV43">
            <v>16</v>
          </cell>
          <cell r="CW43">
            <v>24</v>
          </cell>
          <cell r="CX43">
            <v>1090965</v>
          </cell>
          <cell r="CY43">
            <v>256697</v>
          </cell>
          <cell r="CZ43">
            <v>96</v>
          </cell>
          <cell r="DA43">
            <v>80</v>
          </cell>
          <cell r="DB43">
            <v>16</v>
          </cell>
          <cell r="DC43">
            <v>1090965</v>
          </cell>
          <cell r="DD43">
            <v>256697</v>
          </cell>
          <cell r="DE43">
            <v>1347662</v>
          </cell>
          <cell r="DF43">
            <v>0</v>
          </cell>
          <cell r="DG43">
            <v>0</v>
          </cell>
          <cell r="DH43">
            <v>0</v>
          </cell>
          <cell r="DI43">
            <v>0</v>
          </cell>
          <cell r="DJ43">
            <v>0</v>
          </cell>
          <cell r="DK43">
            <v>0</v>
          </cell>
          <cell r="DL43">
            <v>0</v>
          </cell>
          <cell r="DM43" t="b">
            <v>0</v>
          </cell>
          <cell r="DN43" t="b">
            <v>0</v>
          </cell>
          <cell r="DO43" t="b">
            <v>0</v>
          </cell>
          <cell r="DP43" t="b">
            <v>0</v>
          </cell>
          <cell r="DQ43">
            <v>0</v>
          </cell>
          <cell r="DR43">
            <v>0</v>
          </cell>
          <cell r="DS43">
            <v>0</v>
          </cell>
          <cell r="DT43">
            <v>0</v>
          </cell>
          <cell r="DU43">
            <v>0</v>
          </cell>
          <cell r="DV43">
            <v>0</v>
          </cell>
          <cell r="DW43">
            <v>0</v>
          </cell>
          <cell r="DX43">
            <v>0</v>
          </cell>
          <cell r="DY43">
            <v>0</v>
          </cell>
          <cell r="DZ43">
            <v>0</v>
          </cell>
          <cell r="EA43">
            <v>0</v>
          </cell>
          <cell r="EB43">
            <v>0</v>
          </cell>
          <cell r="EC43">
            <v>0</v>
          </cell>
          <cell r="ED43">
            <v>0</v>
          </cell>
          <cell r="EE43">
            <v>0</v>
          </cell>
          <cell r="EF43">
            <v>0</v>
          </cell>
          <cell r="EG43">
            <v>0</v>
          </cell>
          <cell r="EH43">
            <v>0</v>
          </cell>
          <cell r="EI43">
            <v>0</v>
          </cell>
          <cell r="EJ43">
            <v>0</v>
          </cell>
          <cell r="EK43">
            <v>0</v>
          </cell>
          <cell r="EL43">
            <v>0</v>
          </cell>
          <cell r="EM43">
            <v>0</v>
          </cell>
          <cell r="EN43">
            <v>0</v>
          </cell>
          <cell r="EO43">
            <v>0</v>
          </cell>
          <cell r="EP43">
            <v>0</v>
          </cell>
          <cell r="EQ43">
            <v>0</v>
          </cell>
          <cell r="ER43" t="b">
            <v>0</v>
          </cell>
          <cell r="ES43">
            <v>0</v>
          </cell>
          <cell r="ET43">
            <v>0</v>
          </cell>
          <cell r="EU43">
            <v>0</v>
          </cell>
          <cell r="EW43" t="b">
            <v>0</v>
          </cell>
        </row>
        <row r="44">
          <cell r="A44">
            <v>104</v>
          </cell>
          <cell r="B44" t="str">
            <v>1710314020038</v>
          </cell>
          <cell r="C44" t="str">
            <v>vechi</v>
          </cell>
          <cell r="D44" t="str">
            <v>GHEORGHE SORIN</v>
          </cell>
          <cell r="E44" t="str">
            <v>GHEORGHE</v>
          </cell>
          <cell r="F44" t="str">
            <v>SORIN</v>
          </cell>
          <cell r="G44" t="str">
            <v>referent</v>
          </cell>
          <cell r="H44">
            <v>0</v>
          </cell>
          <cell r="I44">
            <v>1900000</v>
          </cell>
          <cell r="J44">
            <v>1900000</v>
          </cell>
          <cell r="K44">
            <v>1900000</v>
          </cell>
          <cell r="L44">
            <v>0</v>
          </cell>
          <cell r="M44">
            <v>0</v>
          </cell>
          <cell r="N44">
            <v>0</v>
          </cell>
          <cell r="O44">
            <v>0</v>
          </cell>
          <cell r="P44">
            <v>0</v>
          </cell>
          <cell r="Q44">
            <v>168</v>
          </cell>
          <cell r="R44">
            <v>168</v>
          </cell>
          <cell r="S44">
            <v>0</v>
          </cell>
          <cell r="T44">
            <v>0</v>
          </cell>
          <cell r="U44">
            <v>0</v>
          </cell>
          <cell r="V44">
            <v>0</v>
          </cell>
          <cell r="W44">
            <v>0</v>
          </cell>
          <cell r="X44">
            <v>0</v>
          </cell>
          <cell r="Y44">
            <v>0</v>
          </cell>
          <cell r="Z44">
            <v>15</v>
          </cell>
          <cell r="AA44">
            <v>285000</v>
          </cell>
          <cell r="AB44">
            <v>285000</v>
          </cell>
          <cell r="AC44">
            <v>0</v>
          </cell>
          <cell r="AD44">
            <v>0</v>
          </cell>
          <cell r="AE44">
            <v>0</v>
          </cell>
          <cell r="AF44">
            <v>15</v>
          </cell>
          <cell r="AG44">
            <v>285000</v>
          </cell>
          <cell r="AH44">
            <v>285000</v>
          </cell>
          <cell r="AI44">
            <v>0</v>
          </cell>
          <cell r="AJ44">
            <v>0</v>
          </cell>
          <cell r="AK44">
            <v>0</v>
          </cell>
          <cell r="AL44">
            <v>0</v>
          </cell>
          <cell r="AM44">
            <v>0</v>
          </cell>
          <cell r="AN44">
            <v>0</v>
          </cell>
          <cell r="AO44">
            <v>0</v>
          </cell>
          <cell r="AP44">
            <v>0</v>
          </cell>
          <cell r="AQ44">
            <v>0</v>
          </cell>
          <cell r="AR44">
            <v>0</v>
          </cell>
          <cell r="AS44">
            <v>0</v>
          </cell>
          <cell r="AT44">
            <v>123500</v>
          </cell>
          <cell r="AU44">
            <v>19000</v>
          </cell>
          <cell r="AV44">
            <v>2470000</v>
          </cell>
          <cell r="AW44">
            <v>172900</v>
          </cell>
          <cell r="AX44">
            <v>0</v>
          </cell>
          <cell r="AY44">
            <v>164850</v>
          </cell>
          <cell r="AZ44">
            <v>1989750</v>
          </cell>
          <cell r="BA44">
            <v>1099000</v>
          </cell>
          <cell r="BB44">
            <v>1</v>
          </cell>
          <cell r="BC44">
            <v>0</v>
          </cell>
          <cell r="BD44">
            <v>1099000</v>
          </cell>
          <cell r="BE44">
            <v>890750</v>
          </cell>
          <cell r="BF44">
            <v>160335</v>
          </cell>
          <cell r="BG44">
            <v>1994265</v>
          </cell>
          <cell r="BH44">
            <v>900000</v>
          </cell>
          <cell r="BI44">
            <v>0</v>
          </cell>
          <cell r="BJ44">
            <v>0</v>
          </cell>
          <cell r="BK44">
            <v>0</v>
          </cell>
          <cell r="BL44">
            <v>1075265</v>
          </cell>
          <cell r="BM44" t="b">
            <v>1</v>
          </cell>
          <cell r="BN44">
            <v>19000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E44">
            <v>0</v>
          </cell>
          <cell r="CF44">
            <v>0</v>
          </cell>
          <cell r="CG44" t="str">
            <v>IANUARIE</v>
          </cell>
          <cell r="CH44" t="str">
            <v>II</v>
          </cell>
          <cell r="CI44">
            <v>0</v>
          </cell>
          <cell r="CJ44" t="b">
            <v>0</v>
          </cell>
          <cell r="CK44">
            <v>0</v>
          </cell>
          <cell r="CL44">
            <v>0</v>
          </cell>
          <cell r="CM44">
            <v>0</v>
          </cell>
          <cell r="CN44">
            <v>11</v>
          </cell>
          <cell r="CO44" t="str">
            <v>N</v>
          </cell>
          <cell r="CP44" t="str">
            <v>N</v>
          </cell>
          <cell r="CQ44" t="b">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0</v>
          </cell>
          <cell r="DI44">
            <v>0</v>
          </cell>
          <cell r="DJ44">
            <v>0</v>
          </cell>
          <cell r="DK44">
            <v>0</v>
          </cell>
          <cell r="DL44">
            <v>0</v>
          </cell>
          <cell r="DM44" t="b">
            <v>0</v>
          </cell>
          <cell r="DN44" t="b">
            <v>0</v>
          </cell>
          <cell r="DO44" t="b">
            <v>0</v>
          </cell>
          <cell r="DP44" t="b">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0</v>
          </cell>
          <cell r="EP44">
            <v>0</v>
          </cell>
          <cell r="EQ44">
            <v>0</v>
          </cell>
          <cell r="ER44" t="b">
            <v>0</v>
          </cell>
          <cell r="ES44">
            <v>0</v>
          </cell>
          <cell r="ET44">
            <v>0</v>
          </cell>
          <cell r="EU44">
            <v>0</v>
          </cell>
          <cell r="EV44">
            <v>36579</v>
          </cell>
          <cell r="EW44" t="b">
            <v>0</v>
          </cell>
        </row>
        <row r="45">
          <cell r="A45">
            <v>97</v>
          </cell>
          <cell r="B45" t="str">
            <v>1460528020010</v>
          </cell>
          <cell r="C45" t="str">
            <v>vechi</v>
          </cell>
          <cell r="D45" t="str">
            <v>BACS LADISLAU</v>
          </cell>
          <cell r="E45" t="str">
            <v>BACS</v>
          </cell>
          <cell r="F45" t="str">
            <v>LADISLAU</v>
          </cell>
          <cell r="G45" t="str">
            <v>inspector</v>
          </cell>
          <cell r="H45">
            <v>0</v>
          </cell>
          <cell r="I45">
            <v>2547000</v>
          </cell>
          <cell r="J45">
            <v>2547000</v>
          </cell>
          <cell r="K45">
            <v>2547000</v>
          </cell>
          <cell r="L45">
            <v>0</v>
          </cell>
          <cell r="M45">
            <v>0</v>
          </cell>
          <cell r="N45">
            <v>0</v>
          </cell>
          <cell r="O45">
            <v>0</v>
          </cell>
          <cell r="P45">
            <v>0</v>
          </cell>
          <cell r="Q45">
            <v>168</v>
          </cell>
          <cell r="R45">
            <v>168</v>
          </cell>
          <cell r="S45">
            <v>0</v>
          </cell>
          <cell r="T45">
            <v>0</v>
          </cell>
          <cell r="U45">
            <v>0</v>
          </cell>
          <cell r="V45">
            <v>0</v>
          </cell>
          <cell r="W45">
            <v>0</v>
          </cell>
          <cell r="X45">
            <v>0</v>
          </cell>
          <cell r="Y45">
            <v>0</v>
          </cell>
          <cell r="Z45">
            <v>25</v>
          </cell>
          <cell r="AA45">
            <v>636750</v>
          </cell>
          <cell r="AB45">
            <v>636750</v>
          </cell>
          <cell r="AC45">
            <v>0</v>
          </cell>
          <cell r="AD45">
            <v>0</v>
          </cell>
          <cell r="AE45">
            <v>0</v>
          </cell>
          <cell r="AF45">
            <v>15</v>
          </cell>
          <cell r="AG45">
            <v>382050</v>
          </cell>
          <cell r="AH45">
            <v>382050</v>
          </cell>
          <cell r="AI45">
            <v>0</v>
          </cell>
          <cell r="AJ45">
            <v>0</v>
          </cell>
          <cell r="AK45">
            <v>0</v>
          </cell>
          <cell r="AL45">
            <v>0</v>
          </cell>
          <cell r="AM45">
            <v>0</v>
          </cell>
          <cell r="AN45">
            <v>0</v>
          </cell>
          <cell r="AO45">
            <v>0</v>
          </cell>
          <cell r="AP45">
            <v>0</v>
          </cell>
          <cell r="AQ45">
            <v>0</v>
          </cell>
          <cell r="AR45">
            <v>0</v>
          </cell>
          <cell r="AS45">
            <v>0</v>
          </cell>
          <cell r="AT45">
            <v>178290</v>
          </cell>
          <cell r="AU45">
            <v>25470</v>
          </cell>
          <cell r="AV45">
            <v>3565800</v>
          </cell>
          <cell r="AW45">
            <v>249606</v>
          </cell>
          <cell r="AX45">
            <v>0</v>
          </cell>
          <cell r="AY45">
            <v>164850</v>
          </cell>
          <cell r="AZ45">
            <v>2947584</v>
          </cell>
          <cell r="BA45">
            <v>1099000</v>
          </cell>
          <cell r="BB45">
            <v>1</v>
          </cell>
          <cell r="BC45">
            <v>0</v>
          </cell>
          <cell r="BD45">
            <v>1099000</v>
          </cell>
          <cell r="BE45">
            <v>1848584</v>
          </cell>
          <cell r="BF45">
            <v>362224</v>
          </cell>
          <cell r="BG45">
            <v>2750210</v>
          </cell>
          <cell r="BH45">
            <v>1200000</v>
          </cell>
          <cell r="BI45">
            <v>0</v>
          </cell>
          <cell r="BJ45">
            <v>1620</v>
          </cell>
          <cell r="BK45">
            <v>0</v>
          </cell>
          <cell r="BL45">
            <v>1523120</v>
          </cell>
          <cell r="BM45" t="b">
            <v>1</v>
          </cell>
          <cell r="BN45">
            <v>25470</v>
          </cell>
          <cell r="BO45">
            <v>0</v>
          </cell>
          <cell r="BP45">
            <v>0</v>
          </cell>
          <cell r="BQ45">
            <v>0</v>
          </cell>
          <cell r="BR45">
            <v>0</v>
          </cell>
          <cell r="BS45">
            <v>0</v>
          </cell>
          <cell r="BT45">
            <v>0</v>
          </cell>
          <cell r="BU45">
            <v>0</v>
          </cell>
          <cell r="BV45">
            <v>0</v>
          </cell>
          <cell r="BW45">
            <v>0</v>
          </cell>
          <cell r="BX45">
            <v>0</v>
          </cell>
          <cell r="BY45">
            <v>0</v>
          </cell>
          <cell r="BZ45">
            <v>0</v>
          </cell>
          <cell r="CA45">
            <v>0</v>
          </cell>
          <cell r="CB45">
            <v>0</v>
          </cell>
          <cell r="CC45">
            <v>0</v>
          </cell>
          <cell r="CE45">
            <v>0</v>
          </cell>
          <cell r="CF45">
            <v>0</v>
          </cell>
          <cell r="CG45" t="str">
            <v>IANUARIE</v>
          </cell>
          <cell r="CH45" t="str">
            <v>IA</v>
          </cell>
          <cell r="CI45">
            <v>0</v>
          </cell>
          <cell r="CJ45" t="b">
            <v>0</v>
          </cell>
          <cell r="CK45">
            <v>0</v>
          </cell>
          <cell r="CL45">
            <v>0</v>
          </cell>
          <cell r="CM45">
            <v>0</v>
          </cell>
          <cell r="CN45">
            <v>11</v>
          </cell>
          <cell r="CO45" t="str">
            <v>N</v>
          </cell>
          <cell r="CP45" t="str">
            <v>N</v>
          </cell>
          <cell r="CQ45" t="b">
            <v>0</v>
          </cell>
          <cell r="CR45">
            <v>0</v>
          </cell>
          <cell r="CS45">
            <v>0</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0</v>
          </cell>
          <cell r="DI45">
            <v>0</v>
          </cell>
          <cell r="DJ45">
            <v>0</v>
          </cell>
          <cell r="DK45">
            <v>0</v>
          </cell>
          <cell r="DL45">
            <v>0</v>
          </cell>
          <cell r="DM45" t="b">
            <v>0</v>
          </cell>
          <cell r="DN45" t="b">
            <v>0</v>
          </cell>
          <cell r="DO45" t="b">
            <v>0</v>
          </cell>
          <cell r="DP45" t="b">
            <v>0</v>
          </cell>
          <cell r="DQ45">
            <v>0</v>
          </cell>
          <cell r="DR45">
            <v>0</v>
          </cell>
          <cell r="DS45">
            <v>0</v>
          </cell>
          <cell r="DT45">
            <v>0</v>
          </cell>
          <cell r="DU45">
            <v>0</v>
          </cell>
          <cell r="DV45">
            <v>0</v>
          </cell>
          <cell r="DW45">
            <v>0</v>
          </cell>
          <cell r="DX45">
            <v>0</v>
          </cell>
          <cell r="DY45">
            <v>0</v>
          </cell>
          <cell r="DZ45">
            <v>0</v>
          </cell>
          <cell r="EA45">
            <v>0</v>
          </cell>
          <cell r="EB45">
            <v>0</v>
          </cell>
          <cell r="EC45">
            <v>0</v>
          </cell>
          <cell r="ED45">
            <v>0</v>
          </cell>
          <cell r="EE45">
            <v>0</v>
          </cell>
          <cell r="EF45">
            <v>0</v>
          </cell>
          <cell r="EG45">
            <v>0</v>
          </cell>
          <cell r="EH45">
            <v>0</v>
          </cell>
          <cell r="EI45">
            <v>0</v>
          </cell>
          <cell r="EJ45">
            <v>0</v>
          </cell>
          <cell r="EK45">
            <v>0</v>
          </cell>
          <cell r="EL45">
            <v>0</v>
          </cell>
          <cell r="EM45">
            <v>0</v>
          </cell>
          <cell r="EN45">
            <v>0</v>
          </cell>
          <cell r="EO45">
            <v>0</v>
          </cell>
          <cell r="EP45">
            <v>0</v>
          </cell>
          <cell r="EQ45">
            <v>0</v>
          </cell>
          <cell r="ER45" t="b">
            <v>0</v>
          </cell>
          <cell r="ES45">
            <v>0</v>
          </cell>
          <cell r="ET45">
            <v>0</v>
          </cell>
          <cell r="EU45">
            <v>0</v>
          </cell>
          <cell r="EV45">
            <v>35738</v>
          </cell>
          <cell r="EW45" t="b">
            <v>0</v>
          </cell>
        </row>
        <row r="46">
          <cell r="A46">
            <v>103</v>
          </cell>
          <cell r="B46" t="str">
            <v>2690806020014</v>
          </cell>
          <cell r="C46" t="str">
            <v>vechi</v>
          </cell>
          <cell r="D46" t="str">
            <v>VIRAG MIHAELA-MARIA</v>
          </cell>
          <cell r="E46" t="str">
            <v>VIRAG</v>
          </cell>
          <cell r="F46" t="str">
            <v>MIHAELA-MARIA</v>
          </cell>
          <cell r="G46" t="str">
            <v>referent</v>
          </cell>
          <cell r="H46">
            <v>0</v>
          </cell>
          <cell r="I46">
            <v>2284600</v>
          </cell>
          <cell r="J46">
            <v>2284600</v>
          </cell>
          <cell r="K46">
            <v>2284600</v>
          </cell>
          <cell r="L46">
            <v>0</v>
          </cell>
          <cell r="M46">
            <v>0</v>
          </cell>
          <cell r="N46">
            <v>0</v>
          </cell>
          <cell r="O46">
            <v>0</v>
          </cell>
          <cell r="P46">
            <v>0</v>
          </cell>
          <cell r="Q46">
            <v>168</v>
          </cell>
          <cell r="R46">
            <v>168</v>
          </cell>
          <cell r="S46">
            <v>0</v>
          </cell>
          <cell r="T46">
            <v>0</v>
          </cell>
          <cell r="U46">
            <v>0</v>
          </cell>
          <cell r="V46">
            <v>0</v>
          </cell>
          <cell r="W46">
            <v>0</v>
          </cell>
          <cell r="X46">
            <v>0</v>
          </cell>
          <cell r="Y46">
            <v>0</v>
          </cell>
          <cell r="Z46">
            <v>15</v>
          </cell>
          <cell r="AA46">
            <v>342690</v>
          </cell>
          <cell r="AB46">
            <v>342690</v>
          </cell>
          <cell r="AC46">
            <v>0</v>
          </cell>
          <cell r="AD46">
            <v>0</v>
          </cell>
          <cell r="AE46">
            <v>0</v>
          </cell>
          <cell r="AF46">
            <v>15</v>
          </cell>
          <cell r="AG46">
            <v>342690</v>
          </cell>
          <cell r="AH46">
            <v>342690</v>
          </cell>
          <cell r="AI46">
            <v>0</v>
          </cell>
          <cell r="AJ46">
            <v>0</v>
          </cell>
          <cell r="AK46">
            <v>0</v>
          </cell>
          <cell r="AL46">
            <v>0</v>
          </cell>
          <cell r="AM46">
            <v>0</v>
          </cell>
          <cell r="AN46">
            <v>0</v>
          </cell>
          <cell r="AO46">
            <v>0</v>
          </cell>
          <cell r="AP46">
            <v>0</v>
          </cell>
          <cell r="AQ46">
            <v>0</v>
          </cell>
          <cell r="AR46">
            <v>0</v>
          </cell>
          <cell r="AS46">
            <v>0</v>
          </cell>
          <cell r="AT46">
            <v>148499</v>
          </cell>
          <cell r="AU46">
            <v>22846</v>
          </cell>
          <cell r="AV46">
            <v>2969980</v>
          </cell>
          <cell r="AW46">
            <v>207899</v>
          </cell>
          <cell r="AX46">
            <v>0</v>
          </cell>
          <cell r="AY46">
            <v>164850</v>
          </cell>
          <cell r="AZ46">
            <v>2425886</v>
          </cell>
          <cell r="BA46">
            <v>1099000</v>
          </cell>
          <cell r="BB46">
            <v>1.35</v>
          </cell>
          <cell r="BC46">
            <v>384650</v>
          </cell>
          <cell r="BD46">
            <v>1483650</v>
          </cell>
          <cell r="BE46">
            <v>942236</v>
          </cell>
          <cell r="BF46">
            <v>169602</v>
          </cell>
          <cell r="BG46">
            <v>2421134</v>
          </cell>
          <cell r="BH46">
            <v>1000000</v>
          </cell>
          <cell r="BI46">
            <v>0</v>
          </cell>
          <cell r="BJ46">
            <v>100000</v>
          </cell>
          <cell r="BK46">
            <v>0</v>
          </cell>
          <cell r="BL46">
            <v>1298288</v>
          </cell>
          <cell r="BM46" t="b">
            <v>1</v>
          </cell>
          <cell r="BN46">
            <v>22846</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E46">
            <v>0</v>
          </cell>
          <cell r="CF46">
            <v>0</v>
          </cell>
          <cell r="CG46" t="str">
            <v>IANUARIE</v>
          </cell>
          <cell r="CH46" t="str">
            <v>I</v>
          </cell>
          <cell r="CI46">
            <v>0</v>
          </cell>
          <cell r="CJ46" t="b">
            <v>0</v>
          </cell>
          <cell r="CK46">
            <v>0</v>
          </cell>
          <cell r="CL46">
            <v>0</v>
          </cell>
          <cell r="CM46">
            <v>0</v>
          </cell>
          <cell r="CN46">
            <v>11</v>
          </cell>
          <cell r="CO46" t="str">
            <v>N</v>
          </cell>
          <cell r="CP46" t="str">
            <v>N</v>
          </cell>
          <cell r="CQ46" t="b">
            <v>0</v>
          </cell>
          <cell r="CR46">
            <v>0</v>
          </cell>
          <cell r="CS46">
            <v>0</v>
          </cell>
          <cell r="CT46">
            <v>0</v>
          </cell>
          <cell r="CU46">
            <v>0</v>
          </cell>
          <cell r="CV46">
            <v>0</v>
          </cell>
          <cell r="CW46">
            <v>0</v>
          </cell>
          <cell r="CX46">
            <v>0</v>
          </cell>
          <cell r="CY46">
            <v>0</v>
          </cell>
          <cell r="CZ46">
            <v>0</v>
          </cell>
          <cell r="DA46">
            <v>0</v>
          </cell>
          <cell r="DB46">
            <v>0</v>
          </cell>
          <cell r="DC46">
            <v>0</v>
          </cell>
          <cell r="DD46">
            <v>0</v>
          </cell>
          <cell r="DE46">
            <v>0</v>
          </cell>
          <cell r="DF46">
            <v>0</v>
          </cell>
          <cell r="DG46">
            <v>0</v>
          </cell>
          <cell r="DH46">
            <v>0</v>
          </cell>
          <cell r="DI46">
            <v>0</v>
          </cell>
          <cell r="DJ46">
            <v>0</v>
          </cell>
          <cell r="DK46">
            <v>0</v>
          </cell>
          <cell r="DL46">
            <v>0</v>
          </cell>
          <cell r="DM46" t="b">
            <v>0</v>
          </cell>
          <cell r="DN46" t="b">
            <v>0</v>
          </cell>
          <cell r="DO46" t="b">
            <v>0</v>
          </cell>
          <cell r="DP46" t="b">
            <v>0</v>
          </cell>
          <cell r="DQ46">
            <v>0</v>
          </cell>
          <cell r="DR46">
            <v>0</v>
          </cell>
          <cell r="DS46">
            <v>0</v>
          </cell>
          <cell r="DT46">
            <v>0</v>
          </cell>
          <cell r="DU46">
            <v>0</v>
          </cell>
          <cell r="DV46">
            <v>0</v>
          </cell>
          <cell r="DW46">
            <v>0</v>
          </cell>
          <cell r="DX46">
            <v>0</v>
          </cell>
          <cell r="DY46">
            <v>0</v>
          </cell>
          <cell r="DZ46">
            <v>0</v>
          </cell>
          <cell r="EA46">
            <v>0</v>
          </cell>
          <cell r="EB46">
            <v>0</v>
          </cell>
          <cell r="EC46">
            <v>0</v>
          </cell>
          <cell r="ED46">
            <v>0</v>
          </cell>
          <cell r="EE46">
            <v>0</v>
          </cell>
          <cell r="EF46">
            <v>0</v>
          </cell>
          <cell r="EG46">
            <v>0</v>
          </cell>
          <cell r="EH46">
            <v>0</v>
          </cell>
          <cell r="EI46">
            <v>0</v>
          </cell>
          <cell r="EJ46">
            <v>0</v>
          </cell>
          <cell r="EK46">
            <v>0</v>
          </cell>
          <cell r="EL46">
            <v>0</v>
          </cell>
          <cell r="EM46">
            <v>0</v>
          </cell>
          <cell r="EN46">
            <v>0</v>
          </cell>
          <cell r="EO46">
            <v>0</v>
          </cell>
          <cell r="EP46">
            <v>0</v>
          </cell>
          <cell r="EQ46">
            <v>0</v>
          </cell>
          <cell r="ER46" t="b">
            <v>0</v>
          </cell>
          <cell r="ES46">
            <v>0</v>
          </cell>
          <cell r="ET46">
            <v>0</v>
          </cell>
          <cell r="EU46">
            <v>0</v>
          </cell>
          <cell r="EW46" t="b">
            <v>0</v>
          </cell>
        </row>
        <row r="47">
          <cell r="A47">
            <v>105</v>
          </cell>
          <cell r="B47" t="str">
            <v>1660811020044</v>
          </cell>
          <cell r="C47" t="str">
            <v>vechi</v>
          </cell>
          <cell r="D47" t="str">
            <v>FRENTESCU LAURIAN</v>
          </cell>
          <cell r="E47" t="str">
            <v>FRENTESCU</v>
          </cell>
          <cell r="F47" t="str">
            <v>LAURIAN</v>
          </cell>
          <cell r="G47" t="str">
            <v>sef serviciu</v>
          </cell>
          <cell r="H47">
            <v>0</v>
          </cell>
          <cell r="I47">
            <v>3905000</v>
          </cell>
          <cell r="J47">
            <v>5056975</v>
          </cell>
          <cell r="K47">
            <v>3852933</v>
          </cell>
          <cell r="L47">
            <v>1151975</v>
          </cell>
          <cell r="M47">
            <v>877695</v>
          </cell>
          <cell r="N47">
            <v>0</v>
          </cell>
          <cell r="O47">
            <v>0</v>
          </cell>
          <cell r="P47">
            <v>0</v>
          </cell>
          <cell r="Q47">
            <v>168</v>
          </cell>
          <cell r="R47">
            <v>128</v>
          </cell>
          <cell r="S47">
            <v>0</v>
          </cell>
          <cell r="T47">
            <v>0</v>
          </cell>
          <cell r="U47">
            <v>0</v>
          </cell>
          <cell r="V47">
            <v>0</v>
          </cell>
          <cell r="W47">
            <v>0</v>
          </cell>
          <cell r="X47">
            <v>0</v>
          </cell>
          <cell r="Y47">
            <v>0</v>
          </cell>
          <cell r="Z47">
            <v>15</v>
          </cell>
          <cell r="AA47">
            <v>577940</v>
          </cell>
          <cell r="AB47">
            <v>758546</v>
          </cell>
          <cell r="AC47">
            <v>0</v>
          </cell>
          <cell r="AD47">
            <v>0</v>
          </cell>
          <cell r="AE47">
            <v>0</v>
          </cell>
          <cell r="AF47">
            <v>0</v>
          </cell>
          <cell r="AG47">
            <v>0</v>
          </cell>
          <cell r="AH47">
            <v>0</v>
          </cell>
          <cell r="AI47">
            <v>0</v>
          </cell>
          <cell r="AJ47">
            <v>0</v>
          </cell>
          <cell r="AK47">
            <v>1176951</v>
          </cell>
          <cell r="AL47">
            <v>0</v>
          </cell>
          <cell r="AM47">
            <v>0</v>
          </cell>
          <cell r="AN47">
            <v>0</v>
          </cell>
          <cell r="AO47">
            <v>0</v>
          </cell>
          <cell r="AP47">
            <v>0</v>
          </cell>
          <cell r="AQ47">
            <v>0</v>
          </cell>
          <cell r="AR47">
            <v>0</v>
          </cell>
          <cell r="AS47">
            <v>0</v>
          </cell>
          <cell r="AT47">
            <v>290776</v>
          </cell>
          <cell r="AU47">
            <v>50570</v>
          </cell>
          <cell r="AV47">
            <v>5607824</v>
          </cell>
          <cell r="AW47">
            <v>310161</v>
          </cell>
          <cell r="AX47">
            <v>0</v>
          </cell>
          <cell r="AY47">
            <v>164850</v>
          </cell>
          <cell r="AZ47">
            <v>4791467</v>
          </cell>
          <cell r="BA47">
            <v>1099000</v>
          </cell>
          <cell r="BB47">
            <v>1</v>
          </cell>
          <cell r="BC47">
            <v>0</v>
          </cell>
          <cell r="BD47">
            <v>1099000</v>
          </cell>
          <cell r="BE47">
            <v>3692467</v>
          </cell>
          <cell r="BF47">
            <v>816441</v>
          </cell>
          <cell r="BG47">
            <v>4139876</v>
          </cell>
          <cell r="BH47">
            <v>1900000</v>
          </cell>
          <cell r="BI47">
            <v>0</v>
          </cell>
          <cell r="BJ47">
            <v>0</v>
          </cell>
          <cell r="BK47">
            <v>0</v>
          </cell>
          <cell r="BL47">
            <v>2200826</v>
          </cell>
          <cell r="BM47" t="b">
            <v>1</v>
          </cell>
          <cell r="BN47">
            <v>39050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E47">
            <v>0</v>
          </cell>
          <cell r="CF47">
            <v>0</v>
          </cell>
          <cell r="CG47" t="str">
            <v>IANUARIE</v>
          </cell>
          <cell r="CH47" t="str">
            <v>I</v>
          </cell>
          <cell r="CI47">
            <v>0</v>
          </cell>
          <cell r="CJ47" t="b">
            <v>0</v>
          </cell>
          <cell r="CK47">
            <v>0</v>
          </cell>
          <cell r="CL47">
            <v>0</v>
          </cell>
          <cell r="CM47">
            <v>0</v>
          </cell>
          <cell r="CN47">
            <v>11</v>
          </cell>
          <cell r="CO47" t="str">
            <v>N</v>
          </cell>
          <cell r="CP47" t="str">
            <v>N</v>
          </cell>
          <cell r="CQ47" t="b">
            <v>0</v>
          </cell>
          <cell r="CR47">
            <v>85</v>
          </cell>
          <cell r="CS47">
            <v>0</v>
          </cell>
          <cell r="CT47">
            <v>40</v>
          </cell>
          <cell r="CU47">
            <v>40</v>
          </cell>
          <cell r="CV47">
            <v>0</v>
          </cell>
          <cell r="CW47">
            <v>0</v>
          </cell>
          <cell r="CX47">
            <v>1176951</v>
          </cell>
          <cell r="CY47">
            <v>0</v>
          </cell>
          <cell r="CZ47">
            <v>40</v>
          </cell>
          <cell r="DA47">
            <v>40</v>
          </cell>
          <cell r="DB47">
            <v>0</v>
          </cell>
          <cell r="DC47">
            <v>1176951</v>
          </cell>
          <cell r="DD47">
            <v>0</v>
          </cell>
          <cell r="DE47">
            <v>1176951</v>
          </cell>
          <cell r="DF47">
            <v>0</v>
          </cell>
          <cell r="DG47">
            <v>0</v>
          </cell>
          <cell r="DH47">
            <v>0</v>
          </cell>
          <cell r="DI47">
            <v>0</v>
          </cell>
          <cell r="DJ47">
            <v>0</v>
          </cell>
          <cell r="DK47">
            <v>0</v>
          </cell>
          <cell r="DL47">
            <v>0</v>
          </cell>
          <cell r="DM47" t="b">
            <v>0</v>
          </cell>
          <cell r="DN47" t="b">
            <v>0</v>
          </cell>
          <cell r="DO47" t="b">
            <v>0</v>
          </cell>
          <cell r="DP47" t="b">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0</v>
          </cell>
          <cell r="EM47">
            <v>0</v>
          </cell>
          <cell r="EN47">
            <v>0</v>
          </cell>
          <cell r="EO47">
            <v>0</v>
          </cell>
          <cell r="EP47">
            <v>0</v>
          </cell>
          <cell r="EQ47">
            <v>0</v>
          </cell>
          <cell r="ER47" t="b">
            <v>0</v>
          </cell>
          <cell r="ES47">
            <v>0</v>
          </cell>
          <cell r="ET47">
            <v>0</v>
          </cell>
          <cell r="EU47">
            <v>0</v>
          </cell>
          <cell r="EW47" t="b">
            <v>0</v>
          </cell>
        </row>
        <row r="48">
          <cell r="A48">
            <v>108</v>
          </cell>
          <cell r="B48" t="str">
            <v>2720617020022</v>
          </cell>
          <cell r="C48" t="str">
            <v>vechi</v>
          </cell>
          <cell r="D48" t="str">
            <v>BUPTEA LIVIA</v>
          </cell>
          <cell r="E48" t="str">
            <v>BUPTEA</v>
          </cell>
          <cell r="F48" t="str">
            <v>LIVIA</v>
          </cell>
          <cell r="G48" t="str">
            <v>consilier jurid</v>
          </cell>
          <cell r="H48">
            <v>0</v>
          </cell>
          <cell r="I48">
            <v>3905000</v>
          </cell>
          <cell r="J48">
            <v>3905000</v>
          </cell>
          <cell r="K48">
            <v>3905000</v>
          </cell>
          <cell r="L48">
            <v>0</v>
          </cell>
          <cell r="M48">
            <v>0</v>
          </cell>
          <cell r="N48">
            <v>0</v>
          </cell>
          <cell r="O48">
            <v>0</v>
          </cell>
          <cell r="P48">
            <v>0</v>
          </cell>
          <cell r="Q48">
            <v>168</v>
          </cell>
          <cell r="R48">
            <v>168</v>
          </cell>
          <cell r="S48">
            <v>0</v>
          </cell>
          <cell r="T48">
            <v>0</v>
          </cell>
          <cell r="U48">
            <v>0</v>
          </cell>
          <cell r="V48">
            <v>0</v>
          </cell>
          <cell r="W48">
            <v>0</v>
          </cell>
          <cell r="X48">
            <v>0</v>
          </cell>
          <cell r="Y48">
            <v>0</v>
          </cell>
          <cell r="Z48">
            <v>5</v>
          </cell>
          <cell r="AA48">
            <v>195250</v>
          </cell>
          <cell r="AB48">
            <v>195250</v>
          </cell>
          <cell r="AC48">
            <v>0</v>
          </cell>
          <cell r="AD48">
            <v>0</v>
          </cell>
          <cell r="AE48">
            <v>0</v>
          </cell>
          <cell r="AF48">
            <v>0</v>
          </cell>
          <cell r="AG48">
            <v>0</v>
          </cell>
          <cell r="AH48">
            <v>0</v>
          </cell>
          <cell r="AI48">
            <v>0</v>
          </cell>
          <cell r="AJ48">
            <v>0</v>
          </cell>
          <cell r="AK48">
            <v>0</v>
          </cell>
          <cell r="AL48">
            <v>0</v>
          </cell>
          <cell r="AM48">
            <v>0</v>
          </cell>
          <cell r="AN48">
            <v>0</v>
          </cell>
          <cell r="AO48">
            <v>0</v>
          </cell>
          <cell r="AP48">
            <v>0</v>
          </cell>
          <cell r="AQ48">
            <v>0</v>
          </cell>
          <cell r="AR48">
            <v>0</v>
          </cell>
          <cell r="AS48">
            <v>0</v>
          </cell>
          <cell r="AT48">
            <v>205012</v>
          </cell>
          <cell r="AU48">
            <v>39050</v>
          </cell>
          <cell r="AV48">
            <v>4100250</v>
          </cell>
          <cell r="AW48">
            <v>287018</v>
          </cell>
          <cell r="AX48">
            <v>0</v>
          </cell>
          <cell r="AY48">
            <v>164850</v>
          </cell>
          <cell r="AZ48">
            <v>3404320</v>
          </cell>
          <cell r="BA48">
            <v>1099000</v>
          </cell>
          <cell r="BB48">
            <v>1</v>
          </cell>
          <cell r="BC48">
            <v>0</v>
          </cell>
          <cell r="BD48">
            <v>1099000</v>
          </cell>
          <cell r="BE48">
            <v>2305320</v>
          </cell>
          <cell r="BF48">
            <v>467274</v>
          </cell>
          <cell r="BG48">
            <v>3101896</v>
          </cell>
          <cell r="BH48">
            <v>1100000</v>
          </cell>
          <cell r="BI48">
            <v>0</v>
          </cell>
          <cell r="BJ48">
            <v>576182</v>
          </cell>
          <cell r="BK48">
            <v>0</v>
          </cell>
          <cell r="BL48">
            <v>1386664</v>
          </cell>
          <cell r="BM48" t="b">
            <v>1</v>
          </cell>
          <cell r="BN48">
            <v>39050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E48">
            <v>0</v>
          </cell>
          <cell r="CF48">
            <v>0</v>
          </cell>
          <cell r="CG48" t="str">
            <v>IANUARIE</v>
          </cell>
          <cell r="CH48" t="str">
            <v>I</v>
          </cell>
          <cell r="CI48">
            <v>0</v>
          </cell>
          <cell r="CJ48" t="b">
            <v>0</v>
          </cell>
          <cell r="CK48">
            <v>0</v>
          </cell>
          <cell r="CL48">
            <v>0</v>
          </cell>
          <cell r="CM48">
            <v>0</v>
          </cell>
          <cell r="CN48">
            <v>11</v>
          </cell>
          <cell r="CO48" t="str">
            <v>N</v>
          </cell>
          <cell r="CP48" t="str">
            <v>N</v>
          </cell>
          <cell r="CQ48" t="b">
            <v>0</v>
          </cell>
          <cell r="CR48">
            <v>0</v>
          </cell>
          <cell r="CS48">
            <v>0</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0</v>
          </cell>
          <cell r="DI48">
            <v>0</v>
          </cell>
          <cell r="DJ48">
            <v>0</v>
          </cell>
          <cell r="DK48">
            <v>0</v>
          </cell>
          <cell r="DL48">
            <v>0</v>
          </cell>
          <cell r="DM48" t="b">
            <v>0</v>
          </cell>
          <cell r="DN48" t="b">
            <v>0</v>
          </cell>
          <cell r="DO48" t="b">
            <v>0</v>
          </cell>
          <cell r="DP48" t="b">
            <v>0</v>
          </cell>
          <cell r="DQ48">
            <v>0</v>
          </cell>
          <cell r="DR48">
            <v>0</v>
          </cell>
          <cell r="DS48">
            <v>0</v>
          </cell>
          <cell r="DT48">
            <v>0</v>
          </cell>
          <cell r="DU48">
            <v>0</v>
          </cell>
          <cell r="DV48">
            <v>0</v>
          </cell>
          <cell r="DW48">
            <v>0</v>
          </cell>
          <cell r="DX48">
            <v>0</v>
          </cell>
          <cell r="DY48">
            <v>0</v>
          </cell>
          <cell r="DZ48">
            <v>0</v>
          </cell>
          <cell r="EA48">
            <v>0</v>
          </cell>
          <cell r="EB48">
            <v>0</v>
          </cell>
          <cell r="EC48">
            <v>0</v>
          </cell>
          <cell r="ED48">
            <v>0</v>
          </cell>
          <cell r="EE48">
            <v>0</v>
          </cell>
          <cell r="EF48">
            <v>0</v>
          </cell>
          <cell r="EG48">
            <v>0</v>
          </cell>
          <cell r="EH48">
            <v>0</v>
          </cell>
          <cell r="EI48">
            <v>0</v>
          </cell>
          <cell r="EJ48">
            <v>0</v>
          </cell>
          <cell r="EK48">
            <v>0</v>
          </cell>
          <cell r="EL48">
            <v>0</v>
          </cell>
          <cell r="EM48">
            <v>0</v>
          </cell>
          <cell r="EN48">
            <v>0</v>
          </cell>
          <cell r="EO48">
            <v>0</v>
          </cell>
          <cell r="EP48">
            <v>0</v>
          </cell>
          <cell r="EQ48">
            <v>0</v>
          </cell>
          <cell r="ER48" t="b">
            <v>0</v>
          </cell>
          <cell r="ES48">
            <v>0</v>
          </cell>
          <cell r="ET48">
            <v>0</v>
          </cell>
          <cell r="EU48">
            <v>0</v>
          </cell>
          <cell r="EW48" t="b">
            <v>0</v>
          </cell>
        </row>
        <row r="49">
          <cell r="A49">
            <v>111</v>
          </cell>
          <cell r="B49" t="str">
            <v>2730708020064</v>
          </cell>
          <cell r="C49" t="str">
            <v>vechi</v>
          </cell>
          <cell r="D49" t="str">
            <v>FAUR CARMEN-CLAUDIA</v>
          </cell>
          <cell r="E49" t="str">
            <v>FAUR</v>
          </cell>
          <cell r="F49" t="str">
            <v>CARMEN-CLAUDIA</v>
          </cell>
          <cell r="G49" t="str">
            <v>consilier jurid</v>
          </cell>
          <cell r="H49">
            <v>0</v>
          </cell>
          <cell r="I49">
            <v>3905000</v>
          </cell>
          <cell r="J49">
            <v>3905000</v>
          </cell>
          <cell r="K49">
            <v>2975238</v>
          </cell>
          <cell r="L49">
            <v>0</v>
          </cell>
          <cell r="M49">
            <v>0</v>
          </cell>
          <cell r="N49">
            <v>0</v>
          </cell>
          <cell r="O49">
            <v>0</v>
          </cell>
          <cell r="P49">
            <v>0</v>
          </cell>
          <cell r="Q49">
            <v>168</v>
          </cell>
          <cell r="R49">
            <v>128</v>
          </cell>
          <cell r="S49">
            <v>0</v>
          </cell>
          <cell r="T49">
            <v>0</v>
          </cell>
          <cell r="U49">
            <v>0</v>
          </cell>
          <cell r="V49">
            <v>0</v>
          </cell>
          <cell r="W49">
            <v>0</v>
          </cell>
          <cell r="X49">
            <v>0</v>
          </cell>
          <cell r="Y49">
            <v>0</v>
          </cell>
          <cell r="Z49">
            <v>10</v>
          </cell>
          <cell r="AA49">
            <v>297524</v>
          </cell>
          <cell r="AB49">
            <v>390500</v>
          </cell>
          <cell r="AC49">
            <v>0</v>
          </cell>
          <cell r="AD49">
            <v>0</v>
          </cell>
          <cell r="AE49">
            <v>0</v>
          </cell>
          <cell r="AF49">
            <v>0</v>
          </cell>
          <cell r="AG49">
            <v>0</v>
          </cell>
          <cell r="AH49">
            <v>0</v>
          </cell>
          <cell r="AI49">
            <v>0</v>
          </cell>
          <cell r="AJ49">
            <v>0</v>
          </cell>
          <cell r="AK49">
            <v>536938</v>
          </cell>
          <cell r="AL49">
            <v>0</v>
          </cell>
          <cell r="AM49">
            <v>0</v>
          </cell>
          <cell r="AN49">
            <v>0</v>
          </cell>
          <cell r="AO49">
            <v>0</v>
          </cell>
          <cell r="AP49">
            <v>0</v>
          </cell>
          <cell r="AQ49">
            <v>0</v>
          </cell>
          <cell r="AR49">
            <v>0</v>
          </cell>
          <cell r="AS49">
            <v>0</v>
          </cell>
          <cell r="AT49">
            <v>214775</v>
          </cell>
          <cell r="AU49">
            <v>39050</v>
          </cell>
          <cell r="AV49">
            <v>3809700</v>
          </cell>
          <cell r="AW49">
            <v>229093</v>
          </cell>
          <cell r="AX49">
            <v>0</v>
          </cell>
          <cell r="AY49">
            <v>164850</v>
          </cell>
          <cell r="AZ49">
            <v>3161932</v>
          </cell>
          <cell r="BA49">
            <v>1099000</v>
          </cell>
          <cell r="BB49">
            <v>1</v>
          </cell>
          <cell r="BC49">
            <v>0</v>
          </cell>
          <cell r="BD49">
            <v>1099000</v>
          </cell>
          <cell r="BE49">
            <v>2062932</v>
          </cell>
          <cell r="BF49">
            <v>411524</v>
          </cell>
          <cell r="BG49">
            <v>2915258</v>
          </cell>
          <cell r="BH49">
            <v>1500000</v>
          </cell>
          <cell r="BI49">
            <v>0</v>
          </cell>
          <cell r="BJ49">
            <v>0</v>
          </cell>
          <cell r="BK49">
            <v>0</v>
          </cell>
          <cell r="BL49">
            <v>1376208</v>
          </cell>
          <cell r="BM49" t="b">
            <v>1</v>
          </cell>
          <cell r="BN49">
            <v>39050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E49">
            <v>0</v>
          </cell>
          <cell r="CF49">
            <v>0</v>
          </cell>
          <cell r="CG49" t="str">
            <v>IANUARIE</v>
          </cell>
          <cell r="CH49" t="str">
            <v>I</v>
          </cell>
          <cell r="CI49">
            <v>0</v>
          </cell>
          <cell r="CJ49" t="b">
            <v>0</v>
          </cell>
          <cell r="CK49">
            <v>0</v>
          </cell>
          <cell r="CL49">
            <v>0</v>
          </cell>
          <cell r="CM49">
            <v>0</v>
          </cell>
          <cell r="CN49">
            <v>11</v>
          </cell>
          <cell r="CO49" t="str">
            <v>N</v>
          </cell>
          <cell r="CP49" t="str">
            <v>N</v>
          </cell>
          <cell r="CQ49" t="b">
            <v>0</v>
          </cell>
          <cell r="CR49">
            <v>75</v>
          </cell>
          <cell r="CS49">
            <v>0</v>
          </cell>
          <cell r="CT49">
            <v>40</v>
          </cell>
          <cell r="CU49">
            <v>40</v>
          </cell>
          <cell r="CV49">
            <v>0</v>
          </cell>
          <cell r="CW49">
            <v>24</v>
          </cell>
          <cell r="CX49">
            <v>536938</v>
          </cell>
          <cell r="CY49">
            <v>0</v>
          </cell>
          <cell r="CZ49">
            <v>40</v>
          </cell>
          <cell r="DA49">
            <v>40</v>
          </cell>
          <cell r="DB49">
            <v>0</v>
          </cell>
          <cell r="DC49">
            <v>536938</v>
          </cell>
          <cell r="DD49">
            <v>0</v>
          </cell>
          <cell r="DE49">
            <v>536938</v>
          </cell>
          <cell r="DF49">
            <v>0</v>
          </cell>
          <cell r="DG49">
            <v>0</v>
          </cell>
          <cell r="DH49">
            <v>0</v>
          </cell>
          <cell r="DI49">
            <v>0</v>
          </cell>
          <cell r="DJ49">
            <v>0</v>
          </cell>
          <cell r="DK49">
            <v>0</v>
          </cell>
          <cell r="DL49">
            <v>0</v>
          </cell>
          <cell r="DM49" t="b">
            <v>0</v>
          </cell>
          <cell r="DN49" t="b">
            <v>0</v>
          </cell>
          <cell r="DO49" t="b">
            <v>0</v>
          </cell>
          <cell r="DP49" t="b">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M49">
            <v>0</v>
          </cell>
          <cell r="EN49">
            <v>0</v>
          </cell>
          <cell r="EO49">
            <v>0</v>
          </cell>
          <cell r="EP49">
            <v>0</v>
          </cell>
          <cell r="EQ49">
            <v>0</v>
          </cell>
          <cell r="ER49" t="b">
            <v>0</v>
          </cell>
          <cell r="ES49">
            <v>0</v>
          </cell>
          <cell r="ET49">
            <v>0</v>
          </cell>
          <cell r="EU49">
            <v>0</v>
          </cell>
          <cell r="EV49">
            <v>35303</v>
          </cell>
          <cell r="EW49" t="b">
            <v>0</v>
          </cell>
        </row>
        <row r="50">
          <cell r="A50">
            <v>112</v>
          </cell>
          <cell r="B50" t="str">
            <v>1710423020011</v>
          </cell>
          <cell r="C50" t="str">
            <v>vechi</v>
          </cell>
          <cell r="D50" t="str">
            <v>FILIP DAN-DUMITRU</v>
          </cell>
          <cell r="E50" t="str">
            <v>FILIP</v>
          </cell>
          <cell r="F50" t="str">
            <v>DAN-DUMITRU</v>
          </cell>
          <cell r="G50" t="str">
            <v>consilier jurid</v>
          </cell>
          <cell r="H50">
            <v>0</v>
          </cell>
          <cell r="I50">
            <v>3905000</v>
          </cell>
          <cell r="J50">
            <v>3905000</v>
          </cell>
          <cell r="K50">
            <v>3905000</v>
          </cell>
          <cell r="L50">
            <v>0</v>
          </cell>
          <cell r="M50">
            <v>0</v>
          </cell>
          <cell r="N50">
            <v>0</v>
          </cell>
          <cell r="O50">
            <v>0</v>
          </cell>
          <cell r="P50">
            <v>0</v>
          </cell>
          <cell r="Q50">
            <v>168</v>
          </cell>
          <cell r="R50">
            <v>168</v>
          </cell>
          <cell r="S50">
            <v>0</v>
          </cell>
          <cell r="T50">
            <v>0</v>
          </cell>
          <cell r="U50">
            <v>0</v>
          </cell>
          <cell r="V50">
            <v>0</v>
          </cell>
          <cell r="W50">
            <v>0</v>
          </cell>
          <cell r="X50">
            <v>0</v>
          </cell>
          <cell r="Y50">
            <v>0</v>
          </cell>
          <cell r="Z50">
            <v>10</v>
          </cell>
          <cell r="AA50">
            <v>390500</v>
          </cell>
          <cell r="AB50">
            <v>390500</v>
          </cell>
          <cell r="AC50">
            <v>0</v>
          </cell>
          <cell r="AD50">
            <v>0</v>
          </cell>
          <cell r="AE50">
            <v>0</v>
          </cell>
          <cell r="AF50">
            <v>0</v>
          </cell>
          <cell r="AG50">
            <v>0</v>
          </cell>
          <cell r="AH50">
            <v>0</v>
          </cell>
          <cell r="AI50">
            <v>0</v>
          </cell>
          <cell r="AJ50">
            <v>0</v>
          </cell>
          <cell r="AK50">
            <v>0</v>
          </cell>
          <cell r="AL50">
            <v>0</v>
          </cell>
          <cell r="AM50">
            <v>0</v>
          </cell>
          <cell r="AN50">
            <v>0</v>
          </cell>
          <cell r="AO50">
            <v>0</v>
          </cell>
          <cell r="AP50">
            <v>0</v>
          </cell>
          <cell r="AQ50">
            <v>0</v>
          </cell>
          <cell r="AR50">
            <v>0</v>
          </cell>
          <cell r="AS50">
            <v>0</v>
          </cell>
          <cell r="AT50">
            <v>214775</v>
          </cell>
          <cell r="AU50">
            <v>39050</v>
          </cell>
          <cell r="AV50">
            <v>4295500</v>
          </cell>
          <cell r="AW50">
            <v>300685</v>
          </cell>
          <cell r="AX50">
            <v>0</v>
          </cell>
          <cell r="AY50">
            <v>164850</v>
          </cell>
          <cell r="AZ50">
            <v>3576140</v>
          </cell>
          <cell r="BA50">
            <v>1099000</v>
          </cell>
          <cell r="BB50">
            <v>1</v>
          </cell>
          <cell r="BC50">
            <v>0</v>
          </cell>
          <cell r="BD50">
            <v>1099000</v>
          </cell>
          <cell r="BE50">
            <v>2477140</v>
          </cell>
          <cell r="BF50">
            <v>506792</v>
          </cell>
          <cell r="BG50">
            <v>3234198</v>
          </cell>
          <cell r="BH50">
            <v>1500000</v>
          </cell>
          <cell r="BI50">
            <v>0</v>
          </cell>
          <cell r="BJ50">
            <v>0</v>
          </cell>
          <cell r="BK50">
            <v>0</v>
          </cell>
          <cell r="BL50">
            <v>1695148</v>
          </cell>
          <cell r="BM50" t="b">
            <v>1</v>
          </cell>
          <cell r="BN50">
            <v>39050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E50">
            <v>0</v>
          </cell>
          <cell r="CF50">
            <v>0</v>
          </cell>
          <cell r="CG50" t="str">
            <v>IANUARIE</v>
          </cell>
          <cell r="CH50" t="str">
            <v>I</v>
          </cell>
          <cell r="CI50">
            <v>0</v>
          </cell>
          <cell r="CJ50" t="b">
            <v>0</v>
          </cell>
          <cell r="CK50">
            <v>0</v>
          </cell>
          <cell r="CL50">
            <v>0</v>
          </cell>
          <cell r="CM50">
            <v>0</v>
          </cell>
          <cell r="CN50">
            <v>11</v>
          </cell>
          <cell r="CO50" t="str">
            <v>N</v>
          </cell>
          <cell r="CP50" t="str">
            <v>N</v>
          </cell>
          <cell r="CQ50" t="b">
            <v>0</v>
          </cell>
          <cell r="CR50">
            <v>0</v>
          </cell>
          <cell r="CS50">
            <v>0</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0</v>
          </cell>
          <cell r="DI50">
            <v>0</v>
          </cell>
          <cell r="DJ50">
            <v>0</v>
          </cell>
          <cell r="DK50">
            <v>0</v>
          </cell>
          <cell r="DL50">
            <v>0</v>
          </cell>
          <cell r="DM50" t="b">
            <v>0</v>
          </cell>
          <cell r="DN50" t="b">
            <v>0</v>
          </cell>
          <cell r="DO50" t="b">
            <v>0</v>
          </cell>
          <cell r="DP50" t="b">
            <v>0</v>
          </cell>
          <cell r="DQ50">
            <v>0</v>
          </cell>
          <cell r="DR50">
            <v>0</v>
          </cell>
          <cell r="DS50">
            <v>0</v>
          </cell>
          <cell r="DT50">
            <v>0</v>
          </cell>
          <cell r="DU50">
            <v>0</v>
          </cell>
          <cell r="DV50">
            <v>0</v>
          </cell>
          <cell r="DW50">
            <v>0</v>
          </cell>
          <cell r="DX50">
            <v>0</v>
          </cell>
          <cell r="DY50">
            <v>0</v>
          </cell>
          <cell r="DZ50">
            <v>0</v>
          </cell>
          <cell r="EA50">
            <v>0</v>
          </cell>
          <cell r="EB50">
            <v>0</v>
          </cell>
          <cell r="EC50">
            <v>0</v>
          </cell>
          <cell r="ED50">
            <v>0</v>
          </cell>
          <cell r="EE50">
            <v>0</v>
          </cell>
          <cell r="EF50">
            <v>0</v>
          </cell>
          <cell r="EG50">
            <v>0</v>
          </cell>
          <cell r="EH50">
            <v>0</v>
          </cell>
          <cell r="EI50">
            <v>0</v>
          </cell>
          <cell r="EJ50">
            <v>0</v>
          </cell>
          <cell r="EK50">
            <v>0</v>
          </cell>
          <cell r="EL50">
            <v>0</v>
          </cell>
          <cell r="EM50">
            <v>0</v>
          </cell>
          <cell r="EN50">
            <v>0</v>
          </cell>
          <cell r="EO50">
            <v>0</v>
          </cell>
          <cell r="EP50">
            <v>0</v>
          </cell>
          <cell r="EQ50">
            <v>0</v>
          </cell>
          <cell r="ER50" t="b">
            <v>0</v>
          </cell>
          <cell r="ES50">
            <v>0</v>
          </cell>
          <cell r="ET50">
            <v>0</v>
          </cell>
          <cell r="EU50">
            <v>0</v>
          </cell>
          <cell r="EV50">
            <v>35186</v>
          </cell>
          <cell r="EW50" t="b">
            <v>0</v>
          </cell>
        </row>
        <row r="51">
          <cell r="A51">
            <v>113</v>
          </cell>
          <cell r="B51" t="str">
            <v>1711002020030</v>
          </cell>
          <cell r="C51" t="str">
            <v>vechi</v>
          </cell>
          <cell r="D51" t="str">
            <v>MARTIN IOAN-OVIDIU</v>
          </cell>
          <cell r="E51" t="str">
            <v>MARTIN</v>
          </cell>
          <cell r="F51" t="str">
            <v>IOAN-OVIDIU</v>
          </cell>
          <cell r="G51" t="str">
            <v>consilier jurid</v>
          </cell>
          <cell r="H51">
            <v>0</v>
          </cell>
          <cell r="I51">
            <v>3905000</v>
          </cell>
          <cell r="J51">
            <v>3905000</v>
          </cell>
          <cell r="K51">
            <v>1673571</v>
          </cell>
          <cell r="L51">
            <v>0</v>
          </cell>
          <cell r="M51">
            <v>0</v>
          </cell>
          <cell r="N51">
            <v>0</v>
          </cell>
          <cell r="O51">
            <v>0</v>
          </cell>
          <cell r="P51">
            <v>0</v>
          </cell>
          <cell r="Q51">
            <v>168</v>
          </cell>
          <cell r="R51">
            <v>72</v>
          </cell>
          <cell r="S51">
            <v>0</v>
          </cell>
          <cell r="T51">
            <v>0</v>
          </cell>
          <cell r="U51">
            <v>0</v>
          </cell>
          <cell r="V51">
            <v>0</v>
          </cell>
          <cell r="W51">
            <v>0</v>
          </cell>
          <cell r="X51">
            <v>0</v>
          </cell>
          <cell r="Y51">
            <v>0</v>
          </cell>
          <cell r="Z51">
            <v>10</v>
          </cell>
          <cell r="AA51">
            <v>167357</v>
          </cell>
          <cell r="AB51">
            <v>390500</v>
          </cell>
          <cell r="AC51">
            <v>0</v>
          </cell>
          <cell r="AD51">
            <v>0</v>
          </cell>
          <cell r="AE51">
            <v>0</v>
          </cell>
          <cell r="AF51">
            <v>0</v>
          </cell>
          <cell r="AG51">
            <v>0</v>
          </cell>
          <cell r="AH51">
            <v>0</v>
          </cell>
          <cell r="AI51">
            <v>0</v>
          </cell>
          <cell r="AJ51">
            <v>0</v>
          </cell>
          <cell r="AK51">
            <v>1840929</v>
          </cell>
          <cell r="AL51">
            <v>0</v>
          </cell>
          <cell r="AM51">
            <v>0</v>
          </cell>
          <cell r="AN51">
            <v>0</v>
          </cell>
          <cell r="AO51">
            <v>0</v>
          </cell>
          <cell r="AP51">
            <v>0</v>
          </cell>
          <cell r="AQ51">
            <v>0</v>
          </cell>
          <cell r="AR51">
            <v>0</v>
          </cell>
          <cell r="AS51">
            <v>0</v>
          </cell>
          <cell r="AT51">
            <v>214775</v>
          </cell>
          <cell r="AU51">
            <v>39050</v>
          </cell>
          <cell r="AV51">
            <v>3681857</v>
          </cell>
          <cell r="AW51">
            <v>128865</v>
          </cell>
          <cell r="AX51">
            <v>0</v>
          </cell>
          <cell r="AY51">
            <v>164850</v>
          </cell>
          <cell r="AZ51">
            <v>3134317</v>
          </cell>
          <cell r="BA51">
            <v>1099000</v>
          </cell>
          <cell r="BB51">
            <v>1.6</v>
          </cell>
          <cell r="BC51">
            <v>659400</v>
          </cell>
          <cell r="BD51">
            <v>1758400</v>
          </cell>
          <cell r="BE51">
            <v>1375917</v>
          </cell>
          <cell r="BF51">
            <v>253511</v>
          </cell>
          <cell r="BG51">
            <v>3045656</v>
          </cell>
          <cell r="BH51">
            <v>1400000</v>
          </cell>
          <cell r="BI51">
            <v>0</v>
          </cell>
          <cell r="BJ51">
            <v>350269</v>
          </cell>
          <cell r="BK51">
            <v>0</v>
          </cell>
          <cell r="BL51">
            <v>1256337</v>
          </cell>
          <cell r="BM51" t="b">
            <v>1</v>
          </cell>
          <cell r="BN51">
            <v>39050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E51">
            <v>0</v>
          </cell>
          <cell r="CF51">
            <v>0</v>
          </cell>
          <cell r="CG51" t="str">
            <v>IANUARIE</v>
          </cell>
          <cell r="CH51" t="str">
            <v>I</v>
          </cell>
          <cell r="CI51">
            <v>0</v>
          </cell>
          <cell r="CJ51" t="b">
            <v>0</v>
          </cell>
          <cell r="CK51">
            <v>0</v>
          </cell>
          <cell r="CL51">
            <v>0</v>
          </cell>
          <cell r="CM51">
            <v>0</v>
          </cell>
          <cell r="CN51">
            <v>11</v>
          </cell>
          <cell r="CO51" t="str">
            <v>N</v>
          </cell>
          <cell r="CP51" t="str">
            <v>N</v>
          </cell>
          <cell r="CQ51" t="b">
            <v>0</v>
          </cell>
          <cell r="CR51">
            <v>75</v>
          </cell>
          <cell r="CS51">
            <v>0</v>
          </cell>
          <cell r="CT51">
            <v>96</v>
          </cell>
          <cell r="CU51">
            <v>80</v>
          </cell>
          <cell r="CV51">
            <v>16</v>
          </cell>
          <cell r="CW51">
            <v>0</v>
          </cell>
          <cell r="CX51">
            <v>1534108</v>
          </cell>
          <cell r="CY51">
            <v>306821</v>
          </cell>
          <cell r="CZ51">
            <v>96</v>
          </cell>
          <cell r="DA51">
            <v>80</v>
          </cell>
          <cell r="DB51">
            <v>16</v>
          </cell>
          <cell r="DC51">
            <v>1534108</v>
          </cell>
          <cell r="DD51">
            <v>306821</v>
          </cell>
          <cell r="DE51">
            <v>1840929</v>
          </cell>
          <cell r="DF51">
            <v>0</v>
          </cell>
          <cell r="DG51">
            <v>0</v>
          </cell>
          <cell r="DH51">
            <v>0</v>
          </cell>
          <cell r="DI51">
            <v>0</v>
          </cell>
          <cell r="DJ51">
            <v>0</v>
          </cell>
          <cell r="DK51">
            <v>0</v>
          </cell>
          <cell r="DL51">
            <v>0</v>
          </cell>
          <cell r="DM51" t="b">
            <v>0</v>
          </cell>
          <cell r="DN51" t="b">
            <v>0</v>
          </cell>
          <cell r="DO51" t="b">
            <v>0</v>
          </cell>
          <cell r="DP51" t="b">
            <v>0</v>
          </cell>
          <cell r="DQ51">
            <v>0</v>
          </cell>
          <cell r="DR51">
            <v>0</v>
          </cell>
          <cell r="DS51">
            <v>0</v>
          </cell>
          <cell r="DT51">
            <v>0</v>
          </cell>
          <cell r="DU51">
            <v>0</v>
          </cell>
          <cell r="DV51">
            <v>0</v>
          </cell>
          <cell r="DW51">
            <v>0</v>
          </cell>
          <cell r="DX51">
            <v>0</v>
          </cell>
          <cell r="DY51">
            <v>0</v>
          </cell>
          <cell r="DZ51">
            <v>0</v>
          </cell>
          <cell r="EA51">
            <v>0</v>
          </cell>
          <cell r="EB51">
            <v>0</v>
          </cell>
          <cell r="EC51">
            <v>0</v>
          </cell>
          <cell r="ED51">
            <v>0</v>
          </cell>
          <cell r="EE51">
            <v>0</v>
          </cell>
          <cell r="EF51">
            <v>0</v>
          </cell>
          <cell r="EG51">
            <v>0</v>
          </cell>
          <cell r="EH51">
            <v>0</v>
          </cell>
          <cell r="EI51">
            <v>0</v>
          </cell>
          <cell r="EJ51">
            <v>0</v>
          </cell>
          <cell r="EK51">
            <v>0</v>
          </cell>
          <cell r="EL51">
            <v>0</v>
          </cell>
          <cell r="EM51">
            <v>0</v>
          </cell>
          <cell r="EN51">
            <v>0</v>
          </cell>
          <cell r="EO51">
            <v>0</v>
          </cell>
          <cell r="EP51">
            <v>0</v>
          </cell>
          <cell r="EQ51">
            <v>0</v>
          </cell>
          <cell r="ER51" t="b">
            <v>0</v>
          </cell>
          <cell r="ES51">
            <v>0</v>
          </cell>
          <cell r="ET51">
            <v>0</v>
          </cell>
          <cell r="EU51">
            <v>0</v>
          </cell>
          <cell r="EW51" t="b">
            <v>0</v>
          </cell>
        </row>
        <row r="52">
          <cell r="A52">
            <v>107</v>
          </cell>
          <cell r="B52" t="str">
            <v>1650908020027</v>
          </cell>
          <cell r="C52" t="str">
            <v>vechi</v>
          </cell>
          <cell r="D52" t="str">
            <v>BETEGH LADISLAU</v>
          </cell>
          <cell r="E52" t="str">
            <v>BETEGH</v>
          </cell>
          <cell r="F52" t="str">
            <v>LADISLAU</v>
          </cell>
          <cell r="G52" t="str">
            <v>consilier jurid</v>
          </cell>
          <cell r="H52">
            <v>0</v>
          </cell>
          <cell r="I52">
            <v>3905000</v>
          </cell>
          <cell r="J52">
            <v>4490750</v>
          </cell>
          <cell r="K52">
            <v>4490750</v>
          </cell>
          <cell r="L52">
            <v>0</v>
          </cell>
          <cell r="M52">
            <v>0</v>
          </cell>
          <cell r="N52">
            <v>585750</v>
          </cell>
          <cell r="O52">
            <v>15</v>
          </cell>
          <cell r="P52">
            <v>585750</v>
          </cell>
          <cell r="Q52">
            <v>168</v>
          </cell>
          <cell r="R52">
            <v>168</v>
          </cell>
          <cell r="S52">
            <v>0</v>
          </cell>
          <cell r="T52">
            <v>0</v>
          </cell>
          <cell r="U52">
            <v>0</v>
          </cell>
          <cell r="V52">
            <v>0</v>
          </cell>
          <cell r="W52">
            <v>0</v>
          </cell>
          <cell r="X52">
            <v>0</v>
          </cell>
          <cell r="Y52">
            <v>0</v>
          </cell>
          <cell r="Z52">
            <v>15</v>
          </cell>
          <cell r="AA52">
            <v>673612</v>
          </cell>
          <cell r="AB52">
            <v>673612</v>
          </cell>
          <cell r="AC52">
            <v>0</v>
          </cell>
          <cell r="AD52">
            <v>0</v>
          </cell>
          <cell r="AE52">
            <v>0</v>
          </cell>
          <cell r="AF52">
            <v>0</v>
          </cell>
          <cell r="AG52">
            <v>0</v>
          </cell>
          <cell r="AH52">
            <v>0</v>
          </cell>
          <cell r="AI52">
            <v>0</v>
          </cell>
          <cell r="AJ52">
            <v>0</v>
          </cell>
          <cell r="AK52">
            <v>0</v>
          </cell>
          <cell r="AL52">
            <v>0</v>
          </cell>
          <cell r="AM52">
            <v>0</v>
          </cell>
          <cell r="AN52">
            <v>0</v>
          </cell>
          <cell r="AO52">
            <v>0</v>
          </cell>
          <cell r="AP52">
            <v>0</v>
          </cell>
          <cell r="AQ52">
            <v>0</v>
          </cell>
          <cell r="AR52">
            <v>0</v>
          </cell>
          <cell r="AS52">
            <v>0</v>
          </cell>
          <cell r="AT52">
            <v>258218</v>
          </cell>
          <cell r="AU52">
            <v>44908</v>
          </cell>
          <cell r="AV52">
            <v>5164362</v>
          </cell>
          <cell r="AW52">
            <v>361505</v>
          </cell>
          <cell r="AX52">
            <v>0</v>
          </cell>
          <cell r="AY52">
            <v>164850</v>
          </cell>
          <cell r="AZ52">
            <v>4334881</v>
          </cell>
          <cell r="BA52">
            <v>1099000</v>
          </cell>
          <cell r="BB52">
            <v>1</v>
          </cell>
          <cell r="BC52">
            <v>0</v>
          </cell>
          <cell r="BD52">
            <v>1099000</v>
          </cell>
          <cell r="BE52">
            <v>3235881</v>
          </cell>
          <cell r="BF52">
            <v>688597</v>
          </cell>
          <cell r="BG52">
            <v>3811134</v>
          </cell>
          <cell r="BH52">
            <v>1600000</v>
          </cell>
          <cell r="BI52">
            <v>0</v>
          </cell>
          <cell r="BJ52">
            <v>160006</v>
          </cell>
          <cell r="BK52">
            <v>0</v>
          </cell>
          <cell r="BL52">
            <v>2012078</v>
          </cell>
          <cell r="BM52" t="b">
            <v>1</v>
          </cell>
          <cell r="BN52">
            <v>39050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E52">
            <v>0</v>
          </cell>
          <cell r="CF52">
            <v>0</v>
          </cell>
          <cell r="CG52" t="str">
            <v>IANUARIE</v>
          </cell>
          <cell r="CH52" t="str">
            <v>I</v>
          </cell>
          <cell r="CI52">
            <v>0</v>
          </cell>
          <cell r="CJ52" t="b">
            <v>0</v>
          </cell>
          <cell r="CK52">
            <v>0</v>
          </cell>
          <cell r="CL52">
            <v>0</v>
          </cell>
          <cell r="CM52">
            <v>0</v>
          </cell>
          <cell r="CN52">
            <v>11</v>
          </cell>
          <cell r="CO52" t="str">
            <v>N</v>
          </cell>
          <cell r="CP52" t="str">
            <v>N</v>
          </cell>
          <cell r="CQ52" t="b">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0</v>
          </cell>
          <cell r="DI52">
            <v>0</v>
          </cell>
          <cell r="DJ52">
            <v>0</v>
          </cell>
          <cell r="DK52">
            <v>0</v>
          </cell>
          <cell r="DL52">
            <v>0</v>
          </cell>
          <cell r="DM52" t="b">
            <v>0</v>
          </cell>
          <cell r="DN52" t="b">
            <v>0</v>
          </cell>
          <cell r="DO52" t="b">
            <v>0</v>
          </cell>
          <cell r="DP52" t="b">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0</v>
          </cell>
          <cell r="EG52">
            <v>0</v>
          </cell>
          <cell r="EH52">
            <v>0</v>
          </cell>
          <cell r="EI52">
            <v>0</v>
          </cell>
          <cell r="EJ52">
            <v>0</v>
          </cell>
          <cell r="EK52">
            <v>0</v>
          </cell>
          <cell r="EL52">
            <v>0</v>
          </cell>
          <cell r="EM52">
            <v>0</v>
          </cell>
          <cell r="EN52">
            <v>0</v>
          </cell>
          <cell r="EO52">
            <v>0</v>
          </cell>
          <cell r="EP52">
            <v>0</v>
          </cell>
          <cell r="EQ52">
            <v>0</v>
          </cell>
          <cell r="ER52" t="b">
            <v>0</v>
          </cell>
          <cell r="ES52">
            <v>0</v>
          </cell>
          <cell r="ET52">
            <v>0</v>
          </cell>
          <cell r="EU52">
            <v>0</v>
          </cell>
          <cell r="EV52">
            <v>35228</v>
          </cell>
          <cell r="EW52" t="b">
            <v>0</v>
          </cell>
        </row>
        <row r="53">
          <cell r="A53">
            <v>117</v>
          </cell>
          <cell r="B53" t="str">
            <v>1721119024667</v>
          </cell>
          <cell r="C53" t="str">
            <v>vechi</v>
          </cell>
          <cell r="D53" t="str">
            <v>FAUR IOAN-VALENTIN</v>
          </cell>
          <cell r="E53" t="str">
            <v>FAUR</v>
          </cell>
          <cell r="F53" t="str">
            <v>IOAN-VALENTIN</v>
          </cell>
          <cell r="G53" t="str">
            <v>referent</v>
          </cell>
          <cell r="H53">
            <v>0</v>
          </cell>
          <cell r="I53">
            <v>2377000</v>
          </cell>
          <cell r="J53">
            <v>2377000</v>
          </cell>
          <cell r="K53">
            <v>1471476</v>
          </cell>
          <cell r="L53">
            <v>0</v>
          </cell>
          <cell r="M53">
            <v>0</v>
          </cell>
          <cell r="N53">
            <v>0</v>
          </cell>
          <cell r="O53">
            <v>0</v>
          </cell>
          <cell r="P53">
            <v>0</v>
          </cell>
          <cell r="Q53">
            <v>168</v>
          </cell>
          <cell r="R53">
            <v>104</v>
          </cell>
          <cell r="S53">
            <v>0</v>
          </cell>
          <cell r="T53">
            <v>0</v>
          </cell>
          <cell r="U53">
            <v>0</v>
          </cell>
          <cell r="V53">
            <v>0</v>
          </cell>
          <cell r="W53">
            <v>0</v>
          </cell>
          <cell r="X53">
            <v>0</v>
          </cell>
          <cell r="Y53">
            <v>0</v>
          </cell>
          <cell r="Z53">
            <v>5</v>
          </cell>
          <cell r="AA53">
            <v>73574</v>
          </cell>
          <cell r="AB53">
            <v>118850</v>
          </cell>
          <cell r="AC53">
            <v>0</v>
          </cell>
          <cell r="AD53">
            <v>0</v>
          </cell>
          <cell r="AE53">
            <v>0</v>
          </cell>
          <cell r="AF53">
            <v>0</v>
          </cell>
          <cell r="AG53">
            <v>0</v>
          </cell>
          <cell r="AH53">
            <v>0</v>
          </cell>
          <cell r="AI53">
            <v>0</v>
          </cell>
          <cell r="AJ53">
            <v>0</v>
          </cell>
          <cell r="AK53">
            <v>0</v>
          </cell>
          <cell r="AL53">
            <v>0</v>
          </cell>
          <cell r="AM53">
            <v>0</v>
          </cell>
          <cell r="AN53">
            <v>0</v>
          </cell>
          <cell r="AO53">
            <v>0</v>
          </cell>
          <cell r="AP53">
            <v>0</v>
          </cell>
          <cell r="AQ53">
            <v>0</v>
          </cell>
          <cell r="AR53">
            <v>0</v>
          </cell>
          <cell r="AS53">
            <v>0</v>
          </cell>
          <cell r="AT53">
            <v>77252</v>
          </cell>
          <cell r="AU53">
            <v>14715</v>
          </cell>
          <cell r="AV53">
            <v>1545050</v>
          </cell>
          <cell r="AW53">
            <v>108154</v>
          </cell>
          <cell r="AX53">
            <v>0</v>
          </cell>
          <cell r="AY53">
            <v>164850</v>
          </cell>
          <cell r="AZ53">
            <v>1180079</v>
          </cell>
          <cell r="BA53">
            <v>1099000</v>
          </cell>
          <cell r="BB53">
            <v>1</v>
          </cell>
          <cell r="BC53">
            <v>0</v>
          </cell>
          <cell r="BD53">
            <v>1099000</v>
          </cell>
          <cell r="BE53">
            <v>81079</v>
          </cell>
          <cell r="BF53">
            <v>14594</v>
          </cell>
          <cell r="BG53">
            <v>1330335</v>
          </cell>
          <cell r="BH53">
            <v>800000</v>
          </cell>
          <cell r="BI53">
            <v>0</v>
          </cell>
          <cell r="BJ53">
            <v>326928</v>
          </cell>
          <cell r="BK53">
            <v>0</v>
          </cell>
          <cell r="BL53">
            <v>179637</v>
          </cell>
          <cell r="BM53" t="b">
            <v>1</v>
          </cell>
          <cell r="BN53">
            <v>23770</v>
          </cell>
          <cell r="BO53">
            <v>0</v>
          </cell>
          <cell r="BP53">
            <v>0</v>
          </cell>
          <cell r="BQ53">
            <v>0</v>
          </cell>
          <cell r="BR53">
            <v>0</v>
          </cell>
          <cell r="BS53">
            <v>0</v>
          </cell>
          <cell r="BT53">
            <v>0</v>
          </cell>
          <cell r="BU53">
            <v>0</v>
          </cell>
          <cell r="BV53">
            <v>0</v>
          </cell>
          <cell r="BW53">
            <v>0</v>
          </cell>
          <cell r="BX53">
            <v>0</v>
          </cell>
          <cell r="BY53">
            <v>0</v>
          </cell>
          <cell r="BZ53">
            <v>0</v>
          </cell>
          <cell r="CA53">
            <v>0</v>
          </cell>
          <cell r="CB53">
            <v>0</v>
          </cell>
          <cell r="CC53">
            <v>0</v>
          </cell>
          <cell r="CE53">
            <v>0</v>
          </cell>
          <cell r="CF53">
            <v>0</v>
          </cell>
          <cell r="CG53" t="str">
            <v>IANUARIE</v>
          </cell>
          <cell r="CH53" t="str">
            <v>I</v>
          </cell>
          <cell r="CI53">
            <v>0</v>
          </cell>
          <cell r="CJ53" t="b">
            <v>0</v>
          </cell>
          <cell r="CK53">
            <v>0</v>
          </cell>
          <cell r="CL53">
            <v>0</v>
          </cell>
          <cell r="CM53">
            <v>0</v>
          </cell>
          <cell r="CN53">
            <v>11</v>
          </cell>
          <cell r="CO53" t="str">
            <v>N</v>
          </cell>
          <cell r="CP53" t="str">
            <v>D</v>
          </cell>
          <cell r="CQ53" t="b">
            <v>0</v>
          </cell>
          <cell r="CR53">
            <v>0</v>
          </cell>
          <cell r="CS53">
            <v>0</v>
          </cell>
          <cell r="CT53">
            <v>0</v>
          </cell>
          <cell r="CU53">
            <v>0</v>
          </cell>
          <cell r="CV53">
            <v>0</v>
          </cell>
          <cell r="CW53">
            <v>0</v>
          </cell>
          <cell r="CX53">
            <v>0</v>
          </cell>
          <cell r="CY53">
            <v>0</v>
          </cell>
          <cell r="CZ53">
            <v>0</v>
          </cell>
          <cell r="DA53">
            <v>0</v>
          </cell>
          <cell r="DB53">
            <v>0</v>
          </cell>
          <cell r="DC53">
            <v>0</v>
          </cell>
          <cell r="DD53">
            <v>0</v>
          </cell>
          <cell r="DE53">
            <v>0</v>
          </cell>
          <cell r="DF53">
            <v>0</v>
          </cell>
          <cell r="DG53">
            <v>0</v>
          </cell>
          <cell r="DH53">
            <v>0</v>
          </cell>
          <cell r="DI53">
            <v>0</v>
          </cell>
          <cell r="DJ53">
            <v>0</v>
          </cell>
          <cell r="DK53">
            <v>0</v>
          </cell>
          <cell r="DL53">
            <v>0</v>
          </cell>
          <cell r="DM53" t="b">
            <v>0</v>
          </cell>
          <cell r="DN53" t="b">
            <v>0</v>
          </cell>
          <cell r="DO53" t="b">
            <v>0</v>
          </cell>
          <cell r="DP53" t="b">
            <v>0</v>
          </cell>
          <cell r="DQ53">
            <v>0</v>
          </cell>
          <cell r="DR53">
            <v>0</v>
          </cell>
          <cell r="DS53">
            <v>0</v>
          </cell>
          <cell r="DT53">
            <v>0</v>
          </cell>
          <cell r="DU53">
            <v>0</v>
          </cell>
          <cell r="DV53">
            <v>0</v>
          </cell>
          <cell r="DW53">
            <v>0</v>
          </cell>
          <cell r="DX53">
            <v>0</v>
          </cell>
          <cell r="DY53">
            <v>0</v>
          </cell>
          <cell r="DZ53">
            <v>0</v>
          </cell>
          <cell r="EA53">
            <v>0</v>
          </cell>
          <cell r="EB53">
            <v>0</v>
          </cell>
          <cell r="EC53">
            <v>0</v>
          </cell>
          <cell r="ED53">
            <v>0</v>
          </cell>
          <cell r="EE53">
            <v>0</v>
          </cell>
          <cell r="EF53">
            <v>0</v>
          </cell>
          <cell r="EG53">
            <v>0</v>
          </cell>
          <cell r="EH53">
            <v>0</v>
          </cell>
          <cell r="EI53">
            <v>0</v>
          </cell>
          <cell r="EJ53">
            <v>0</v>
          </cell>
          <cell r="EK53">
            <v>0</v>
          </cell>
          <cell r="EL53">
            <v>0</v>
          </cell>
          <cell r="EM53">
            <v>0</v>
          </cell>
          <cell r="EN53">
            <v>0</v>
          </cell>
          <cell r="EO53">
            <v>0</v>
          </cell>
          <cell r="EP53">
            <v>0</v>
          </cell>
          <cell r="EQ53">
            <v>0</v>
          </cell>
          <cell r="ER53" t="b">
            <v>0</v>
          </cell>
          <cell r="ES53">
            <v>0</v>
          </cell>
          <cell r="ET53">
            <v>0</v>
          </cell>
          <cell r="EU53">
            <v>0</v>
          </cell>
          <cell r="EV53">
            <v>35370</v>
          </cell>
          <cell r="EW53" t="b">
            <v>0</v>
          </cell>
        </row>
        <row r="54">
          <cell r="A54">
            <v>109</v>
          </cell>
          <cell r="B54" t="str">
            <v>1760604020038</v>
          </cell>
          <cell r="C54" t="str">
            <v>vechi</v>
          </cell>
          <cell r="D54" t="str">
            <v>BUZESAN FLORIN-SORIN</v>
          </cell>
          <cell r="E54" t="str">
            <v>BUZESAN</v>
          </cell>
          <cell r="F54" t="str">
            <v>FLORIN-SORIN</v>
          </cell>
          <cell r="G54" t="str">
            <v>consilier jurid</v>
          </cell>
          <cell r="H54">
            <v>0</v>
          </cell>
          <cell r="I54">
            <v>3905000</v>
          </cell>
          <cell r="J54">
            <v>3905000</v>
          </cell>
          <cell r="K54">
            <v>3905000</v>
          </cell>
          <cell r="L54">
            <v>0</v>
          </cell>
          <cell r="M54">
            <v>0</v>
          </cell>
          <cell r="N54">
            <v>0</v>
          </cell>
          <cell r="O54">
            <v>0</v>
          </cell>
          <cell r="P54">
            <v>0</v>
          </cell>
          <cell r="Q54">
            <v>168</v>
          </cell>
          <cell r="R54">
            <v>168</v>
          </cell>
          <cell r="S54">
            <v>0</v>
          </cell>
          <cell r="T54">
            <v>0</v>
          </cell>
          <cell r="U54">
            <v>0</v>
          </cell>
          <cell r="V54">
            <v>0</v>
          </cell>
          <cell r="W54">
            <v>0</v>
          </cell>
          <cell r="X54">
            <v>0</v>
          </cell>
          <cell r="Y54">
            <v>0</v>
          </cell>
          <cell r="Z54">
            <v>0</v>
          </cell>
          <cell r="AA54">
            <v>0</v>
          </cell>
          <cell r="AB54">
            <v>0</v>
          </cell>
          <cell r="AC54">
            <v>0</v>
          </cell>
          <cell r="AD54">
            <v>0</v>
          </cell>
          <cell r="AE54">
            <v>0</v>
          </cell>
          <cell r="AF54">
            <v>15</v>
          </cell>
          <cell r="AG54">
            <v>585750</v>
          </cell>
          <cell r="AH54">
            <v>585750</v>
          </cell>
          <cell r="AI54">
            <v>0</v>
          </cell>
          <cell r="AJ54">
            <v>0</v>
          </cell>
          <cell r="AK54">
            <v>0</v>
          </cell>
          <cell r="AL54">
            <v>0</v>
          </cell>
          <cell r="AM54">
            <v>0</v>
          </cell>
          <cell r="AN54">
            <v>0</v>
          </cell>
          <cell r="AO54">
            <v>0</v>
          </cell>
          <cell r="AP54">
            <v>0</v>
          </cell>
          <cell r="AQ54">
            <v>0</v>
          </cell>
          <cell r="AR54">
            <v>0</v>
          </cell>
          <cell r="AS54">
            <v>0</v>
          </cell>
          <cell r="AT54">
            <v>224538</v>
          </cell>
          <cell r="AU54">
            <v>39050</v>
          </cell>
          <cell r="AV54">
            <v>4490750</v>
          </cell>
          <cell r="AW54">
            <v>314352</v>
          </cell>
          <cell r="AX54">
            <v>0</v>
          </cell>
          <cell r="AY54">
            <v>164850</v>
          </cell>
          <cell r="AZ54">
            <v>3747960</v>
          </cell>
          <cell r="BA54">
            <v>1099000</v>
          </cell>
          <cell r="BB54">
            <v>1</v>
          </cell>
          <cell r="BC54">
            <v>0</v>
          </cell>
          <cell r="BD54">
            <v>1099000</v>
          </cell>
          <cell r="BE54">
            <v>2648960</v>
          </cell>
          <cell r="BF54">
            <v>546311</v>
          </cell>
          <cell r="BG54">
            <v>3366499</v>
          </cell>
          <cell r="BH54">
            <v>2000000</v>
          </cell>
          <cell r="BI54">
            <v>0</v>
          </cell>
          <cell r="BJ54">
            <v>0</v>
          </cell>
          <cell r="BK54">
            <v>0</v>
          </cell>
          <cell r="BL54">
            <v>1327449</v>
          </cell>
          <cell r="BM54" t="b">
            <v>1</v>
          </cell>
          <cell r="BN54">
            <v>39050</v>
          </cell>
          <cell r="BO54">
            <v>0</v>
          </cell>
          <cell r="BP54">
            <v>0</v>
          </cell>
          <cell r="BQ54">
            <v>0</v>
          </cell>
          <cell r="BR54">
            <v>0</v>
          </cell>
          <cell r="BS54">
            <v>0</v>
          </cell>
          <cell r="BT54">
            <v>0</v>
          </cell>
          <cell r="BU54">
            <v>0</v>
          </cell>
          <cell r="BV54">
            <v>0</v>
          </cell>
          <cell r="BW54">
            <v>0</v>
          </cell>
          <cell r="BX54">
            <v>0</v>
          </cell>
          <cell r="BY54">
            <v>0</v>
          </cell>
          <cell r="BZ54">
            <v>0</v>
          </cell>
          <cell r="CA54">
            <v>0</v>
          </cell>
          <cell r="CB54">
            <v>0</v>
          </cell>
          <cell r="CC54">
            <v>0</v>
          </cell>
          <cell r="CE54">
            <v>0</v>
          </cell>
          <cell r="CF54">
            <v>0</v>
          </cell>
          <cell r="CG54" t="str">
            <v>IANUARIE</v>
          </cell>
          <cell r="CH54" t="str">
            <v>I</v>
          </cell>
          <cell r="CI54">
            <v>0</v>
          </cell>
          <cell r="CJ54" t="b">
            <v>0</v>
          </cell>
          <cell r="CK54">
            <v>0</v>
          </cell>
          <cell r="CL54">
            <v>0</v>
          </cell>
          <cell r="CM54">
            <v>0</v>
          </cell>
          <cell r="CN54">
            <v>11</v>
          </cell>
          <cell r="CO54" t="str">
            <v>N</v>
          </cell>
          <cell r="CP54" t="str">
            <v>N</v>
          </cell>
          <cell r="CQ54" t="b">
            <v>0</v>
          </cell>
          <cell r="CR54">
            <v>0</v>
          </cell>
          <cell r="CS54">
            <v>0</v>
          </cell>
          <cell r="CT54">
            <v>0</v>
          </cell>
          <cell r="CU54">
            <v>0</v>
          </cell>
          <cell r="CV54">
            <v>0</v>
          </cell>
          <cell r="CW54">
            <v>0</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0</v>
          </cell>
          <cell r="DM54" t="b">
            <v>0</v>
          </cell>
          <cell r="DN54" t="b">
            <v>0</v>
          </cell>
          <cell r="DO54" t="b">
            <v>0</v>
          </cell>
          <cell r="DP54" t="b">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0</v>
          </cell>
          <cell r="EM54">
            <v>0</v>
          </cell>
          <cell r="EN54">
            <v>0</v>
          </cell>
          <cell r="EO54">
            <v>0</v>
          </cell>
          <cell r="EP54">
            <v>0</v>
          </cell>
          <cell r="EQ54">
            <v>0</v>
          </cell>
          <cell r="ER54" t="b">
            <v>0</v>
          </cell>
          <cell r="ES54">
            <v>0</v>
          </cell>
          <cell r="ET54">
            <v>0</v>
          </cell>
          <cell r="EU54">
            <v>0</v>
          </cell>
          <cell r="EW54" t="b">
            <v>0</v>
          </cell>
        </row>
        <row r="55">
          <cell r="A55">
            <v>118</v>
          </cell>
          <cell r="B55" t="str">
            <v>2480625020049</v>
          </cell>
          <cell r="C55" t="str">
            <v>vechi</v>
          </cell>
          <cell r="D55" t="str">
            <v>NAGY ETELCA-ELISABETA</v>
          </cell>
          <cell r="E55" t="str">
            <v>NAGY</v>
          </cell>
          <cell r="F55" t="str">
            <v>ETELCA-ELISABETA</v>
          </cell>
          <cell r="G55" t="str">
            <v>director</v>
          </cell>
          <cell r="H55">
            <v>0</v>
          </cell>
          <cell r="I55">
            <v>4358000</v>
          </cell>
          <cell r="J55">
            <v>7475785</v>
          </cell>
          <cell r="K55">
            <v>4983857</v>
          </cell>
          <cell r="L55">
            <v>2142683</v>
          </cell>
          <cell r="M55">
            <v>1428455</v>
          </cell>
          <cell r="N55">
            <v>975102</v>
          </cell>
          <cell r="O55">
            <v>15</v>
          </cell>
          <cell r="P55">
            <v>650068</v>
          </cell>
          <cell r="Q55">
            <v>168</v>
          </cell>
          <cell r="R55">
            <v>112</v>
          </cell>
          <cell r="S55">
            <v>0</v>
          </cell>
          <cell r="T55">
            <v>0</v>
          </cell>
          <cell r="U55">
            <v>0</v>
          </cell>
          <cell r="V55">
            <v>0</v>
          </cell>
          <cell r="W55">
            <v>0</v>
          </cell>
          <cell r="X55">
            <v>0</v>
          </cell>
          <cell r="Y55">
            <v>0</v>
          </cell>
          <cell r="Z55">
            <v>25</v>
          </cell>
          <cell r="AA55">
            <v>1245964</v>
          </cell>
          <cell r="AB55">
            <v>1868946</v>
          </cell>
          <cell r="AC55">
            <v>10</v>
          </cell>
          <cell r="AD55">
            <v>498386</v>
          </cell>
          <cell r="AE55">
            <v>747578</v>
          </cell>
          <cell r="AF55">
            <v>0</v>
          </cell>
          <cell r="AG55">
            <v>0</v>
          </cell>
          <cell r="AH55">
            <v>0</v>
          </cell>
          <cell r="AI55">
            <v>56</v>
          </cell>
          <cell r="AJ55">
            <v>3114910</v>
          </cell>
          <cell r="AK55">
            <v>0</v>
          </cell>
          <cell r="AL55">
            <v>0</v>
          </cell>
          <cell r="AM55">
            <v>0</v>
          </cell>
          <cell r="AN55">
            <v>0</v>
          </cell>
          <cell r="AO55">
            <v>0</v>
          </cell>
          <cell r="AP55">
            <v>0</v>
          </cell>
          <cell r="AQ55">
            <v>0</v>
          </cell>
          <cell r="AR55">
            <v>0</v>
          </cell>
          <cell r="AS55">
            <v>0</v>
          </cell>
          <cell r="AT55">
            <v>504615</v>
          </cell>
          <cell r="AU55">
            <v>74758</v>
          </cell>
          <cell r="AV55">
            <v>9843117</v>
          </cell>
          <cell r="AW55">
            <v>689018</v>
          </cell>
          <cell r="AX55">
            <v>0</v>
          </cell>
          <cell r="AY55">
            <v>164850</v>
          </cell>
          <cell r="AZ55">
            <v>8409876</v>
          </cell>
          <cell r="BA55">
            <v>1099000</v>
          </cell>
          <cell r="BB55">
            <v>1</v>
          </cell>
          <cell r="BC55">
            <v>0</v>
          </cell>
          <cell r="BD55">
            <v>1099000</v>
          </cell>
          <cell r="BE55">
            <v>7310876</v>
          </cell>
          <cell r="BF55">
            <v>1999620</v>
          </cell>
          <cell r="BG55">
            <v>6575106</v>
          </cell>
          <cell r="BH55">
            <v>3000000</v>
          </cell>
          <cell r="BI55">
            <v>0</v>
          </cell>
          <cell r="BJ55">
            <v>0</v>
          </cell>
          <cell r="BK55">
            <v>0</v>
          </cell>
          <cell r="BL55">
            <v>3531526</v>
          </cell>
          <cell r="BM55" t="b">
            <v>1</v>
          </cell>
          <cell r="BN55">
            <v>43580</v>
          </cell>
          <cell r="BO55">
            <v>0</v>
          </cell>
          <cell r="BP55">
            <v>0</v>
          </cell>
          <cell r="BQ55">
            <v>0</v>
          </cell>
          <cell r="BR55">
            <v>0</v>
          </cell>
          <cell r="BS55">
            <v>0</v>
          </cell>
          <cell r="BT55">
            <v>0</v>
          </cell>
          <cell r="BU55">
            <v>0</v>
          </cell>
          <cell r="BV55">
            <v>0</v>
          </cell>
          <cell r="BW55">
            <v>0</v>
          </cell>
          <cell r="BX55">
            <v>0</v>
          </cell>
          <cell r="BY55">
            <v>0</v>
          </cell>
          <cell r="BZ55">
            <v>0</v>
          </cell>
          <cell r="CA55">
            <v>0</v>
          </cell>
          <cell r="CB55">
            <v>0</v>
          </cell>
          <cell r="CC55">
            <v>0</v>
          </cell>
          <cell r="CD55" t="str">
            <v>N</v>
          </cell>
          <cell r="CE55">
            <v>0</v>
          </cell>
          <cell r="CF55">
            <v>0</v>
          </cell>
          <cell r="CG55" t="str">
            <v>IANUARIE</v>
          </cell>
          <cell r="CH55" t="str">
            <v>IA</v>
          </cell>
          <cell r="CI55">
            <v>0</v>
          </cell>
          <cell r="CJ55" t="b">
            <v>0</v>
          </cell>
          <cell r="CK55">
            <v>0</v>
          </cell>
          <cell r="CL55">
            <v>0</v>
          </cell>
          <cell r="CM55">
            <v>0</v>
          </cell>
          <cell r="CN55">
            <v>11</v>
          </cell>
          <cell r="CO55" t="str">
            <v>N</v>
          </cell>
          <cell r="CP55" t="str">
            <v>N</v>
          </cell>
          <cell r="CQ55" t="b">
            <v>0</v>
          </cell>
          <cell r="CR55">
            <v>0</v>
          </cell>
          <cell r="CS55">
            <v>0</v>
          </cell>
          <cell r="CT55">
            <v>0</v>
          </cell>
          <cell r="CU55">
            <v>0</v>
          </cell>
          <cell r="CV55">
            <v>0</v>
          </cell>
          <cell r="CW55">
            <v>0</v>
          </cell>
          <cell r="CX55">
            <v>0</v>
          </cell>
          <cell r="CY55">
            <v>0</v>
          </cell>
          <cell r="CZ55">
            <v>0</v>
          </cell>
          <cell r="DA55">
            <v>0</v>
          </cell>
          <cell r="DB55">
            <v>0</v>
          </cell>
          <cell r="DC55">
            <v>0</v>
          </cell>
          <cell r="DD55">
            <v>0</v>
          </cell>
          <cell r="DE55">
            <v>0</v>
          </cell>
          <cell r="DF55">
            <v>0</v>
          </cell>
          <cell r="DG55">
            <v>0</v>
          </cell>
          <cell r="DH55">
            <v>0</v>
          </cell>
          <cell r="DI55">
            <v>0</v>
          </cell>
          <cell r="DJ55">
            <v>0</v>
          </cell>
          <cell r="DK55">
            <v>0</v>
          </cell>
          <cell r="DL55">
            <v>0</v>
          </cell>
          <cell r="DM55" t="b">
            <v>0</v>
          </cell>
          <cell r="DN55" t="b">
            <v>0</v>
          </cell>
          <cell r="DO55" t="b">
            <v>0</v>
          </cell>
          <cell r="DP55" t="b">
            <v>0</v>
          </cell>
          <cell r="DQ55">
            <v>0</v>
          </cell>
          <cell r="DR55">
            <v>0</v>
          </cell>
          <cell r="DS55">
            <v>0</v>
          </cell>
          <cell r="DT55">
            <v>0</v>
          </cell>
          <cell r="DU55">
            <v>0</v>
          </cell>
          <cell r="DV55">
            <v>0</v>
          </cell>
          <cell r="DW55">
            <v>0</v>
          </cell>
          <cell r="DX55">
            <v>0</v>
          </cell>
          <cell r="DY55">
            <v>0</v>
          </cell>
          <cell r="DZ55">
            <v>0</v>
          </cell>
          <cell r="EA55">
            <v>0</v>
          </cell>
          <cell r="EB55">
            <v>0</v>
          </cell>
          <cell r="EC55">
            <v>0</v>
          </cell>
          <cell r="ED55">
            <v>0</v>
          </cell>
          <cell r="EE55">
            <v>0</v>
          </cell>
          <cell r="EF55">
            <v>0</v>
          </cell>
          <cell r="EG55">
            <v>0</v>
          </cell>
          <cell r="EH55">
            <v>0</v>
          </cell>
          <cell r="EI55">
            <v>0</v>
          </cell>
          <cell r="EJ55">
            <v>0</v>
          </cell>
          <cell r="EK55">
            <v>0</v>
          </cell>
          <cell r="EL55">
            <v>0</v>
          </cell>
          <cell r="EM55">
            <v>0</v>
          </cell>
          <cell r="EN55">
            <v>0</v>
          </cell>
          <cell r="EO55">
            <v>0</v>
          </cell>
          <cell r="EP55">
            <v>0</v>
          </cell>
          <cell r="EQ55">
            <v>0</v>
          </cell>
          <cell r="ER55" t="b">
            <v>0</v>
          </cell>
          <cell r="ES55">
            <v>0</v>
          </cell>
          <cell r="ET55">
            <v>0</v>
          </cell>
          <cell r="EU55">
            <v>0</v>
          </cell>
          <cell r="EV55">
            <v>34017</v>
          </cell>
          <cell r="EW55" t="b">
            <v>0</v>
          </cell>
        </row>
        <row r="56">
          <cell r="A56">
            <v>114</v>
          </cell>
          <cell r="B56" t="str">
            <v>2710523022627</v>
          </cell>
          <cell r="C56" t="str">
            <v>vechi</v>
          </cell>
          <cell r="D56" t="str">
            <v>BULBOACA LUCIA-ELENA</v>
          </cell>
          <cell r="E56" t="str">
            <v>BULBOACA</v>
          </cell>
          <cell r="F56" t="str">
            <v>LUCIA-ELENA</v>
          </cell>
          <cell r="G56" t="str">
            <v>consiliae jurid</v>
          </cell>
          <cell r="H56">
            <v>0</v>
          </cell>
          <cell r="I56">
            <v>1448000</v>
          </cell>
          <cell r="J56">
            <v>1448000</v>
          </cell>
          <cell r="K56">
            <v>1448000</v>
          </cell>
          <cell r="L56">
            <v>0</v>
          </cell>
          <cell r="M56">
            <v>0</v>
          </cell>
          <cell r="N56">
            <v>0</v>
          </cell>
          <cell r="O56">
            <v>0</v>
          </cell>
          <cell r="P56">
            <v>0</v>
          </cell>
          <cell r="Q56">
            <v>168</v>
          </cell>
          <cell r="R56">
            <v>168</v>
          </cell>
          <cell r="S56">
            <v>0</v>
          </cell>
          <cell r="T56">
            <v>0</v>
          </cell>
          <cell r="U56">
            <v>0</v>
          </cell>
          <cell r="V56">
            <v>0</v>
          </cell>
          <cell r="W56">
            <v>0</v>
          </cell>
          <cell r="X56">
            <v>0</v>
          </cell>
          <cell r="Y56">
            <v>0</v>
          </cell>
          <cell r="Z56">
            <v>15</v>
          </cell>
          <cell r="AA56">
            <v>217200</v>
          </cell>
          <cell r="AB56">
            <v>217200</v>
          </cell>
          <cell r="AC56">
            <v>10</v>
          </cell>
          <cell r="AD56">
            <v>144800</v>
          </cell>
          <cell r="AE56">
            <v>144800</v>
          </cell>
          <cell r="AF56">
            <v>15</v>
          </cell>
          <cell r="AG56">
            <v>217200</v>
          </cell>
          <cell r="AH56">
            <v>217200</v>
          </cell>
          <cell r="AI56">
            <v>0</v>
          </cell>
          <cell r="AJ56">
            <v>0</v>
          </cell>
          <cell r="AK56">
            <v>0</v>
          </cell>
          <cell r="AL56">
            <v>0</v>
          </cell>
          <cell r="AM56">
            <v>0</v>
          </cell>
          <cell r="AN56">
            <v>0</v>
          </cell>
          <cell r="AO56">
            <v>0</v>
          </cell>
          <cell r="AP56">
            <v>0</v>
          </cell>
          <cell r="AQ56">
            <v>0</v>
          </cell>
          <cell r="AR56">
            <v>0</v>
          </cell>
          <cell r="AS56">
            <v>0</v>
          </cell>
          <cell r="AT56">
            <v>101360</v>
          </cell>
          <cell r="AU56">
            <v>14480</v>
          </cell>
          <cell r="AV56">
            <v>2027200</v>
          </cell>
          <cell r="AW56">
            <v>141904</v>
          </cell>
          <cell r="AX56">
            <v>0</v>
          </cell>
          <cell r="AY56">
            <v>164850</v>
          </cell>
          <cell r="AZ56">
            <v>1604606</v>
          </cell>
          <cell r="BA56">
            <v>1099000</v>
          </cell>
          <cell r="BB56">
            <v>1</v>
          </cell>
          <cell r="BC56">
            <v>0</v>
          </cell>
          <cell r="BD56">
            <v>1099000</v>
          </cell>
          <cell r="BE56">
            <v>505606</v>
          </cell>
          <cell r="BF56">
            <v>91009</v>
          </cell>
          <cell r="BG56">
            <v>1678447</v>
          </cell>
          <cell r="BH56">
            <v>800000</v>
          </cell>
          <cell r="BI56">
            <v>0</v>
          </cell>
          <cell r="BJ56">
            <v>0</v>
          </cell>
          <cell r="BK56">
            <v>0</v>
          </cell>
          <cell r="BL56">
            <v>863967</v>
          </cell>
          <cell r="BM56" t="b">
            <v>1</v>
          </cell>
          <cell r="BN56">
            <v>14480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cell r="CE56">
            <v>0</v>
          </cell>
          <cell r="CF56">
            <v>0</v>
          </cell>
          <cell r="CG56" t="str">
            <v>IANUARIE</v>
          </cell>
          <cell r="CH56" t="str">
            <v>IA</v>
          </cell>
          <cell r="CI56">
            <v>0</v>
          </cell>
          <cell r="CJ56" t="b">
            <v>0</v>
          </cell>
          <cell r="CK56">
            <v>0</v>
          </cell>
          <cell r="CL56">
            <v>0</v>
          </cell>
          <cell r="CM56">
            <v>0</v>
          </cell>
          <cell r="CN56">
            <v>11</v>
          </cell>
          <cell r="CO56" t="str">
            <v>N</v>
          </cell>
          <cell r="CP56" t="str">
            <v>N</v>
          </cell>
          <cell r="CQ56" t="b">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0</v>
          </cell>
          <cell r="DM56" t="b">
            <v>0</v>
          </cell>
          <cell r="DN56" t="b">
            <v>0</v>
          </cell>
          <cell r="DO56" t="b">
            <v>0</v>
          </cell>
          <cell r="DP56" t="b">
            <v>0</v>
          </cell>
          <cell r="DQ56">
            <v>0</v>
          </cell>
          <cell r="DR56">
            <v>0</v>
          </cell>
          <cell r="DS56">
            <v>0</v>
          </cell>
          <cell r="DT56">
            <v>0</v>
          </cell>
          <cell r="DU56">
            <v>0</v>
          </cell>
          <cell r="DV56">
            <v>0</v>
          </cell>
          <cell r="DW56">
            <v>0</v>
          </cell>
          <cell r="DX56">
            <v>0</v>
          </cell>
          <cell r="DY56">
            <v>0</v>
          </cell>
          <cell r="DZ56">
            <v>0</v>
          </cell>
          <cell r="EA56">
            <v>0</v>
          </cell>
          <cell r="EB56">
            <v>0</v>
          </cell>
          <cell r="EC56">
            <v>0</v>
          </cell>
          <cell r="ED56">
            <v>0</v>
          </cell>
          <cell r="EE56">
            <v>0</v>
          </cell>
          <cell r="EF56">
            <v>0</v>
          </cell>
          <cell r="EG56">
            <v>0</v>
          </cell>
          <cell r="EH56">
            <v>0</v>
          </cell>
          <cell r="EI56">
            <v>0</v>
          </cell>
          <cell r="EJ56">
            <v>0</v>
          </cell>
          <cell r="EK56">
            <v>0</v>
          </cell>
          <cell r="EL56">
            <v>0</v>
          </cell>
          <cell r="EM56">
            <v>0</v>
          </cell>
          <cell r="EN56">
            <v>0</v>
          </cell>
          <cell r="EO56">
            <v>0</v>
          </cell>
          <cell r="EP56">
            <v>0</v>
          </cell>
          <cell r="EQ56">
            <v>0</v>
          </cell>
          <cell r="ER56" t="b">
            <v>0</v>
          </cell>
          <cell r="ES56">
            <v>0</v>
          </cell>
          <cell r="ET56">
            <v>0</v>
          </cell>
          <cell r="EU56">
            <v>0</v>
          </cell>
          <cell r="EV56">
            <v>34243</v>
          </cell>
          <cell r="EW56" t="b">
            <v>0</v>
          </cell>
        </row>
        <row r="57">
          <cell r="A57">
            <v>119</v>
          </cell>
          <cell r="B57" t="str">
            <v>2620115020030</v>
          </cell>
          <cell r="C57" t="str">
            <v>vechi</v>
          </cell>
          <cell r="D57" t="str">
            <v>POPA ELENA</v>
          </cell>
          <cell r="E57" t="str">
            <v>POPA</v>
          </cell>
          <cell r="F57" t="str">
            <v>ELENA</v>
          </cell>
          <cell r="G57" t="str">
            <v>sef serviciu</v>
          </cell>
          <cell r="H57">
            <v>0</v>
          </cell>
          <cell r="I57">
            <v>3905000</v>
          </cell>
          <cell r="J57">
            <v>5815521</v>
          </cell>
          <cell r="K57">
            <v>2215437</v>
          </cell>
          <cell r="L57">
            <v>1151975</v>
          </cell>
          <cell r="M57">
            <v>438848</v>
          </cell>
          <cell r="N57">
            <v>758546</v>
          </cell>
          <cell r="O57">
            <v>15</v>
          </cell>
          <cell r="P57">
            <v>288970</v>
          </cell>
          <cell r="Q57">
            <v>168</v>
          </cell>
          <cell r="R57">
            <v>64</v>
          </cell>
          <cell r="S57">
            <v>0</v>
          </cell>
          <cell r="T57">
            <v>0</v>
          </cell>
          <cell r="U57">
            <v>0</v>
          </cell>
          <cell r="V57">
            <v>0</v>
          </cell>
          <cell r="W57">
            <v>0</v>
          </cell>
          <cell r="X57">
            <v>0</v>
          </cell>
          <cell r="Y57">
            <v>0</v>
          </cell>
          <cell r="Z57">
            <v>15</v>
          </cell>
          <cell r="AA57">
            <v>332316</v>
          </cell>
          <cell r="AB57">
            <v>872328</v>
          </cell>
          <cell r="AC57">
            <v>10</v>
          </cell>
          <cell r="AD57">
            <v>221544</v>
          </cell>
          <cell r="AE57">
            <v>581552</v>
          </cell>
          <cell r="AF57">
            <v>0</v>
          </cell>
          <cell r="AG57">
            <v>0</v>
          </cell>
          <cell r="AH57">
            <v>0</v>
          </cell>
          <cell r="AI57">
            <v>0</v>
          </cell>
          <cell r="AJ57">
            <v>0</v>
          </cell>
          <cell r="AK57">
            <v>3236614</v>
          </cell>
          <cell r="AL57">
            <v>0</v>
          </cell>
          <cell r="AM57">
            <v>0</v>
          </cell>
          <cell r="AN57">
            <v>0</v>
          </cell>
          <cell r="AO57">
            <v>0</v>
          </cell>
          <cell r="AP57">
            <v>0</v>
          </cell>
          <cell r="AQ57">
            <v>0</v>
          </cell>
          <cell r="AR57">
            <v>0</v>
          </cell>
          <cell r="AS57">
            <v>0</v>
          </cell>
          <cell r="AT57">
            <v>363470</v>
          </cell>
          <cell r="AU57">
            <v>58155</v>
          </cell>
          <cell r="AV57">
            <v>6005911</v>
          </cell>
          <cell r="AW57">
            <v>193851</v>
          </cell>
          <cell r="AX57">
            <v>0</v>
          </cell>
          <cell r="AY57">
            <v>164850</v>
          </cell>
          <cell r="AZ57">
            <v>5225585</v>
          </cell>
          <cell r="BA57">
            <v>1099000</v>
          </cell>
          <cell r="BB57">
            <v>1.35</v>
          </cell>
          <cell r="BC57">
            <v>384650</v>
          </cell>
          <cell r="BD57">
            <v>1483650</v>
          </cell>
          <cell r="BE57">
            <v>3741935</v>
          </cell>
          <cell r="BF57">
            <v>830292</v>
          </cell>
          <cell r="BG57">
            <v>4560143</v>
          </cell>
          <cell r="BH57">
            <v>2300000</v>
          </cell>
          <cell r="BI57">
            <v>0</v>
          </cell>
          <cell r="BJ57">
            <v>50000</v>
          </cell>
          <cell r="BK57">
            <v>0</v>
          </cell>
          <cell r="BL57">
            <v>2171093</v>
          </cell>
          <cell r="BM57" t="b">
            <v>1</v>
          </cell>
          <cell r="BN57">
            <v>39050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cell r="CE57">
            <v>0</v>
          </cell>
          <cell r="CF57">
            <v>0</v>
          </cell>
          <cell r="CG57" t="str">
            <v>IANUARIE</v>
          </cell>
          <cell r="CH57" t="str">
            <v>I</v>
          </cell>
          <cell r="CI57">
            <v>0</v>
          </cell>
          <cell r="CJ57" t="b">
            <v>0</v>
          </cell>
          <cell r="CK57">
            <v>0</v>
          </cell>
          <cell r="CL57">
            <v>0</v>
          </cell>
          <cell r="CM57">
            <v>0</v>
          </cell>
          <cell r="CN57">
            <v>11</v>
          </cell>
          <cell r="CO57" t="str">
            <v>N</v>
          </cell>
          <cell r="CP57" t="str">
            <v>N</v>
          </cell>
          <cell r="CQ57" t="b">
            <v>0</v>
          </cell>
          <cell r="CR57">
            <v>85</v>
          </cell>
          <cell r="CS57">
            <v>0</v>
          </cell>
          <cell r="CT57">
            <v>104</v>
          </cell>
          <cell r="CU57">
            <v>104</v>
          </cell>
          <cell r="CV57">
            <v>0</v>
          </cell>
          <cell r="CW57">
            <v>24</v>
          </cell>
          <cell r="CX57">
            <v>3236614</v>
          </cell>
          <cell r="CY57">
            <v>0</v>
          </cell>
          <cell r="CZ57">
            <v>32</v>
          </cell>
          <cell r="DA57">
            <v>32</v>
          </cell>
          <cell r="DB57">
            <v>0</v>
          </cell>
          <cell r="DC57">
            <v>735594</v>
          </cell>
          <cell r="DD57">
            <v>0</v>
          </cell>
          <cell r="DE57">
            <v>735594</v>
          </cell>
          <cell r="DF57">
            <v>72</v>
          </cell>
          <cell r="DG57">
            <v>72</v>
          </cell>
          <cell r="DH57">
            <v>0</v>
          </cell>
          <cell r="DI57">
            <v>8</v>
          </cell>
          <cell r="DJ57">
            <v>2501020</v>
          </cell>
          <cell r="DK57">
            <v>0</v>
          </cell>
          <cell r="DL57">
            <v>2501020</v>
          </cell>
          <cell r="DM57" t="b">
            <v>0</v>
          </cell>
          <cell r="DN57" t="b">
            <v>0</v>
          </cell>
          <cell r="DO57" t="b">
            <v>0</v>
          </cell>
          <cell r="DP57" t="b">
            <v>0</v>
          </cell>
          <cell r="DQ57">
            <v>0</v>
          </cell>
          <cell r="DR57">
            <v>0</v>
          </cell>
          <cell r="DS57">
            <v>0</v>
          </cell>
          <cell r="DT57">
            <v>0</v>
          </cell>
          <cell r="DU57">
            <v>0</v>
          </cell>
          <cell r="DV57">
            <v>0</v>
          </cell>
          <cell r="DW57">
            <v>0</v>
          </cell>
          <cell r="DX57">
            <v>0</v>
          </cell>
          <cell r="DY57">
            <v>0</v>
          </cell>
          <cell r="DZ57">
            <v>0</v>
          </cell>
          <cell r="EA57">
            <v>0</v>
          </cell>
          <cell r="EB57">
            <v>0</v>
          </cell>
          <cell r="EC57">
            <v>0</v>
          </cell>
          <cell r="ED57">
            <v>0</v>
          </cell>
          <cell r="EE57">
            <v>0</v>
          </cell>
          <cell r="EF57">
            <v>0</v>
          </cell>
          <cell r="EG57">
            <v>0</v>
          </cell>
          <cell r="EH57">
            <v>0</v>
          </cell>
          <cell r="EI57">
            <v>0</v>
          </cell>
          <cell r="EJ57">
            <v>0</v>
          </cell>
          <cell r="EK57">
            <v>0</v>
          </cell>
          <cell r="EL57">
            <v>0</v>
          </cell>
          <cell r="EM57">
            <v>0</v>
          </cell>
          <cell r="EN57">
            <v>0</v>
          </cell>
          <cell r="EO57">
            <v>0</v>
          </cell>
          <cell r="EP57">
            <v>0</v>
          </cell>
          <cell r="EQ57">
            <v>0</v>
          </cell>
          <cell r="ER57" t="b">
            <v>0</v>
          </cell>
          <cell r="ES57">
            <v>0</v>
          </cell>
          <cell r="ET57">
            <v>0</v>
          </cell>
          <cell r="EU57">
            <v>0</v>
          </cell>
          <cell r="EV57">
            <v>34029</v>
          </cell>
          <cell r="EW57" t="b">
            <v>0</v>
          </cell>
        </row>
        <row r="58">
          <cell r="A58">
            <v>121</v>
          </cell>
          <cell r="B58" t="str">
            <v>1730314020046</v>
          </cell>
          <cell r="C58" t="str">
            <v>vechi</v>
          </cell>
          <cell r="D58" t="str">
            <v>GORBE-BIRTA LADISLAU</v>
          </cell>
          <cell r="E58" t="str">
            <v>GORBE-BIRTA</v>
          </cell>
          <cell r="F58" t="str">
            <v>LADISLAU-ATTILA</v>
          </cell>
          <cell r="G58" t="str">
            <v>consilier jurid</v>
          </cell>
          <cell r="H58">
            <v>0</v>
          </cell>
          <cell r="I58">
            <v>4285833</v>
          </cell>
          <cell r="J58">
            <v>4285833</v>
          </cell>
          <cell r="K58">
            <v>4285833</v>
          </cell>
          <cell r="L58">
            <v>0</v>
          </cell>
          <cell r="M58">
            <v>0</v>
          </cell>
          <cell r="N58">
            <v>0</v>
          </cell>
          <cell r="O58">
            <v>0</v>
          </cell>
          <cell r="P58">
            <v>0</v>
          </cell>
          <cell r="Q58">
            <v>168</v>
          </cell>
          <cell r="R58">
            <v>168</v>
          </cell>
          <cell r="S58">
            <v>0</v>
          </cell>
          <cell r="T58">
            <v>0</v>
          </cell>
          <cell r="U58">
            <v>0</v>
          </cell>
          <cell r="V58">
            <v>0</v>
          </cell>
          <cell r="W58">
            <v>0</v>
          </cell>
          <cell r="X58">
            <v>0</v>
          </cell>
          <cell r="Y58">
            <v>0</v>
          </cell>
          <cell r="Z58">
            <v>5</v>
          </cell>
          <cell r="AA58">
            <v>214292</v>
          </cell>
          <cell r="AB58">
            <v>214292</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225006</v>
          </cell>
          <cell r="AU58">
            <v>42858</v>
          </cell>
          <cell r="AV58">
            <v>4500125</v>
          </cell>
          <cell r="AW58">
            <v>315009</v>
          </cell>
          <cell r="AX58">
            <v>0</v>
          </cell>
          <cell r="AY58">
            <v>164850</v>
          </cell>
          <cell r="AZ58">
            <v>3752402</v>
          </cell>
          <cell r="BA58">
            <v>1099000</v>
          </cell>
          <cell r="BB58">
            <v>1</v>
          </cell>
          <cell r="BC58">
            <v>0</v>
          </cell>
          <cell r="BD58">
            <v>1099000</v>
          </cell>
          <cell r="BE58">
            <v>2653402</v>
          </cell>
          <cell r="BF58">
            <v>547332</v>
          </cell>
          <cell r="BG58">
            <v>3369920</v>
          </cell>
          <cell r="BH58">
            <v>1500000</v>
          </cell>
          <cell r="BI58">
            <v>0</v>
          </cell>
          <cell r="BJ58">
            <v>0</v>
          </cell>
          <cell r="BK58">
            <v>0</v>
          </cell>
          <cell r="BL58">
            <v>1827062</v>
          </cell>
          <cell r="BM58" t="b">
            <v>1</v>
          </cell>
          <cell r="BN58">
            <v>42858</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cell r="CE58">
            <v>0</v>
          </cell>
          <cell r="CF58">
            <v>0</v>
          </cell>
          <cell r="CG58" t="str">
            <v>IANUARIE</v>
          </cell>
          <cell r="CH58" t="str">
            <v>IA</v>
          </cell>
          <cell r="CI58">
            <v>0</v>
          </cell>
          <cell r="CJ58" t="b">
            <v>0</v>
          </cell>
          <cell r="CK58">
            <v>0</v>
          </cell>
          <cell r="CL58">
            <v>0</v>
          </cell>
          <cell r="CM58">
            <v>0</v>
          </cell>
          <cell r="CN58">
            <v>11</v>
          </cell>
          <cell r="CO58" t="str">
            <v>N</v>
          </cell>
          <cell r="CP58" t="str">
            <v>N</v>
          </cell>
          <cell r="CQ58" t="b">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t="b">
            <v>0</v>
          </cell>
          <cell r="DN58" t="b">
            <v>0</v>
          </cell>
          <cell r="DO58" t="b">
            <v>0</v>
          </cell>
          <cell r="DP58" t="b">
            <v>0</v>
          </cell>
          <cell r="DQ58">
            <v>0</v>
          </cell>
          <cell r="DR58">
            <v>0</v>
          </cell>
          <cell r="DS58">
            <v>0</v>
          </cell>
          <cell r="DT58">
            <v>0</v>
          </cell>
          <cell r="DU58">
            <v>0</v>
          </cell>
          <cell r="DV58">
            <v>0</v>
          </cell>
          <cell r="DW58">
            <v>0</v>
          </cell>
          <cell r="DX58">
            <v>0</v>
          </cell>
          <cell r="DY58">
            <v>0</v>
          </cell>
          <cell r="DZ58">
            <v>0</v>
          </cell>
          <cell r="EA58">
            <v>0</v>
          </cell>
          <cell r="EB58">
            <v>0</v>
          </cell>
          <cell r="EC58">
            <v>0</v>
          </cell>
          <cell r="ED58">
            <v>0</v>
          </cell>
          <cell r="EE58">
            <v>0</v>
          </cell>
          <cell r="EF58">
            <v>0</v>
          </cell>
          <cell r="EG58">
            <v>0</v>
          </cell>
          <cell r="EH58">
            <v>0</v>
          </cell>
          <cell r="EI58">
            <v>0</v>
          </cell>
          <cell r="EJ58">
            <v>0</v>
          </cell>
          <cell r="EK58">
            <v>0</v>
          </cell>
          <cell r="EL58">
            <v>0</v>
          </cell>
          <cell r="EM58">
            <v>0</v>
          </cell>
          <cell r="EN58">
            <v>0</v>
          </cell>
          <cell r="EO58">
            <v>0</v>
          </cell>
          <cell r="EP58">
            <v>0</v>
          </cell>
          <cell r="EQ58">
            <v>0</v>
          </cell>
          <cell r="ER58" t="b">
            <v>0</v>
          </cell>
          <cell r="ES58">
            <v>0</v>
          </cell>
          <cell r="ET58">
            <v>0</v>
          </cell>
          <cell r="EU58">
            <v>0</v>
          </cell>
          <cell r="EV58">
            <v>35107</v>
          </cell>
          <cell r="EW58" t="b">
            <v>0</v>
          </cell>
        </row>
        <row r="59">
          <cell r="A59">
            <v>125</v>
          </cell>
          <cell r="B59" t="str">
            <v>2560419020012</v>
          </cell>
          <cell r="C59" t="str">
            <v>vechi</v>
          </cell>
          <cell r="D59" t="str">
            <v>MALITA ADRIANA</v>
          </cell>
          <cell r="E59" t="str">
            <v>MALITA</v>
          </cell>
          <cell r="F59" t="str">
            <v>ADRIANA</v>
          </cell>
          <cell r="G59" t="str">
            <v>inspector</v>
          </cell>
          <cell r="H59">
            <v>0</v>
          </cell>
          <cell r="I59">
            <v>2377000</v>
          </cell>
          <cell r="J59">
            <v>2377000</v>
          </cell>
          <cell r="K59">
            <v>2377000</v>
          </cell>
          <cell r="L59">
            <v>0</v>
          </cell>
          <cell r="M59">
            <v>0</v>
          </cell>
          <cell r="N59">
            <v>0</v>
          </cell>
          <cell r="O59">
            <v>0</v>
          </cell>
          <cell r="P59">
            <v>0</v>
          </cell>
          <cell r="Q59">
            <v>168</v>
          </cell>
          <cell r="R59">
            <v>168</v>
          </cell>
          <cell r="S59">
            <v>0</v>
          </cell>
          <cell r="T59">
            <v>0</v>
          </cell>
          <cell r="U59">
            <v>0</v>
          </cell>
          <cell r="V59">
            <v>0</v>
          </cell>
          <cell r="W59">
            <v>0</v>
          </cell>
          <cell r="X59">
            <v>0</v>
          </cell>
          <cell r="Y59">
            <v>0</v>
          </cell>
          <cell r="Z59">
            <v>25</v>
          </cell>
          <cell r="AA59">
            <v>594250</v>
          </cell>
          <cell r="AB59">
            <v>594250</v>
          </cell>
          <cell r="AC59">
            <v>10</v>
          </cell>
          <cell r="AD59">
            <v>237700</v>
          </cell>
          <cell r="AE59">
            <v>237700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160448</v>
          </cell>
          <cell r="AU59">
            <v>23770</v>
          </cell>
          <cell r="AV59">
            <v>3208950</v>
          </cell>
          <cell r="AW59">
            <v>224626</v>
          </cell>
          <cell r="AX59">
            <v>0</v>
          </cell>
          <cell r="AY59">
            <v>164850</v>
          </cell>
          <cell r="AZ59">
            <v>2635256</v>
          </cell>
          <cell r="BA59">
            <v>1099000</v>
          </cell>
          <cell r="BB59">
            <v>1</v>
          </cell>
          <cell r="BC59">
            <v>0</v>
          </cell>
          <cell r="BD59">
            <v>1099000</v>
          </cell>
          <cell r="BE59">
            <v>1536256</v>
          </cell>
          <cell r="BF59">
            <v>290389</v>
          </cell>
          <cell r="BG59">
            <v>2509717</v>
          </cell>
          <cell r="BH59">
            <v>1100000</v>
          </cell>
          <cell r="BI59">
            <v>0</v>
          </cell>
          <cell r="BJ59">
            <v>0</v>
          </cell>
          <cell r="BK59">
            <v>0</v>
          </cell>
          <cell r="BL59">
            <v>1385947</v>
          </cell>
          <cell r="BM59" t="b">
            <v>1</v>
          </cell>
          <cell r="BN59">
            <v>23770</v>
          </cell>
          <cell r="BO59">
            <v>0</v>
          </cell>
          <cell r="BP59">
            <v>0</v>
          </cell>
          <cell r="BQ59">
            <v>0</v>
          </cell>
          <cell r="BR59">
            <v>0</v>
          </cell>
          <cell r="BS59">
            <v>0</v>
          </cell>
          <cell r="BT59">
            <v>0</v>
          </cell>
          <cell r="BU59">
            <v>0</v>
          </cell>
          <cell r="BV59">
            <v>0</v>
          </cell>
          <cell r="BW59">
            <v>0</v>
          </cell>
          <cell r="BX59">
            <v>0</v>
          </cell>
          <cell r="BY59">
            <v>0</v>
          </cell>
          <cell r="BZ59">
            <v>0</v>
          </cell>
          <cell r="CA59">
            <v>0</v>
          </cell>
          <cell r="CB59">
            <v>0</v>
          </cell>
          <cell r="CC59">
            <v>0</v>
          </cell>
          <cell r="CE59">
            <v>0</v>
          </cell>
          <cell r="CF59">
            <v>0</v>
          </cell>
          <cell r="CG59" t="str">
            <v>IANUARIE</v>
          </cell>
          <cell r="CH59" t="str">
            <v>I</v>
          </cell>
          <cell r="CI59">
            <v>0</v>
          </cell>
          <cell r="CJ59" t="b">
            <v>0</v>
          </cell>
          <cell r="CK59">
            <v>0</v>
          </cell>
          <cell r="CL59">
            <v>0</v>
          </cell>
          <cell r="CM59">
            <v>0</v>
          </cell>
          <cell r="CN59">
            <v>11</v>
          </cell>
          <cell r="CO59" t="str">
            <v>N</v>
          </cell>
          <cell r="CP59" t="str">
            <v>N</v>
          </cell>
          <cell r="CQ59" t="b">
            <v>0</v>
          </cell>
          <cell r="CR59">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0</v>
          </cell>
          <cell r="DM59" t="b">
            <v>0</v>
          </cell>
          <cell r="DN59" t="b">
            <v>0</v>
          </cell>
          <cell r="DO59" t="b">
            <v>0</v>
          </cell>
          <cell r="DP59" t="b">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0</v>
          </cell>
          <cell r="EG59">
            <v>0</v>
          </cell>
          <cell r="EH59">
            <v>0</v>
          </cell>
          <cell r="EI59">
            <v>0</v>
          </cell>
          <cell r="EJ59">
            <v>0</v>
          </cell>
          <cell r="EK59">
            <v>0</v>
          </cell>
          <cell r="EL59">
            <v>0</v>
          </cell>
          <cell r="EM59">
            <v>0</v>
          </cell>
          <cell r="EN59">
            <v>0</v>
          </cell>
          <cell r="EO59">
            <v>0</v>
          </cell>
          <cell r="EP59">
            <v>0</v>
          </cell>
          <cell r="EQ59">
            <v>0</v>
          </cell>
          <cell r="ER59" t="b">
            <v>0</v>
          </cell>
          <cell r="ES59">
            <v>0</v>
          </cell>
          <cell r="ET59">
            <v>0</v>
          </cell>
          <cell r="EU59">
            <v>0</v>
          </cell>
          <cell r="EV59">
            <v>34256</v>
          </cell>
          <cell r="EW59" t="b">
            <v>0</v>
          </cell>
        </row>
        <row r="60">
          <cell r="A60">
            <v>120</v>
          </cell>
          <cell r="B60" t="str">
            <v>2700418020013</v>
          </cell>
          <cell r="C60" t="str">
            <v>vechi</v>
          </cell>
          <cell r="D60" t="str">
            <v>BUCSA DANIELA-TITIANA</v>
          </cell>
          <cell r="E60" t="str">
            <v>BUCSA</v>
          </cell>
          <cell r="F60" t="str">
            <v>DANIELA-TITIANA</v>
          </cell>
          <cell r="G60" t="str">
            <v>consilier jurid</v>
          </cell>
          <cell r="H60">
            <v>0</v>
          </cell>
          <cell r="I60">
            <v>4285833</v>
          </cell>
          <cell r="J60">
            <v>4928708</v>
          </cell>
          <cell r="K60">
            <v>4928708</v>
          </cell>
          <cell r="L60">
            <v>0</v>
          </cell>
          <cell r="M60">
            <v>0</v>
          </cell>
          <cell r="N60">
            <v>642875</v>
          </cell>
          <cell r="O60">
            <v>15</v>
          </cell>
          <cell r="P60">
            <v>642875</v>
          </cell>
          <cell r="Q60">
            <v>168</v>
          </cell>
          <cell r="R60">
            <v>168</v>
          </cell>
          <cell r="S60">
            <v>0</v>
          </cell>
          <cell r="T60">
            <v>0</v>
          </cell>
          <cell r="U60">
            <v>0</v>
          </cell>
          <cell r="V60">
            <v>0</v>
          </cell>
          <cell r="W60">
            <v>0</v>
          </cell>
          <cell r="X60">
            <v>0</v>
          </cell>
          <cell r="Y60">
            <v>0</v>
          </cell>
          <cell r="Z60">
            <v>15</v>
          </cell>
          <cell r="AA60">
            <v>739306</v>
          </cell>
          <cell r="AB60">
            <v>739306</v>
          </cell>
          <cell r="AC60">
            <v>10</v>
          </cell>
          <cell r="AD60">
            <v>492871</v>
          </cell>
          <cell r="AE60">
            <v>492871</v>
          </cell>
          <cell r="AF60">
            <v>0</v>
          </cell>
          <cell r="AG60">
            <v>0</v>
          </cell>
          <cell r="AH60">
            <v>0</v>
          </cell>
          <cell r="AI60">
            <v>0</v>
          </cell>
          <cell r="AJ60">
            <v>0</v>
          </cell>
          <cell r="AK60">
            <v>0</v>
          </cell>
          <cell r="AL60">
            <v>0</v>
          </cell>
          <cell r="AM60">
            <v>0</v>
          </cell>
          <cell r="AN60">
            <v>0</v>
          </cell>
          <cell r="AO60">
            <v>0</v>
          </cell>
          <cell r="AP60">
            <v>0</v>
          </cell>
          <cell r="AQ60">
            <v>0</v>
          </cell>
          <cell r="AR60">
            <v>0</v>
          </cell>
          <cell r="AS60">
            <v>0</v>
          </cell>
          <cell r="AT60">
            <v>308044</v>
          </cell>
          <cell r="AU60">
            <v>49287</v>
          </cell>
          <cell r="AV60">
            <v>6160885</v>
          </cell>
          <cell r="AW60">
            <v>431262</v>
          </cell>
          <cell r="AX60">
            <v>0</v>
          </cell>
          <cell r="AY60">
            <v>164850</v>
          </cell>
          <cell r="AZ60">
            <v>5207442</v>
          </cell>
          <cell r="BA60">
            <v>1099000</v>
          </cell>
          <cell r="BB60">
            <v>1.35</v>
          </cell>
          <cell r="BC60">
            <v>384650</v>
          </cell>
          <cell r="BD60">
            <v>1483650</v>
          </cell>
          <cell r="BE60">
            <v>3723792</v>
          </cell>
          <cell r="BF60">
            <v>825212</v>
          </cell>
          <cell r="BG60">
            <v>4547080</v>
          </cell>
          <cell r="BH60">
            <v>2000000</v>
          </cell>
          <cell r="BI60">
            <v>0</v>
          </cell>
          <cell r="BJ60">
            <v>0</v>
          </cell>
          <cell r="BK60">
            <v>0</v>
          </cell>
          <cell r="BL60">
            <v>2504222</v>
          </cell>
          <cell r="BM60" t="b">
            <v>1</v>
          </cell>
          <cell r="BN60">
            <v>42858</v>
          </cell>
          <cell r="BO60">
            <v>0</v>
          </cell>
          <cell r="BP60">
            <v>0</v>
          </cell>
          <cell r="BQ60">
            <v>0</v>
          </cell>
          <cell r="BR60">
            <v>0</v>
          </cell>
          <cell r="BS60">
            <v>0</v>
          </cell>
          <cell r="BT60">
            <v>0</v>
          </cell>
          <cell r="BU60">
            <v>0</v>
          </cell>
          <cell r="BV60">
            <v>0</v>
          </cell>
          <cell r="BW60">
            <v>0</v>
          </cell>
          <cell r="BX60">
            <v>0</v>
          </cell>
          <cell r="BY60">
            <v>0</v>
          </cell>
          <cell r="BZ60">
            <v>0</v>
          </cell>
          <cell r="CA60">
            <v>0</v>
          </cell>
          <cell r="CB60">
            <v>0</v>
          </cell>
          <cell r="CC60">
            <v>0</v>
          </cell>
          <cell r="CE60">
            <v>0</v>
          </cell>
          <cell r="CF60">
            <v>0</v>
          </cell>
          <cell r="CG60" t="str">
            <v>IANUARIE</v>
          </cell>
          <cell r="CH60" t="str">
            <v>IA</v>
          </cell>
          <cell r="CI60">
            <v>0</v>
          </cell>
          <cell r="CJ60" t="b">
            <v>0</v>
          </cell>
          <cell r="CK60">
            <v>0</v>
          </cell>
          <cell r="CL60">
            <v>0</v>
          </cell>
          <cell r="CM60">
            <v>0</v>
          </cell>
          <cell r="CN60">
            <v>11</v>
          </cell>
          <cell r="CO60" t="str">
            <v>N</v>
          </cell>
          <cell r="CP60" t="str">
            <v>N</v>
          </cell>
          <cell r="CQ60" t="b">
            <v>0</v>
          </cell>
          <cell r="CR60">
            <v>0</v>
          </cell>
          <cell r="CS60">
            <v>0</v>
          </cell>
          <cell r="CT60">
            <v>0</v>
          </cell>
          <cell r="CU60">
            <v>0</v>
          </cell>
          <cell r="CV60">
            <v>0</v>
          </cell>
          <cell r="CW60">
            <v>0</v>
          </cell>
          <cell r="CX60">
            <v>0</v>
          </cell>
          <cell r="CY60">
            <v>0</v>
          </cell>
          <cell r="CZ60">
            <v>0</v>
          </cell>
          <cell r="DA60">
            <v>0</v>
          </cell>
          <cell r="DB60">
            <v>0</v>
          </cell>
          <cell r="DC60">
            <v>0</v>
          </cell>
          <cell r="DD60">
            <v>0</v>
          </cell>
          <cell r="DE60">
            <v>0</v>
          </cell>
          <cell r="DF60">
            <v>0</v>
          </cell>
          <cell r="DG60">
            <v>0</v>
          </cell>
          <cell r="DH60">
            <v>0</v>
          </cell>
          <cell r="DI60">
            <v>0</v>
          </cell>
          <cell r="DJ60">
            <v>0</v>
          </cell>
          <cell r="DK60">
            <v>0</v>
          </cell>
          <cell r="DL60">
            <v>0</v>
          </cell>
          <cell r="DM60" t="b">
            <v>0</v>
          </cell>
          <cell r="DN60" t="b">
            <v>0</v>
          </cell>
          <cell r="DO60" t="b">
            <v>0</v>
          </cell>
          <cell r="DP60" t="b">
            <v>0</v>
          </cell>
          <cell r="DQ60">
            <v>0</v>
          </cell>
          <cell r="DR60">
            <v>0</v>
          </cell>
          <cell r="DS60">
            <v>0</v>
          </cell>
          <cell r="DT60">
            <v>0</v>
          </cell>
          <cell r="DU60">
            <v>0</v>
          </cell>
          <cell r="DV60">
            <v>0</v>
          </cell>
          <cell r="DW60">
            <v>0</v>
          </cell>
          <cell r="DX60">
            <v>0</v>
          </cell>
          <cell r="DY60">
            <v>0</v>
          </cell>
          <cell r="DZ60">
            <v>0</v>
          </cell>
          <cell r="EA60">
            <v>0</v>
          </cell>
          <cell r="EB60">
            <v>0</v>
          </cell>
          <cell r="EC60">
            <v>0</v>
          </cell>
          <cell r="ED60">
            <v>0</v>
          </cell>
          <cell r="EE60">
            <v>0</v>
          </cell>
          <cell r="EF60">
            <v>0</v>
          </cell>
          <cell r="EG60">
            <v>0</v>
          </cell>
          <cell r="EH60">
            <v>0</v>
          </cell>
          <cell r="EI60">
            <v>0</v>
          </cell>
          <cell r="EJ60">
            <v>0</v>
          </cell>
          <cell r="EK60">
            <v>0</v>
          </cell>
          <cell r="EL60">
            <v>0</v>
          </cell>
          <cell r="EM60">
            <v>0</v>
          </cell>
          <cell r="EN60">
            <v>0</v>
          </cell>
          <cell r="EO60">
            <v>0</v>
          </cell>
          <cell r="EP60">
            <v>0</v>
          </cell>
          <cell r="EQ60">
            <v>0</v>
          </cell>
          <cell r="ER60" t="b">
            <v>0</v>
          </cell>
          <cell r="ES60">
            <v>0</v>
          </cell>
          <cell r="ET60">
            <v>0</v>
          </cell>
          <cell r="EU60">
            <v>0</v>
          </cell>
          <cell r="EV60">
            <v>34638</v>
          </cell>
          <cell r="EW60" t="b">
            <v>0</v>
          </cell>
        </row>
        <row r="61">
          <cell r="A61">
            <v>126</v>
          </cell>
          <cell r="B61" t="str">
            <v>2490221020068</v>
          </cell>
          <cell r="C61" t="str">
            <v>vechi</v>
          </cell>
          <cell r="D61" t="str">
            <v>ROXIN MARIA</v>
          </cell>
          <cell r="E61" t="str">
            <v>ROXIN</v>
          </cell>
          <cell r="F61" t="str">
            <v>MARIA</v>
          </cell>
          <cell r="G61" t="str">
            <v>inspector</v>
          </cell>
          <cell r="H61">
            <v>0</v>
          </cell>
          <cell r="I61">
            <v>2377000</v>
          </cell>
          <cell r="J61">
            <v>2377000</v>
          </cell>
          <cell r="K61">
            <v>2377000</v>
          </cell>
          <cell r="L61">
            <v>0</v>
          </cell>
          <cell r="M61">
            <v>0</v>
          </cell>
          <cell r="N61">
            <v>0</v>
          </cell>
          <cell r="O61">
            <v>0</v>
          </cell>
          <cell r="P61">
            <v>0</v>
          </cell>
          <cell r="Q61">
            <v>168</v>
          </cell>
          <cell r="R61">
            <v>168</v>
          </cell>
          <cell r="S61">
            <v>0</v>
          </cell>
          <cell r="T61">
            <v>0</v>
          </cell>
          <cell r="U61">
            <v>0</v>
          </cell>
          <cell r="V61">
            <v>0</v>
          </cell>
          <cell r="W61">
            <v>0</v>
          </cell>
          <cell r="X61">
            <v>0</v>
          </cell>
          <cell r="Y61">
            <v>0</v>
          </cell>
          <cell r="Z61">
            <v>25</v>
          </cell>
          <cell r="AA61">
            <v>594250</v>
          </cell>
          <cell r="AB61">
            <v>594250</v>
          </cell>
          <cell r="AC61">
            <v>10</v>
          </cell>
          <cell r="AD61">
            <v>237700</v>
          </cell>
          <cell r="AE61">
            <v>237700</v>
          </cell>
          <cell r="AF61">
            <v>0</v>
          </cell>
          <cell r="AG61">
            <v>0</v>
          </cell>
          <cell r="AH61">
            <v>0</v>
          </cell>
          <cell r="AI61">
            <v>0</v>
          </cell>
          <cell r="AJ61">
            <v>0</v>
          </cell>
          <cell r="AK61">
            <v>0</v>
          </cell>
          <cell r="AL61">
            <v>0</v>
          </cell>
          <cell r="AM61">
            <v>0</v>
          </cell>
          <cell r="AN61">
            <v>0</v>
          </cell>
          <cell r="AO61">
            <v>0</v>
          </cell>
          <cell r="AP61">
            <v>0</v>
          </cell>
          <cell r="AQ61">
            <v>0</v>
          </cell>
          <cell r="AR61">
            <v>0</v>
          </cell>
          <cell r="AS61">
            <v>0</v>
          </cell>
          <cell r="AT61">
            <v>160448</v>
          </cell>
          <cell r="AU61">
            <v>23770</v>
          </cell>
          <cell r="AV61">
            <v>3208950</v>
          </cell>
          <cell r="AW61">
            <v>224626</v>
          </cell>
          <cell r="AX61">
            <v>0</v>
          </cell>
          <cell r="AY61">
            <v>164850</v>
          </cell>
          <cell r="AZ61">
            <v>2635256</v>
          </cell>
          <cell r="BA61">
            <v>1099000</v>
          </cell>
          <cell r="BB61">
            <v>1</v>
          </cell>
          <cell r="BC61">
            <v>0</v>
          </cell>
          <cell r="BD61">
            <v>1099000</v>
          </cell>
          <cell r="BE61">
            <v>1536256</v>
          </cell>
          <cell r="BF61">
            <v>290389</v>
          </cell>
          <cell r="BG61">
            <v>2509717</v>
          </cell>
          <cell r="BH61">
            <v>1400000</v>
          </cell>
          <cell r="BI61">
            <v>0</v>
          </cell>
          <cell r="BJ61">
            <v>900000</v>
          </cell>
          <cell r="BK61">
            <v>0</v>
          </cell>
          <cell r="BL61">
            <v>185947</v>
          </cell>
          <cell r="BM61" t="b">
            <v>1</v>
          </cell>
          <cell r="BN61">
            <v>23770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cell r="CE61">
            <v>0</v>
          </cell>
          <cell r="CF61">
            <v>0</v>
          </cell>
          <cell r="CG61" t="str">
            <v>IANUARIE</v>
          </cell>
          <cell r="CH61" t="str">
            <v>I</v>
          </cell>
          <cell r="CI61">
            <v>0</v>
          </cell>
          <cell r="CJ61" t="b">
            <v>0</v>
          </cell>
          <cell r="CK61">
            <v>0</v>
          </cell>
          <cell r="CL61">
            <v>0</v>
          </cell>
          <cell r="CM61">
            <v>0</v>
          </cell>
          <cell r="CN61">
            <v>11</v>
          </cell>
          <cell r="CO61" t="str">
            <v>N</v>
          </cell>
          <cell r="CP61" t="str">
            <v>N</v>
          </cell>
          <cell r="CQ61" t="b">
            <v>0</v>
          </cell>
          <cell r="CR61">
            <v>0</v>
          </cell>
          <cell r="CS61">
            <v>0</v>
          </cell>
          <cell r="CT61">
            <v>0</v>
          </cell>
          <cell r="CU61">
            <v>0</v>
          </cell>
          <cell r="CV61">
            <v>0</v>
          </cell>
          <cell r="CW61">
            <v>0</v>
          </cell>
          <cell r="CX61">
            <v>0</v>
          </cell>
          <cell r="CY61">
            <v>0</v>
          </cell>
          <cell r="CZ61">
            <v>0</v>
          </cell>
          <cell r="DA61">
            <v>0</v>
          </cell>
          <cell r="DB61">
            <v>0</v>
          </cell>
          <cell r="DC61">
            <v>0</v>
          </cell>
          <cell r="DD61">
            <v>0</v>
          </cell>
          <cell r="DE61">
            <v>0</v>
          </cell>
          <cell r="DF61">
            <v>0</v>
          </cell>
          <cell r="DG61">
            <v>0</v>
          </cell>
          <cell r="DH61">
            <v>0</v>
          </cell>
          <cell r="DI61">
            <v>0</v>
          </cell>
          <cell r="DJ61">
            <v>0</v>
          </cell>
          <cell r="DK61">
            <v>0</v>
          </cell>
          <cell r="DL61">
            <v>0</v>
          </cell>
          <cell r="DM61" t="b">
            <v>0</v>
          </cell>
          <cell r="DN61" t="b">
            <v>0</v>
          </cell>
          <cell r="DO61" t="b">
            <v>0</v>
          </cell>
          <cell r="DP61" t="b">
            <v>0</v>
          </cell>
          <cell r="DQ61">
            <v>0</v>
          </cell>
          <cell r="DR61">
            <v>0</v>
          </cell>
          <cell r="DS61">
            <v>0</v>
          </cell>
          <cell r="DT61">
            <v>0</v>
          </cell>
          <cell r="DU61">
            <v>0</v>
          </cell>
          <cell r="DV61">
            <v>0</v>
          </cell>
          <cell r="DW61">
            <v>0</v>
          </cell>
          <cell r="DX61">
            <v>0</v>
          </cell>
          <cell r="DY61">
            <v>0</v>
          </cell>
          <cell r="DZ61">
            <v>0</v>
          </cell>
          <cell r="EA61">
            <v>0</v>
          </cell>
          <cell r="EB61">
            <v>0</v>
          </cell>
          <cell r="EC61">
            <v>0</v>
          </cell>
          <cell r="ED61">
            <v>0</v>
          </cell>
          <cell r="EE61">
            <v>0</v>
          </cell>
          <cell r="EF61">
            <v>0</v>
          </cell>
          <cell r="EG61">
            <v>0</v>
          </cell>
          <cell r="EH61">
            <v>0</v>
          </cell>
          <cell r="EI61">
            <v>0</v>
          </cell>
          <cell r="EJ61">
            <v>0</v>
          </cell>
          <cell r="EK61">
            <v>0</v>
          </cell>
          <cell r="EL61">
            <v>0</v>
          </cell>
          <cell r="EM61">
            <v>0</v>
          </cell>
          <cell r="EN61">
            <v>0</v>
          </cell>
          <cell r="EO61">
            <v>0</v>
          </cell>
          <cell r="EP61">
            <v>0</v>
          </cell>
          <cell r="EQ61">
            <v>0</v>
          </cell>
          <cell r="ER61" t="b">
            <v>0</v>
          </cell>
          <cell r="ES61">
            <v>0</v>
          </cell>
          <cell r="ET61">
            <v>0</v>
          </cell>
          <cell r="EU61">
            <v>0</v>
          </cell>
          <cell r="EV61">
            <v>27211</v>
          </cell>
          <cell r="EW61" t="b">
            <v>0</v>
          </cell>
        </row>
        <row r="62">
          <cell r="A62">
            <v>127</v>
          </cell>
          <cell r="B62" t="str">
            <v>1750123020072</v>
          </cell>
          <cell r="C62" t="str">
            <v>vechi</v>
          </cell>
          <cell r="D62" t="str">
            <v>STANA COSMIN-ADRIAN</v>
          </cell>
          <cell r="E62" t="str">
            <v>STANA</v>
          </cell>
          <cell r="F62" t="str">
            <v>COSMIN-ADRIAN</v>
          </cell>
          <cell r="G62" t="str">
            <v>inspector</v>
          </cell>
          <cell r="H62">
            <v>0</v>
          </cell>
          <cell r="I62">
            <v>2377000</v>
          </cell>
          <cell r="J62">
            <v>2377000</v>
          </cell>
          <cell r="K62">
            <v>2377000</v>
          </cell>
          <cell r="L62">
            <v>0</v>
          </cell>
          <cell r="M62">
            <v>0</v>
          </cell>
          <cell r="N62">
            <v>0</v>
          </cell>
          <cell r="O62">
            <v>0</v>
          </cell>
          <cell r="P62">
            <v>0</v>
          </cell>
          <cell r="Q62">
            <v>168</v>
          </cell>
          <cell r="R62">
            <v>168</v>
          </cell>
          <cell r="S62">
            <v>0</v>
          </cell>
          <cell r="T62">
            <v>0</v>
          </cell>
          <cell r="U62">
            <v>40</v>
          </cell>
          <cell r="V62">
            <v>1131905</v>
          </cell>
          <cell r="W62">
            <v>1131905</v>
          </cell>
          <cell r="X62">
            <v>0</v>
          </cell>
          <cell r="Y62">
            <v>0</v>
          </cell>
          <cell r="Z62">
            <v>5</v>
          </cell>
          <cell r="AA62">
            <v>118850</v>
          </cell>
          <cell r="AB62">
            <v>118850</v>
          </cell>
          <cell r="AC62">
            <v>0</v>
          </cell>
          <cell r="AD62">
            <v>0</v>
          </cell>
          <cell r="AE62">
            <v>0</v>
          </cell>
          <cell r="AF62">
            <v>0</v>
          </cell>
          <cell r="AG62">
            <v>0</v>
          </cell>
          <cell r="AH62">
            <v>0</v>
          </cell>
          <cell r="AI62">
            <v>0</v>
          </cell>
          <cell r="AJ62">
            <v>0</v>
          </cell>
          <cell r="AK62">
            <v>0</v>
          </cell>
          <cell r="AL62">
            <v>0</v>
          </cell>
          <cell r="AM62">
            <v>0</v>
          </cell>
          <cell r="AN62">
            <v>0</v>
          </cell>
          <cell r="AO62">
            <v>0</v>
          </cell>
          <cell r="AP62">
            <v>0</v>
          </cell>
          <cell r="AQ62">
            <v>0</v>
          </cell>
          <cell r="AR62">
            <v>0</v>
          </cell>
          <cell r="AS62">
            <v>0</v>
          </cell>
          <cell r="AT62">
            <v>124792</v>
          </cell>
          <cell r="AU62">
            <v>23770</v>
          </cell>
          <cell r="AV62">
            <v>3627755</v>
          </cell>
          <cell r="AW62">
            <v>253943</v>
          </cell>
          <cell r="AX62">
            <v>0</v>
          </cell>
          <cell r="AY62">
            <v>164850</v>
          </cell>
          <cell r="AZ62">
            <v>3060400</v>
          </cell>
          <cell r="BA62">
            <v>1099000</v>
          </cell>
          <cell r="BB62">
            <v>1</v>
          </cell>
          <cell r="BC62">
            <v>0</v>
          </cell>
          <cell r="BD62">
            <v>1099000</v>
          </cell>
          <cell r="BE62">
            <v>1961400</v>
          </cell>
          <cell r="BF62">
            <v>388172</v>
          </cell>
          <cell r="BG62">
            <v>2837078</v>
          </cell>
          <cell r="BH62">
            <v>1500000</v>
          </cell>
          <cell r="BI62">
            <v>0</v>
          </cell>
          <cell r="BJ62">
            <v>0</v>
          </cell>
          <cell r="BK62">
            <v>0</v>
          </cell>
          <cell r="BL62">
            <v>1313308</v>
          </cell>
          <cell r="BM62" t="b">
            <v>1</v>
          </cell>
          <cell r="BN62">
            <v>23770</v>
          </cell>
          <cell r="BO62">
            <v>0</v>
          </cell>
          <cell r="BP62">
            <v>0</v>
          </cell>
          <cell r="BQ62">
            <v>0</v>
          </cell>
          <cell r="BR62">
            <v>0</v>
          </cell>
          <cell r="BS62">
            <v>0</v>
          </cell>
          <cell r="BT62">
            <v>0</v>
          </cell>
          <cell r="BU62">
            <v>0</v>
          </cell>
          <cell r="BV62">
            <v>0</v>
          </cell>
          <cell r="BW62">
            <v>0</v>
          </cell>
          <cell r="BX62">
            <v>0</v>
          </cell>
          <cell r="BY62">
            <v>0</v>
          </cell>
          <cell r="BZ62">
            <v>0</v>
          </cell>
          <cell r="CA62">
            <v>0</v>
          </cell>
          <cell r="CB62">
            <v>0</v>
          </cell>
          <cell r="CC62">
            <v>0</v>
          </cell>
          <cell r="CE62">
            <v>0</v>
          </cell>
          <cell r="CF62">
            <v>0</v>
          </cell>
          <cell r="CG62" t="str">
            <v>IANUARIE</v>
          </cell>
          <cell r="CH62" t="str">
            <v>I</v>
          </cell>
          <cell r="CI62">
            <v>0</v>
          </cell>
          <cell r="CJ62" t="b">
            <v>0</v>
          </cell>
          <cell r="CK62">
            <v>0</v>
          </cell>
          <cell r="CL62">
            <v>0</v>
          </cell>
          <cell r="CM62">
            <v>0</v>
          </cell>
          <cell r="CN62">
            <v>11</v>
          </cell>
          <cell r="CO62" t="str">
            <v>N</v>
          </cell>
          <cell r="CP62" t="str">
            <v>N</v>
          </cell>
          <cell r="CQ62" t="b">
            <v>0</v>
          </cell>
          <cell r="CR62">
            <v>0</v>
          </cell>
          <cell r="CS62">
            <v>0</v>
          </cell>
          <cell r="CT62">
            <v>0</v>
          </cell>
          <cell r="CU62">
            <v>0</v>
          </cell>
          <cell r="CV62">
            <v>0</v>
          </cell>
          <cell r="CW62">
            <v>0</v>
          </cell>
          <cell r="CX62">
            <v>0</v>
          </cell>
          <cell r="CY62">
            <v>0</v>
          </cell>
          <cell r="CZ62">
            <v>0</v>
          </cell>
          <cell r="DA62">
            <v>0</v>
          </cell>
          <cell r="DB62">
            <v>0</v>
          </cell>
          <cell r="DC62">
            <v>0</v>
          </cell>
          <cell r="DD62">
            <v>0</v>
          </cell>
          <cell r="DE62">
            <v>0</v>
          </cell>
          <cell r="DF62">
            <v>0</v>
          </cell>
          <cell r="DG62">
            <v>0</v>
          </cell>
          <cell r="DH62">
            <v>0</v>
          </cell>
          <cell r="DI62">
            <v>0</v>
          </cell>
          <cell r="DJ62">
            <v>0</v>
          </cell>
          <cell r="DK62">
            <v>0</v>
          </cell>
          <cell r="DL62">
            <v>0</v>
          </cell>
          <cell r="DM62" t="b">
            <v>0</v>
          </cell>
          <cell r="DN62" t="b">
            <v>0</v>
          </cell>
          <cell r="DO62" t="b">
            <v>0</v>
          </cell>
          <cell r="DP62" t="b">
            <v>0</v>
          </cell>
          <cell r="DQ62">
            <v>0</v>
          </cell>
          <cell r="DR62">
            <v>0</v>
          </cell>
          <cell r="DS62">
            <v>0</v>
          </cell>
          <cell r="DT62">
            <v>0</v>
          </cell>
          <cell r="DU62">
            <v>0</v>
          </cell>
          <cell r="DV62">
            <v>0</v>
          </cell>
          <cell r="DW62">
            <v>0</v>
          </cell>
          <cell r="DX62">
            <v>0</v>
          </cell>
          <cell r="DY62">
            <v>0</v>
          </cell>
          <cell r="DZ62">
            <v>0</v>
          </cell>
          <cell r="EA62">
            <v>0</v>
          </cell>
          <cell r="EB62">
            <v>0</v>
          </cell>
          <cell r="EC62">
            <v>0</v>
          </cell>
          <cell r="ED62">
            <v>0</v>
          </cell>
          <cell r="EE62">
            <v>0</v>
          </cell>
          <cell r="EF62">
            <v>0</v>
          </cell>
          <cell r="EG62">
            <v>0</v>
          </cell>
          <cell r="EH62">
            <v>0</v>
          </cell>
          <cell r="EI62">
            <v>0</v>
          </cell>
          <cell r="EJ62">
            <v>0</v>
          </cell>
          <cell r="EK62">
            <v>0</v>
          </cell>
          <cell r="EL62">
            <v>0</v>
          </cell>
          <cell r="EM62">
            <v>0</v>
          </cell>
          <cell r="EN62">
            <v>0</v>
          </cell>
          <cell r="EO62">
            <v>0</v>
          </cell>
          <cell r="EP62">
            <v>0</v>
          </cell>
          <cell r="EQ62">
            <v>0</v>
          </cell>
          <cell r="ER62" t="b">
            <v>0</v>
          </cell>
          <cell r="ES62">
            <v>0</v>
          </cell>
          <cell r="ET62">
            <v>0</v>
          </cell>
          <cell r="EU62">
            <v>0</v>
          </cell>
          <cell r="EW62" t="b">
            <v>0</v>
          </cell>
        </row>
        <row r="63">
          <cell r="A63">
            <v>123</v>
          </cell>
          <cell r="B63" t="str">
            <v>1500717020017</v>
          </cell>
          <cell r="C63" t="str">
            <v>vechi</v>
          </cell>
          <cell r="D63" t="str">
            <v>BOAR ZENO</v>
          </cell>
          <cell r="E63" t="str">
            <v>BOAR</v>
          </cell>
          <cell r="F63" t="str">
            <v>ZENO</v>
          </cell>
          <cell r="G63" t="str">
            <v>inspector</v>
          </cell>
          <cell r="H63">
            <v>0</v>
          </cell>
          <cell r="I63">
            <v>2377000</v>
          </cell>
          <cell r="J63">
            <v>2733550</v>
          </cell>
          <cell r="K63">
            <v>0</v>
          </cell>
          <cell r="L63">
            <v>0</v>
          </cell>
          <cell r="M63">
            <v>0</v>
          </cell>
          <cell r="N63">
            <v>356550</v>
          </cell>
          <cell r="O63">
            <v>15</v>
          </cell>
          <cell r="P63">
            <v>0</v>
          </cell>
          <cell r="Q63">
            <v>168</v>
          </cell>
          <cell r="R63">
            <v>0</v>
          </cell>
          <cell r="S63">
            <v>0</v>
          </cell>
          <cell r="T63">
            <v>0</v>
          </cell>
          <cell r="U63">
            <v>0</v>
          </cell>
          <cell r="V63">
            <v>0</v>
          </cell>
          <cell r="W63">
            <v>0</v>
          </cell>
          <cell r="X63">
            <v>0</v>
          </cell>
          <cell r="Y63">
            <v>0</v>
          </cell>
          <cell r="Z63">
            <v>25</v>
          </cell>
          <cell r="AA63">
            <v>0</v>
          </cell>
          <cell r="AB63">
            <v>683388</v>
          </cell>
          <cell r="AC63">
            <v>0</v>
          </cell>
          <cell r="AD63">
            <v>0</v>
          </cell>
          <cell r="AE63">
            <v>0</v>
          </cell>
          <cell r="AF63">
            <v>0</v>
          </cell>
          <cell r="AG63">
            <v>0</v>
          </cell>
          <cell r="AH63">
            <v>0</v>
          </cell>
          <cell r="AI63">
            <v>168</v>
          </cell>
          <cell r="AJ63">
            <v>3416938</v>
          </cell>
          <cell r="AK63">
            <v>0</v>
          </cell>
          <cell r="AL63">
            <v>0</v>
          </cell>
          <cell r="AM63">
            <v>0</v>
          </cell>
          <cell r="AN63">
            <v>0</v>
          </cell>
          <cell r="AO63">
            <v>0</v>
          </cell>
          <cell r="AP63">
            <v>2733550</v>
          </cell>
          <cell r="AQ63">
            <v>0</v>
          </cell>
          <cell r="AR63">
            <v>0</v>
          </cell>
          <cell r="AS63">
            <v>0</v>
          </cell>
          <cell r="AT63">
            <v>170847</v>
          </cell>
          <cell r="AU63">
            <v>27336</v>
          </cell>
          <cell r="AV63">
            <v>6150488</v>
          </cell>
          <cell r="AW63">
            <v>430534</v>
          </cell>
          <cell r="AX63">
            <v>0</v>
          </cell>
          <cell r="AY63">
            <v>164850</v>
          </cell>
          <cell r="AZ63">
            <v>5356921</v>
          </cell>
          <cell r="BA63">
            <v>1099000</v>
          </cell>
          <cell r="BB63">
            <v>1</v>
          </cell>
          <cell r="BC63">
            <v>0</v>
          </cell>
          <cell r="BD63">
            <v>1099000</v>
          </cell>
          <cell r="BE63">
            <v>4257921</v>
          </cell>
          <cell r="BF63">
            <v>974768</v>
          </cell>
          <cell r="BG63">
            <v>4547003</v>
          </cell>
          <cell r="BH63">
            <v>1500000</v>
          </cell>
          <cell r="BI63">
            <v>2151356</v>
          </cell>
          <cell r="BJ63">
            <v>300000</v>
          </cell>
          <cell r="BK63">
            <v>0</v>
          </cell>
          <cell r="BL63">
            <v>571877</v>
          </cell>
          <cell r="BM63" t="b">
            <v>1</v>
          </cell>
          <cell r="BN63">
            <v>23770</v>
          </cell>
          <cell r="BO63">
            <v>0</v>
          </cell>
          <cell r="BP63">
            <v>0</v>
          </cell>
          <cell r="BQ63">
            <v>0</v>
          </cell>
          <cell r="BR63">
            <v>0</v>
          </cell>
          <cell r="BS63">
            <v>0</v>
          </cell>
          <cell r="BT63">
            <v>0</v>
          </cell>
          <cell r="BU63">
            <v>0</v>
          </cell>
          <cell r="BV63">
            <v>0</v>
          </cell>
          <cell r="BW63">
            <v>0</v>
          </cell>
          <cell r="BX63">
            <v>0</v>
          </cell>
          <cell r="BY63">
            <v>0</v>
          </cell>
          <cell r="BZ63">
            <v>0</v>
          </cell>
          <cell r="CA63">
            <v>0</v>
          </cell>
          <cell r="CB63">
            <v>0</v>
          </cell>
          <cell r="CC63">
            <v>0</v>
          </cell>
          <cell r="CE63">
            <v>0</v>
          </cell>
          <cell r="CF63">
            <v>0</v>
          </cell>
          <cell r="CG63" t="str">
            <v>IANUARIE</v>
          </cell>
          <cell r="CH63" t="str">
            <v>I</v>
          </cell>
          <cell r="CI63">
            <v>0</v>
          </cell>
          <cell r="CJ63" t="b">
            <v>0</v>
          </cell>
          <cell r="CK63">
            <v>0</v>
          </cell>
          <cell r="CL63">
            <v>0</v>
          </cell>
          <cell r="CM63">
            <v>0</v>
          </cell>
          <cell r="CN63">
            <v>11</v>
          </cell>
          <cell r="CO63" t="str">
            <v>N</v>
          </cell>
          <cell r="CP63" t="str">
            <v>N</v>
          </cell>
          <cell r="CQ63" t="b">
            <v>0</v>
          </cell>
          <cell r="CR63">
            <v>0</v>
          </cell>
          <cell r="CS63">
            <v>0</v>
          </cell>
          <cell r="CT63">
            <v>0</v>
          </cell>
          <cell r="CU63">
            <v>0</v>
          </cell>
          <cell r="CV63">
            <v>0</v>
          </cell>
          <cell r="CW63">
            <v>0</v>
          </cell>
          <cell r="CX63">
            <v>0</v>
          </cell>
          <cell r="CY63">
            <v>0</v>
          </cell>
          <cell r="CZ63">
            <v>0</v>
          </cell>
          <cell r="DA63">
            <v>0</v>
          </cell>
          <cell r="DB63">
            <v>0</v>
          </cell>
          <cell r="DC63">
            <v>0</v>
          </cell>
          <cell r="DD63">
            <v>0</v>
          </cell>
          <cell r="DE63">
            <v>0</v>
          </cell>
          <cell r="DF63">
            <v>0</v>
          </cell>
          <cell r="DG63">
            <v>0</v>
          </cell>
          <cell r="DH63">
            <v>0</v>
          </cell>
          <cell r="DI63">
            <v>0</v>
          </cell>
          <cell r="DJ63">
            <v>0</v>
          </cell>
          <cell r="DK63">
            <v>0</v>
          </cell>
          <cell r="DL63">
            <v>0</v>
          </cell>
          <cell r="DM63" t="b">
            <v>0</v>
          </cell>
          <cell r="DN63" t="b">
            <v>0</v>
          </cell>
          <cell r="DO63" t="b">
            <v>0</v>
          </cell>
          <cell r="DP63" t="b">
            <v>0</v>
          </cell>
          <cell r="DQ63">
            <v>0</v>
          </cell>
          <cell r="DR63">
            <v>0</v>
          </cell>
          <cell r="DS63">
            <v>0</v>
          </cell>
          <cell r="DT63">
            <v>0</v>
          </cell>
          <cell r="DU63">
            <v>0</v>
          </cell>
          <cell r="DV63">
            <v>0</v>
          </cell>
          <cell r="DW63">
            <v>0</v>
          </cell>
          <cell r="DX63">
            <v>0</v>
          </cell>
          <cell r="DY63">
            <v>0</v>
          </cell>
          <cell r="DZ63">
            <v>0</v>
          </cell>
          <cell r="EA63">
            <v>0</v>
          </cell>
          <cell r="EB63">
            <v>0</v>
          </cell>
          <cell r="EC63">
            <v>0</v>
          </cell>
          <cell r="ED63">
            <v>0</v>
          </cell>
          <cell r="EE63">
            <v>0</v>
          </cell>
          <cell r="EF63">
            <v>0</v>
          </cell>
          <cell r="EG63">
            <v>0</v>
          </cell>
          <cell r="EH63">
            <v>0</v>
          </cell>
          <cell r="EI63">
            <v>0</v>
          </cell>
          <cell r="EJ63">
            <v>0</v>
          </cell>
          <cell r="EK63">
            <v>0</v>
          </cell>
          <cell r="EL63">
            <v>0</v>
          </cell>
          <cell r="EM63">
            <v>0</v>
          </cell>
          <cell r="EN63">
            <v>0</v>
          </cell>
          <cell r="EO63">
            <v>0</v>
          </cell>
          <cell r="EP63">
            <v>0</v>
          </cell>
          <cell r="EQ63">
            <v>0</v>
          </cell>
          <cell r="ER63" t="b">
            <v>0</v>
          </cell>
          <cell r="ES63">
            <v>0</v>
          </cell>
          <cell r="ET63">
            <v>0</v>
          </cell>
          <cell r="EU63">
            <v>0</v>
          </cell>
          <cell r="EV63">
            <v>35415</v>
          </cell>
          <cell r="EW63" t="b">
            <v>0</v>
          </cell>
        </row>
        <row r="64">
          <cell r="A64">
            <v>124</v>
          </cell>
          <cell r="B64" t="str">
            <v>1750722020055</v>
          </cell>
          <cell r="C64" t="str">
            <v>vechi</v>
          </cell>
          <cell r="D64" t="str">
            <v>GIURGIU REMUS</v>
          </cell>
          <cell r="E64" t="str">
            <v>GIURGIU</v>
          </cell>
          <cell r="F64" t="str">
            <v>REMUS</v>
          </cell>
          <cell r="G64" t="str">
            <v>inspector</v>
          </cell>
          <cell r="H64">
            <v>0</v>
          </cell>
          <cell r="I64">
            <v>2377000</v>
          </cell>
          <cell r="J64">
            <v>2377000</v>
          </cell>
          <cell r="K64">
            <v>2377000</v>
          </cell>
          <cell r="L64">
            <v>0</v>
          </cell>
          <cell r="M64">
            <v>0</v>
          </cell>
          <cell r="N64">
            <v>0</v>
          </cell>
          <cell r="O64">
            <v>0</v>
          </cell>
          <cell r="P64">
            <v>0</v>
          </cell>
          <cell r="Q64">
            <v>168</v>
          </cell>
          <cell r="R64">
            <v>168</v>
          </cell>
          <cell r="S64">
            <v>0</v>
          </cell>
          <cell r="T64">
            <v>0</v>
          </cell>
          <cell r="U64">
            <v>0</v>
          </cell>
          <cell r="V64">
            <v>0</v>
          </cell>
          <cell r="W64">
            <v>0</v>
          </cell>
          <cell r="X64">
            <v>0</v>
          </cell>
          <cell r="Y64">
            <v>0</v>
          </cell>
          <cell r="Z64">
            <v>0</v>
          </cell>
          <cell r="AA64">
            <v>0</v>
          </cell>
          <cell r="AB64">
            <v>0</v>
          </cell>
          <cell r="AC64">
            <v>0</v>
          </cell>
          <cell r="AD64">
            <v>0</v>
          </cell>
          <cell r="AE64">
            <v>0</v>
          </cell>
          <cell r="AF64">
            <v>0</v>
          </cell>
          <cell r="AG64">
            <v>0</v>
          </cell>
          <cell r="AH64">
            <v>0</v>
          </cell>
          <cell r="AI64">
            <v>0</v>
          </cell>
          <cell r="AJ64">
            <v>0</v>
          </cell>
          <cell r="AK64">
            <v>0</v>
          </cell>
          <cell r="AL64">
            <v>0</v>
          </cell>
          <cell r="AM64">
            <v>0</v>
          </cell>
          <cell r="AN64">
            <v>0</v>
          </cell>
          <cell r="AO64">
            <v>0</v>
          </cell>
          <cell r="AP64">
            <v>0</v>
          </cell>
          <cell r="AQ64">
            <v>0</v>
          </cell>
          <cell r="AR64">
            <v>0</v>
          </cell>
          <cell r="AS64">
            <v>0</v>
          </cell>
          <cell r="AT64">
            <v>118850</v>
          </cell>
          <cell r="AU64">
            <v>23770</v>
          </cell>
          <cell r="AV64">
            <v>2377000</v>
          </cell>
          <cell r="AW64">
            <v>166390</v>
          </cell>
          <cell r="AX64">
            <v>0</v>
          </cell>
          <cell r="AY64">
            <v>164850</v>
          </cell>
          <cell r="AZ64">
            <v>1903140</v>
          </cell>
          <cell r="BA64">
            <v>1099000</v>
          </cell>
          <cell r="BB64">
            <v>1</v>
          </cell>
          <cell r="BC64">
            <v>0</v>
          </cell>
          <cell r="BD64">
            <v>1099000</v>
          </cell>
          <cell r="BE64">
            <v>804140</v>
          </cell>
          <cell r="BF64">
            <v>144745</v>
          </cell>
          <cell r="BG64">
            <v>1923245</v>
          </cell>
          <cell r="BH64">
            <v>1200000</v>
          </cell>
          <cell r="BI64">
            <v>0</v>
          </cell>
          <cell r="BJ64">
            <v>0</v>
          </cell>
          <cell r="BK64">
            <v>0</v>
          </cell>
          <cell r="BL64">
            <v>699475</v>
          </cell>
          <cell r="BM64" t="b">
            <v>1</v>
          </cell>
          <cell r="BN64">
            <v>23770</v>
          </cell>
          <cell r="BO64">
            <v>0</v>
          </cell>
          <cell r="BP64">
            <v>0</v>
          </cell>
          <cell r="BQ64">
            <v>0</v>
          </cell>
          <cell r="BR64">
            <v>0</v>
          </cell>
          <cell r="BS64">
            <v>0</v>
          </cell>
          <cell r="BT64">
            <v>0</v>
          </cell>
          <cell r="BU64">
            <v>0</v>
          </cell>
          <cell r="BV64">
            <v>0</v>
          </cell>
          <cell r="BW64">
            <v>0</v>
          </cell>
          <cell r="BX64">
            <v>0</v>
          </cell>
          <cell r="BY64">
            <v>0</v>
          </cell>
          <cell r="BZ64">
            <v>0</v>
          </cell>
          <cell r="CA64">
            <v>0</v>
          </cell>
          <cell r="CB64">
            <v>0</v>
          </cell>
          <cell r="CC64">
            <v>0</v>
          </cell>
          <cell r="CE64">
            <v>0</v>
          </cell>
          <cell r="CF64">
            <v>0</v>
          </cell>
          <cell r="CG64" t="str">
            <v>IANUARIE</v>
          </cell>
          <cell r="CH64" t="str">
            <v>I</v>
          </cell>
          <cell r="CI64">
            <v>0</v>
          </cell>
          <cell r="CJ64" t="b">
            <v>0</v>
          </cell>
          <cell r="CK64">
            <v>0</v>
          </cell>
          <cell r="CL64">
            <v>0</v>
          </cell>
          <cell r="CM64">
            <v>0</v>
          </cell>
          <cell r="CN64">
            <v>11</v>
          </cell>
          <cell r="CO64" t="str">
            <v>N</v>
          </cell>
          <cell r="CP64" t="str">
            <v>N</v>
          </cell>
          <cell r="CQ64" t="b">
            <v>0</v>
          </cell>
          <cell r="CR64">
            <v>0</v>
          </cell>
          <cell r="CS64">
            <v>0</v>
          </cell>
          <cell r="CT64">
            <v>0</v>
          </cell>
          <cell r="CU64">
            <v>0</v>
          </cell>
          <cell r="CV64">
            <v>0</v>
          </cell>
          <cell r="CW64">
            <v>0</v>
          </cell>
          <cell r="CX64">
            <v>0</v>
          </cell>
          <cell r="CY64">
            <v>0</v>
          </cell>
          <cell r="CZ64">
            <v>0</v>
          </cell>
          <cell r="DA64">
            <v>0</v>
          </cell>
          <cell r="DB64">
            <v>0</v>
          </cell>
          <cell r="DC64">
            <v>0</v>
          </cell>
          <cell r="DD64">
            <v>0</v>
          </cell>
          <cell r="DE64">
            <v>0</v>
          </cell>
          <cell r="DF64">
            <v>0</v>
          </cell>
          <cell r="DG64">
            <v>0</v>
          </cell>
          <cell r="DH64">
            <v>0</v>
          </cell>
          <cell r="DI64">
            <v>0</v>
          </cell>
          <cell r="DJ64">
            <v>0</v>
          </cell>
          <cell r="DK64">
            <v>0</v>
          </cell>
          <cell r="DL64">
            <v>0</v>
          </cell>
          <cell r="DM64" t="b">
            <v>0</v>
          </cell>
          <cell r="DN64" t="b">
            <v>0</v>
          </cell>
          <cell r="DO64" t="b">
            <v>0</v>
          </cell>
          <cell r="DP64" t="b">
            <v>0</v>
          </cell>
          <cell r="DQ64">
            <v>0</v>
          </cell>
          <cell r="DR64">
            <v>0</v>
          </cell>
          <cell r="DS64">
            <v>0</v>
          </cell>
          <cell r="DT64">
            <v>0</v>
          </cell>
          <cell r="DU64">
            <v>0</v>
          </cell>
          <cell r="DV64">
            <v>0</v>
          </cell>
          <cell r="DW64">
            <v>0</v>
          </cell>
          <cell r="DX64">
            <v>0</v>
          </cell>
          <cell r="DY64">
            <v>0</v>
          </cell>
          <cell r="DZ64">
            <v>0</v>
          </cell>
          <cell r="EA64">
            <v>0</v>
          </cell>
          <cell r="EB64">
            <v>0</v>
          </cell>
          <cell r="EC64">
            <v>0</v>
          </cell>
          <cell r="ED64">
            <v>0</v>
          </cell>
          <cell r="EE64">
            <v>0</v>
          </cell>
          <cell r="EF64">
            <v>0</v>
          </cell>
          <cell r="EG64">
            <v>0</v>
          </cell>
          <cell r="EH64">
            <v>0</v>
          </cell>
          <cell r="EI64">
            <v>0</v>
          </cell>
          <cell r="EJ64">
            <v>0</v>
          </cell>
          <cell r="EK64">
            <v>0</v>
          </cell>
          <cell r="EL64">
            <v>0</v>
          </cell>
          <cell r="EM64">
            <v>0</v>
          </cell>
          <cell r="EN64">
            <v>0</v>
          </cell>
          <cell r="EO64">
            <v>0</v>
          </cell>
          <cell r="EP64">
            <v>0</v>
          </cell>
          <cell r="EQ64">
            <v>0</v>
          </cell>
          <cell r="ER64" t="b">
            <v>0</v>
          </cell>
          <cell r="ES64">
            <v>0</v>
          </cell>
          <cell r="ET64">
            <v>0</v>
          </cell>
          <cell r="EU64">
            <v>0</v>
          </cell>
          <cell r="EW64" t="b">
            <v>0</v>
          </cell>
        </row>
        <row r="65">
          <cell r="A65">
            <v>131</v>
          </cell>
          <cell r="B65" t="str">
            <v>1581021020025</v>
          </cell>
          <cell r="C65" t="str">
            <v>vechi</v>
          </cell>
          <cell r="D65" t="str">
            <v>JANCA CEZAR-IUSTIN</v>
          </cell>
          <cell r="E65" t="str">
            <v>JANCA</v>
          </cell>
          <cell r="F65" t="str">
            <v>CEZAR-IUSTIN</v>
          </cell>
          <cell r="G65" t="str">
            <v>inspector</v>
          </cell>
          <cell r="H65">
            <v>0</v>
          </cell>
          <cell r="I65">
            <v>2547000</v>
          </cell>
          <cell r="J65">
            <v>2547000</v>
          </cell>
          <cell r="K65">
            <v>1819286</v>
          </cell>
          <cell r="L65">
            <v>0</v>
          </cell>
          <cell r="M65">
            <v>0</v>
          </cell>
          <cell r="N65">
            <v>0</v>
          </cell>
          <cell r="O65">
            <v>0</v>
          </cell>
          <cell r="P65">
            <v>0</v>
          </cell>
          <cell r="Q65">
            <v>168</v>
          </cell>
          <cell r="R65">
            <v>120</v>
          </cell>
          <cell r="S65">
            <v>0</v>
          </cell>
          <cell r="T65">
            <v>0</v>
          </cell>
          <cell r="U65">
            <v>22</v>
          </cell>
          <cell r="V65">
            <v>667071</v>
          </cell>
          <cell r="W65">
            <v>667071</v>
          </cell>
          <cell r="X65">
            <v>0</v>
          </cell>
          <cell r="Y65">
            <v>0</v>
          </cell>
          <cell r="Z65">
            <v>25</v>
          </cell>
          <cell r="AA65">
            <v>454822</v>
          </cell>
          <cell r="AB65">
            <v>636750</v>
          </cell>
          <cell r="AC65">
            <v>10</v>
          </cell>
          <cell r="AD65">
            <v>181929</v>
          </cell>
          <cell r="AE65">
            <v>254700</v>
          </cell>
          <cell r="AF65">
            <v>0</v>
          </cell>
          <cell r="AG65">
            <v>0</v>
          </cell>
          <cell r="AH65">
            <v>0</v>
          </cell>
          <cell r="AI65">
            <v>48</v>
          </cell>
          <cell r="AJ65">
            <v>909643</v>
          </cell>
          <cell r="AK65">
            <v>0</v>
          </cell>
          <cell r="AL65">
            <v>0</v>
          </cell>
          <cell r="AM65">
            <v>0</v>
          </cell>
          <cell r="AN65">
            <v>0</v>
          </cell>
          <cell r="AO65">
            <v>0</v>
          </cell>
          <cell r="AP65">
            <v>0</v>
          </cell>
          <cell r="AQ65">
            <v>0</v>
          </cell>
          <cell r="AR65">
            <v>0</v>
          </cell>
          <cell r="AS65">
            <v>0</v>
          </cell>
          <cell r="AT65">
            <v>171922</v>
          </cell>
          <cell r="AU65">
            <v>25470</v>
          </cell>
          <cell r="AV65">
            <v>4032751</v>
          </cell>
          <cell r="AW65">
            <v>282293</v>
          </cell>
          <cell r="AX65">
            <v>0</v>
          </cell>
          <cell r="AY65">
            <v>164850</v>
          </cell>
          <cell r="AZ65">
            <v>3388216</v>
          </cell>
          <cell r="BA65">
            <v>1099000</v>
          </cell>
          <cell r="BB65">
            <v>1</v>
          </cell>
          <cell r="BC65">
            <v>0</v>
          </cell>
          <cell r="BD65">
            <v>1099000</v>
          </cell>
          <cell r="BE65">
            <v>2289216</v>
          </cell>
          <cell r="BF65">
            <v>463570</v>
          </cell>
          <cell r="BG65">
            <v>3089496</v>
          </cell>
          <cell r="BH65">
            <v>1200000</v>
          </cell>
          <cell r="BI65">
            <v>0</v>
          </cell>
          <cell r="BJ65">
            <v>0</v>
          </cell>
          <cell r="BK65">
            <v>0</v>
          </cell>
          <cell r="BL65">
            <v>1864026</v>
          </cell>
          <cell r="BM65" t="b">
            <v>1</v>
          </cell>
          <cell r="BN65">
            <v>25470</v>
          </cell>
          <cell r="BO65">
            <v>0</v>
          </cell>
          <cell r="BP65">
            <v>0</v>
          </cell>
          <cell r="BQ65">
            <v>0</v>
          </cell>
          <cell r="BR65">
            <v>0</v>
          </cell>
          <cell r="BS65">
            <v>0</v>
          </cell>
          <cell r="BT65">
            <v>0</v>
          </cell>
          <cell r="BU65">
            <v>0</v>
          </cell>
          <cell r="BV65">
            <v>0</v>
          </cell>
          <cell r="BW65">
            <v>0</v>
          </cell>
          <cell r="BX65">
            <v>0</v>
          </cell>
          <cell r="BY65">
            <v>0</v>
          </cell>
          <cell r="BZ65">
            <v>0</v>
          </cell>
          <cell r="CA65">
            <v>0</v>
          </cell>
          <cell r="CB65">
            <v>0</v>
          </cell>
          <cell r="CC65">
            <v>0</v>
          </cell>
          <cell r="CE65">
            <v>0</v>
          </cell>
          <cell r="CF65">
            <v>0</v>
          </cell>
          <cell r="CG65" t="str">
            <v>IANUARIE</v>
          </cell>
          <cell r="CH65" t="str">
            <v>IA</v>
          </cell>
          <cell r="CI65">
            <v>0</v>
          </cell>
          <cell r="CJ65" t="b">
            <v>0</v>
          </cell>
          <cell r="CK65">
            <v>0</v>
          </cell>
          <cell r="CL65">
            <v>0</v>
          </cell>
          <cell r="CM65">
            <v>0</v>
          </cell>
          <cell r="CN65">
            <v>11</v>
          </cell>
          <cell r="CO65" t="str">
            <v>N</v>
          </cell>
          <cell r="CP65" t="str">
            <v>N</v>
          </cell>
          <cell r="CQ65" t="b">
            <v>0</v>
          </cell>
          <cell r="CR65">
            <v>0</v>
          </cell>
          <cell r="CS65">
            <v>0</v>
          </cell>
          <cell r="CT65">
            <v>0</v>
          </cell>
          <cell r="CU65">
            <v>0</v>
          </cell>
          <cell r="CV65">
            <v>0</v>
          </cell>
          <cell r="CW65">
            <v>0</v>
          </cell>
          <cell r="CX65">
            <v>0</v>
          </cell>
          <cell r="CY65">
            <v>0</v>
          </cell>
          <cell r="CZ65">
            <v>0</v>
          </cell>
          <cell r="DA65">
            <v>0</v>
          </cell>
          <cell r="DB65">
            <v>0</v>
          </cell>
          <cell r="DC65">
            <v>0</v>
          </cell>
          <cell r="DD65">
            <v>0</v>
          </cell>
          <cell r="DE65">
            <v>0</v>
          </cell>
          <cell r="DF65">
            <v>0</v>
          </cell>
          <cell r="DG65">
            <v>0</v>
          </cell>
          <cell r="DH65">
            <v>0</v>
          </cell>
          <cell r="DI65">
            <v>0</v>
          </cell>
          <cell r="DJ65">
            <v>0</v>
          </cell>
          <cell r="DK65">
            <v>0</v>
          </cell>
          <cell r="DL65">
            <v>0</v>
          </cell>
          <cell r="DM65" t="b">
            <v>0</v>
          </cell>
          <cell r="DN65" t="b">
            <v>0</v>
          </cell>
          <cell r="DO65" t="b">
            <v>0</v>
          </cell>
          <cell r="DP65" t="b">
            <v>0</v>
          </cell>
          <cell r="DQ65">
            <v>0</v>
          </cell>
          <cell r="DR65">
            <v>0</v>
          </cell>
          <cell r="DS65">
            <v>0</v>
          </cell>
          <cell r="DT65">
            <v>0</v>
          </cell>
          <cell r="DU65">
            <v>0</v>
          </cell>
          <cell r="DV65">
            <v>0</v>
          </cell>
          <cell r="DW65">
            <v>0</v>
          </cell>
          <cell r="DX65">
            <v>0</v>
          </cell>
          <cell r="DY65">
            <v>0</v>
          </cell>
          <cell r="DZ65">
            <v>0</v>
          </cell>
          <cell r="EA65">
            <v>0</v>
          </cell>
          <cell r="EB65">
            <v>0</v>
          </cell>
          <cell r="EC65">
            <v>0</v>
          </cell>
          <cell r="ED65">
            <v>0</v>
          </cell>
          <cell r="EE65">
            <v>0</v>
          </cell>
          <cell r="EF65">
            <v>0</v>
          </cell>
          <cell r="EG65">
            <v>0</v>
          </cell>
          <cell r="EH65">
            <v>0</v>
          </cell>
          <cell r="EI65">
            <v>0</v>
          </cell>
          <cell r="EJ65">
            <v>0</v>
          </cell>
          <cell r="EK65">
            <v>0</v>
          </cell>
          <cell r="EL65">
            <v>0</v>
          </cell>
          <cell r="EM65">
            <v>0</v>
          </cell>
          <cell r="EN65">
            <v>0</v>
          </cell>
          <cell r="EO65">
            <v>0</v>
          </cell>
          <cell r="EP65">
            <v>0</v>
          </cell>
          <cell r="EQ65">
            <v>0</v>
          </cell>
          <cell r="ER65" t="b">
            <v>0</v>
          </cell>
          <cell r="ES65">
            <v>0</v>
          </cell>
          <cell r="ET65">
            <v>0</v>
          </cell>
          <cell r="EU65">
            <v>0</v>
          </cell>
          <cell r="EV65">
            <v>32994</v>
          </cell>
          <cell r="EW65" t="b">
            <v>0</v>
          </cell>
        </row>
        <row r="66">
          <cell r="A66">
            <v>122</v>
          </cell>
          <cell r="B66" t="str">
            <v>2580607020015</v>
          </cell>
          <cell r="C66" t="str">
            <v>vechi</v>
          </cell>
          <cell r="D66" t="str">
            <v>POP MARGARETA</v>
          </cell>
          <cell r="E66" t="str">
            <v>POP</v>
          </cell>
          <cell r="F66" t="str">
            <v>MARGARETA</v>
          </cell>
          <cell r="G66" t="str">
            <v>inspector</v>
          </cell>
          <cell r="H66">
            <v>0</v>
          </cell>
          <cell r="I66">
            <v>2547000</v>
          </cell>
          <cell r="J66">
            <v>2547000</v>
          </cell>
          <cell r="K66">
            <v>2547000</v>
          </cell>
          <cell r="L66">
            <v>0</v>
          </cell>
          <cell r="M66">
            <v>0</v>
          </cell>
          <cell r="N66">
            <v>0</v>
          </cell>
          <cell r="O66">
            <v>0</v>
          </cell>
          <cell r="P66">
            <v>0</v>
          </cell>
          <cell r="Q66">
            <v>168</v>
          </cell>
          <cell r="R66">
            <v>168</v>
          </cell>
          <cell r="S66">
            <v>0</v>
          </cell>
          <cell r="T66">
            <v>0</v>
          </cell>
          <cell r="U66">
            <v>0</v>
          </cell>
          <cell r="V66">
            <v>0</v>
          </cell>
          <cell r="W66">
            <v>0</v>
          </cell>
          <cell r="X66">
            <v>0</v>
          </cell>
          <cell r="Y66">
            <v>0</v>
          </cell>
          <cell r="Z66">
            <v>25</v>
          </cell>
          <cell r="AA66">
            <v>636750</v>
          </cell>
          <cell r="AB66">
            <v>636750</v>
          </cell>
          <cell r="AC66">
            <v>0</v>
          </cell>
          <cell r="AD66">
            <v>0</v>
          </cell>
          <cell r="AE66">
            <v>0</v>
          </cell>
          <cell r="AF66">
            <v>15</v>
          </cell>
          <cell r="AG66">
            <v>382050</v>
          </cell>
          <cell r="AH66">
            <v>382050</v>
          </cell>
          <cell r="AI66">
            <v>0</v>
          </cell>
          <cell r="AJ66">
            <v>0</v>
          </cell>
          <cell r="AK66">
            <v>0</v>
          </cell>
          <cell r="AL66">
            <v>0</v>
          </cell>
          <cell r="AM66">
            <v>0</v>
          </cell>
          <cell r="AN66">
            <v>0</v>
          </cell>
          <cell r="AO66">
            <v>0</v>
          </cell>
          <cell r="AP66">
            <v>0</v>
          </cell>
          <cell r="AQ66">
            <v>0</v>
          </cell>
          <cell r="AR66">
            <v>0</v>
          </cell>
          <cell r="AS66">
            <v>0</v>
          </cell>
          <cell r="AT66">
            <v>178290</v>
          </cell>
          <cell r="AU66">
            <v>25470</v>
          </cell>
          <cell r="AV66">
            <v>3565800</v>
          </cell>
          <cell r="AW66">
            <v>249606</v>
          </cell>
          <cell r="AX66">
            <v>0</v>
          </cell>
          <cell r="AY66">
            <v>164850</v>
          </cell>
          <cell r="AZ66">
            <v>2947584</v>
          </cell>
          <cell r="BA66">
            <v>1099000</v>
          </cell>
          <cell r="BB66">
            <v>1</v>
          </cell>
          <cell r="BC66">
            <v>0</v>
          </cell>
          <cell r="BD66">
            <v>1099000</v>
          </cell>
          <cell r="BE66">
            <v>1848584</v>
          </cell>
          <cell r="BF66">
            <v>362224</v>
          </cell>
          <cell r="BG66">
            <v>2750210</v>
          </cell>
          <cell r="BH66">
            <v>1200000</v>
          </cell>
          <cell r="BI66">
            <v>0</v>
          </cell>
          <cell r="BJ66">
            <v>1196910</v>
          </cell>
          <cell r="BK66">
            <v>0</v>
          </cell>
          <cell r="BL66">
            <v>327830</v>
          </cell>
          <cell r="BM66" t="b">
            <v>1</v>
          </cell>
          <cell r="BN66">
            <v>25470</v>
          </cell>
          <cell r="BO66">
            <v>0</v>
          </cell>
          <cell r="BP66">
            <v>0</v>
          </cell>
          <cell r="BQ66">
            <v>0</v>
          </cell>
          <cell r="BR66">
            <v>0</v>
          </cell>
          <cell r="BS66">
            <v>0</v>
          </cell>
          <cell r="BT66">
            <v>0</v>
          </cell>
          <cell r="BU66">
            <v>0</v>
          </cell>
          <cell r="BV66">
            <v>0</v>
          </cell>
          <cell r="BW66">
            <v>0</v>
          </cell>
          <cell r="BX66">
            <v>0</v>
          </cell>
          <cell r="BY66">
            <v>0</v>
          </cell>
          <cell r="BZ66">
            <v>0</v>
          </cell>
          <cell r="CA66">
            <v>0</v>
          </cell>
          <cell r="CB66">
            <v>0</v>
          </cell>
          <cell r="CC66">
            <v>0</v>
          </cell>
          <cell r="CE66">
            <v>0</v>
          </cell>
          <cell r="CF66">
            <v>0</v>
          </cell>
          <cell r="CG66" t="str">
            <v>IANUARIE</v>
          </cell>
          <cell r="CH66" t="str">
            <v>IA</v>
          </cell>
          <cell r="CI66">
            <v>0</v>
          </cell>
          <cell r="CJ66" t="b">
            <v>0</v>
          </cell>
          <cell r="CK66">
            <v>0</v>
          </cell>
          <cell r="CL66">
            <v>0</v>
          </cell>
          <cell r="CM66">
            <v>0</v>
          </cell>
          <cell r="CN66">
            <v>11</v>
          </cell>
          <cell r="CO66" t="str">
            <v>N</v>
          </cell>
          <cell r="CP66" t="str">
            <v>N</v>
          </cell>
          <cell r="CQ66" t="b">
            <v>0</v>
          </cell>
          <cell r="CR66">
            <v>0</v>
          </cell>
          <cell r="CS66">
            <v>0</v>
          </cell>
          <cell r="CT66">
            <v>0</v>
          </cell>
          <cell r="CU66">
            <v>0</v>
          </cell>
          <cell r="CV66">
            <v>0</v>
          </cell>
          <cell r="CW66">
            <v>0</v>
          </cell>
          <cell r="CX66">
            <v>0</v>
          </cell>
          <cell r="CY66">
            <v>0</v>
          </cell>
          <cell r="CZ66">
            <v>0</v>
          </cell>
          <cell r="DA66">
            <v>0</v>
          </cell>
          <cell r="DB66">
            <v>0</v>
          </cell>
          <cell r="DC66">
            <v>0</v>
          </cell>
          <cell r="DD66">
            <v>0</v>
          </cell>
          <cell r="DE66">
            <v>0</v>
          </cell>
          <cell r="DF66">
            <v>0</v>
          </cell>
          <cell r="DG66">
            <v>0</v>
          </cell>
          <cell r="DH66">
            <v>0</v>
          </cell>
          <cell r="DI66">
            <v>0</v>
          </cell>
          <cell r="DJ66">
            <v>0</v>
          </cell>
          <cell r="DK66">
            <v>0</v>
          </cell>
          <cell r="DL66">
            <v>0</v>
          </cell>
          <cell r="DM66" t="b">
            <v>0</v>
          </cell>
          <cell r="DN66" t="b">
            <v>0</v>
          </cell>
          <cell r="DO66" t="b">
            <v>0</v>
          </cell>
          <cell r="DP66" t="b">
            <v>0</v>
          </cell>
          <cell r="DQ66">
            <v>0</v>
          </cell>
          <cell r="DR66">
            <v>0</v>
          </cell>
          <cell r="DS66">
            <v>0</v>
          </cell>
          <cell r="DT66">
            <v>0</v>
          </cell>
          <cell r="DU66">
            <v>0</v>
          </cell>
          <cell r="DV66">
            <v>0</v>
          </cell>
          <cell r="DW66">
            <v>0</v>
          </cell>
          <cell r="DX66">
            <v>0</v>
          </cell>
          <cell r="DY66">
            <v>0</v>
          </cell>
          <cell r="DZ66">
            <v>0</v>
          </cell>
          <cell r="EA66">
            <v>0</v>
          </cell>
          <cell r="EB66">
            <v>0</v>
          </cell>
          <cell r="EC66">
            <v>0</v>
          </cell>
          <cell r="ED66">
            <v>0</v>
          </cell>
          <cell r="EE66">
            <v>0</v>
          </cell>
          <cell r="EF66">
            <v>0</v>
          </cell>
          <cell r="EG66">
            <v>0</v>
          </cell>
          <cell r="EH66">
            <v>0</v>
          </cell>
          <cell r="EI66">
            <v>0</v>
          </cell>
          <cell r="EJ66">
            <v>0</v>
          </cell>
          <cell r="EK66">
            <v>0</v>
          </cell>
          <cell r="EL66">
            <v>0</v>
          </cell>
          <cell r="EM66">
            <v>0</v>
          </cell>
          <cell r="EN66">
            <v>0</v>
          </cell>
          <cell r="EO66">
            <v>0</v>
          </cell>
          <cell r="EP66">
            <v>0</v>
          </cell>
          <cell r="EQ66">
            <v>0</v>
          </cell>
          <cell r="ER66" t="b">
            <v>0</v>
          </cell>
          <cell r="ES66">
            <v>0</v>
          </cell>
          <cell r="ET66">
            <v>0</v>
          </cell>
          <cell r="EU66">
            <v>0</v>
          </cell>
          <cell r="EV66">
            <v>35303</v>
          </cell>
          <cell r="EW66" t="b">
            <v>0</v>
          </cell>
        </row>
        <row r="67">
          <cell r="A67">
            <v>137</v>
          </cell>
          <cell r="B67" t="str">
            <v>2750513020057</v>
          </cell>
          <cell r="C67" t="str">
            <v>vechi</v>
          </cell>
          <cell r="D67" t="str">
            <v>SAS OLIMPIA-ILEANA</v>
          </cell>
          <cell r="E67" t="str">
            <v>SAS</v>
          </cell>
          <cell r="F67" t="str">
            <v>OLIMPIA-ILEANA</v>
          </cell>
          <cell r="G67" t="str">
            <v>inspector</v>
          </cell>
          <cell r="H67">
            <v>0</v>
          </cell>
          <cell r="I67">
            <v>2377000</v>
          </cell>
          <cell r="J67">
            <v>2377000</v>
          </cell>
          <cell r="K67">
            <v>2377000</v>
          </cell>
          <cell r="L67">
            <v>0</v>
          </cell>
          <cell r="M67">
            <v>0</v>
          </cell>
          <cell r="N67">
            <v>0</v>
          </cell>
          <cell r="O67">
            <v>0</v>
          </cell>
          <cell r="P67">
            <v>0</v>
          </cell>
          <cell r="Q67">
            <v>168</v>
          </cell>
          <cell r="R67">
            <v>168</v>
          </cell>
          <cell r="S67">
            <v>0</v>
          </cell>
          <cell r="T67">
            <v>0</v>
          </cell>
          <cell r="U67">
            <v>59</v>
          </cell>
          <cell r="V67">
            <v>1669560</v>
          </cell>
          <cell r="W67">
            <v>1669560</v>
          </cell>
          <cell r="X67">
            <v>0</v>
          </cell>
          <cell r="Y67">
            <v>0</v>
          </cell>
          <cell r="Z67">
            <v>5</v>
          </cell>
          <cell r="AA67">
            <v>118850</v>
          </cell>
          <cell r="AB67">
            <v>118850</v>
          </cell>
          <cell r="AC67">
            <v>0</v>
          </cell>
          <cell r="AD67">
            <v>0</v>
          </cell>
          <cell r="AE67">
            <v>0</v>
          </cell>
          <cell r="AF67">
            <v>15</v>
          </cell>
          <cell r="AG67">
            <v>356550</v>
          </cell>
          <cell r="AH67">
            <v>356550</v>
          </cell>
          <cell r="AI67">
            <v>0</v>
          </cell>
          <cell r="AJ67">
            <v>0</v>
          </cell>
          <cell r="AK67">
            <v>0</v>
          </cell>
          <cell r="AL67">
            <v>0</v>
          </cell>
          <cell r="AM67">
            <v>0</v>
          </cell>
          <cell r="AN67">
            <v>0</v>
          </cell>
          <cell r="AO67">
            <v>0</v>
          </cell>
          <cell r="AP67">
            <v>0</v>
          </cell>
          <cell r="AQ67">
            <v>0</v>
          </cell>
          <cell r="AR67">
            <v>0</v>
          </cell>
          <cell r="AS67">
            <v>0</v>
          </cell>
          <cell r="AT67">
            <v>142620</v>
          </cell>
          <cell r="AU67">
            <v>23770</v>
          </cell>
          <cell r="AV67">
            <v>4521960</v>
          </cell>
          <cell r="AW67">
            <v>316537</v>
          </cell>
          <cell r="AX67">
            <v>0</v>
          </cell>
          <cell r="AY67">
            <v>164850</v>
          </cell>
          <cell r="AZ67">
            <v>3874183</v>
          </cell>
          <cell r="BA67">
            <v>1099000</v>
          </cell>
          <cell r="BB67">
            <v>1</v>
          </cell>
          <cell r="BC67">
            <v>0</v>
          </cell>
          <cell r="BD67">
            <v>1099000</v>
          </cell>
          <cell r="BE67">
            <v>2775183</v>
          </cell>
          <cell r="BF67">
            <v>575342</v>
          </cell>
          <cell r="BG67">
            <v>3463691</v>
          </cell>
          <cell r="BH67">
            <v>500000</v>
          </cell>
          <cell r="BI67">
            <v>0</v>
          </cell>
          <cell r="BJ67">
            <v>550000</v>
          </cell>
          <cell r="BK67">
            <v>0</v>
          </cell>
          <cell r="BL67">
            <v>2389921</v>
          </cell>
          <cell r="BM67" t="b">
            <v>1</v>
          </cell>
          <cell r="BN67">
            <v>23770</v>
          </cell>
          <cell r="BO67">
            <v>0</v>
          </cell>
          <cell r="BP67">
            <v>0</v>
          </cell>
          <cell r="BQ67">
            <v>0</v>
          </cell>
          <cell r="BR67">
            <v>0</v>
          </cell>
          <cell r="BS67">
            <v>0</v>
          </cell>
          <cell r="BT67">
            <v>0</v>
          </cell>
          <cell r="BU67">
            <v>0</v>
          </cell>
          <cell r="BV67">
            <v>0</v>
          </cell>
          <cell r="BW67">
            <v>0</v>
          </cell>
          <cell r="BX67">
            <v>0</v>
          </cell>
          <cell r="BY67">
            <v>0</v>
          </cell>
          <cell r="BZ67">
            <v>0</v>
          </cell>
          <cell r="CA67">
            <v>0</v>
          </cell>
          <cell r="CB67">
            <v>0</v>
          </cell>
          <cell r="CC67">
            <v>0</v>
          </cell>
          <cell r="CE67">
            <v>0</v>
          </cell>
          <cell r="CF67">
            <v>0</v>
          </cell>
          <cell r="CG67" t="str">
            <v>IANUARIE</v>
          </cell>
          <cell r="CH67" t="str">
            <v>I</v>
          </cell>
          <cell r="CI67">
            <v>0</v>
          </cell>
          <cell r="CJ67" t="b">
            <v>0</v>
          </cell>
          <cell r="CK67">
            <v>0</v>
          </cell>
          <cell r="CL67">
            <v>0</v>
          </cell>
          <cell r="CM67">
            <v>0</v>
          </cell>
          <cell r="CN67">
            <v>11</v>
          </cell>
          <cell r="CO67" t="str">
            <v>N</v>
          </cell>
          <cell r="CP67" t="str">
            <v>N</v>
          </cell>
          <cell r="CQ67" t="b">
            <v>0</v>
          </cell>
          <cell r="CR67">
            <v>0</v>
          </cell>
          <cell r="CS67">
            <v>0</v>
          </cell>
          <cell r="CT67">
            <v>0</v>
          </cell>
          <cell r="CU67">
            <v>0</v>
          </cell>
          <cell r="CV67">
            <v>0</v>
          </cell>
          <cell r="CW67">
            <v>0</v>
          </cell>
          <cell r="CX67">
            <v>0</v>
          </cell>
          <cell r="CY67">
            <v>0</v>
          </cell>
          <cell r="CZ67">
            <v>0</v>
          </cell>
          <cell r="DA67">
            <v>0</v>
          </cell>
          <cell r="DB67">
            <v>0</v>
          </cell>
          <cell r="DC67">
            <v>0</v>
          </cell>
          <cell r="DD67">
            <v>0</v>
          </cell>
          <cell r="DE67">
            <v>0</v>
          </cell>
          <cell r="DF67">
            <v>0</v>
          </cell>
          <cell r="DG67">
            <v>0</v>
          </cell>
          <cell r="DH67">
            <v>0</v>
          </cell>
          <cell r="DI67">
            <v>0</v>
          </cell>
          <cell r="DJ67">
            <v>0</v>
          </cell>
          <cell r="DK67">
            <v>0</v>
          </cell>
          <cell r="DL67">
            <v>0</v>
          </cell>
          <cell r="DM67" t="b">
            <v>0</v>
          </cell>
          <cell r="DN67" t="b">
            <v>0</v>
          </cell>
          <cell r="DO67" t="b">
            <v>0</v>
          </cell>
          <cell r="DP67" t="b">
            <v>0</v>
          </cell>
          <cell r="DQ67">
            <v>0</v>
          </cell>
          <cell r="DR67">
            <v>0</v>
          </cell>
          <cell r="DS67">
            <v>0</v>
          </cell>
          <cell r="DT67">
            <v>0</v>
          </cell>
          <cell r="DU67">
            <v>0</v>
          </cell>
          <cell r="DV67">
            <v>0</v>
          </cell>
          <cell r="DW67">
            <v>0</v>
          </cell>
          <cell r="DX67">
            <v>0</v>
          </cell>
          <cell r="DY67">
            <v>0</v>
          </cell>
          <cell r="DZ67">
            <v>0</v>
          </cell>
          <cell r="EA67">
            <v>0</v>
          </cell>
          <cell r="EB67">
            <v>0</v>
          </cell>
          <cell r="EC67">
            <v>0</v>
          </cell>
          <cell r="ED67">
            <v>0</v>
          </cell>
          <cell r="EE67">
            <v>0</v>
          </cell>
          <cell r="EF67">
            <v>0</v>
          </cell>
          <cell r="EG67">
            <v>0</v>
          </cell>
          <cell r="EH67">
            <v>0</v>
          </cell>
          <cell r="EI67">
            <v>0</v>
          </cell>
          <cell r="EJ67">
            <v>0</v>
          </cell>
          <cell r="EK67">
            <v>0</v>
          </cell>
          <cell r="EL67">
            <v>0</v>
          </cell>
          <cell r="EM67">
            <v>0</v>
          </cell>
          <cell r="EN67">
            <v>0</v>
          </cell>
          <cell r="EO67">
            <v>0</v>
          </cell>
          <cell r="EP67">
            <v>0</v>
          </cell>
          <cell r="EQ67">
            <v>0</v>
          </cell>
          <cell r="ER67" t="b">
            <v>0</v>
          </cell>
          <cell r="ES67">
            <v>0</v>
          </cell>
          <cell r="ET67">
            <v>0</v>
          </cell>
          <cell r="EU67">
            <v>0</v>
          </cell>
          <cell r="EV67">
            <v>35303</v>
          </cell>
          <cell r="EW67" t="b">
            <v>0</v>
          </cell>
        </row>
        <row r="68">
          <cell r="A68">
            <v>128</v>
          </cell>
          <cell r="B68" t="str">
            <v>2711217020012</v>
          </cell>
          <cell r="C68" t="str">
            <v>vechi</v>
          </cell>
          <cell r="D68" t="str">
            <v>MEMETE ADRIANA</v>
          </cell>
          <cell r="E68" t="str">
            <v>MEMETE</v>
          </cell>
          <cell r="F68" t="str">
            <v>ADRIANA</v>
          </cell>
          <cell r="G68" t="str">
            <v>sef serviciu</v>
          </cell>
          <cell r="H68">
            <v>0</v>
          </cell>
          <cell r="I68">
            <v>3905000</v>
          </cell>
          <cell r="J68">
            <v>5748160</v>
          </cell>
          <cell r="K68">
            <v>5748160</v>
          </cell>
          <cell r="L68">
            <v>1093400</v>
          </cell>
          <cell r="M68">
            <v>1093400</v>
          </cell>
          <cell r="N68">
            <v>749760</v>
          </cell>
          <cell r="O68">
            <v>15</v>
          </cell>
          <cell r="P68">
            <v>749760</v>
          </cell>
          <cell r="Q68">
            <v>168</v>
          </cell>
          <cell r="R68">
            <v>168</v>
          </cell>
          <cell r="S68">
            <v>0</v>
          </cell>
          <cell r="T68">
            <v>0</v>
          </cell>
          <cell r="U68">
            <v>0</v>
          </cell>
          <cell r="V68">
            <v>0</v>
          </cell>
          <cell r="W68">
            <v>0</v>
          </cell>
          <cell r="X68">
            <v>0</v>
          </cell>
          <cell r="Y68">
            <v>0</v>
          </cell>
          <cell r="Z68">
            <v>10</v>
          </cell>
          <cell r="AA68">
            <v>574816</v>
          </cell>
          <cell r="AB68">
            <v>574816</v>
          </cell>
          <cell r="AC68">
            <v>10</v>
          </cell>
          <cell r="AD68">
            <v>574816</v>
          </cell>
          <cell r="AE68">
            <v>574816</v>
          </cell>
          <cell r="AF68">
            <v>15</v>
          </cell>
          <cell r="AG68">
            <v>862224</v>
          </cell>
          <cell r="AH68">
            <v>862224</v>
          </cell>
          <cell r="AI68">
            <v>0</v>
          </cell>
          <cell r="AJ68">
            <v>0</v>
          </cell>
          <cell r="AK68">
            <v>0</v>
          </cell>
          <cell r="AL68">
            <v>0</v>
          </cell>
          <cell r="AM68">
            <v>0</v>
          </cell>
          <cell r="AN68">
            <v>0</v>
          </cell>
          <cell r="AO68">
            <v>0</v>
          </cell>
          <cell r="AP68">
            <v>0</v>
          </cell>
          <cell r="AQ68">
            <v>0</v>
          </cell>
          <cell r="AR68">
            <v>0</v>
          </cell>
          <cell r="AS68">
            <v>0</v>
          </cell>
          <cell r="AT68">
            <v>388001</v>
          </cell>
          <cell r="AU68">
            <v>57482</v>
          </cell>
          <cell r="AV68">
            <v>7760016</v>
          </cell>
          <cell r="AW68">
            <v>543201</v>
          </cell>
          <cell r="AX68">
            <v>0</v>
          </cell>
          <cell r="AY68">
            <v>164850</v>
          </cell>
          <cell r="AZ68">
            <v>6606482</v>
          </cell>
          <cell r="BA68">
            <v>1099000</v>
          </cell>
          <cell r="BB68">
            <v>1</v>
          </cell>
          <cell r="BC68">
            <v>0</v>
          </cell>
          <cell r="BD68">
            <v>1099000</v>
          </cell>
          <cell r="BE68">
            <v>5507482</v>
          </cell>
          <cell r="BF68">
            <v>1359834</v>
          </cell>
          <cell r="BG68">
            <v>5411498</v>
          </cell>
          <cell r="BH68">
            <v>2400000</v>
          </cell>
          <cell r="BI68">
            <v>0</v>
          </cell>
          <cell r="BJ68">
            <v>0</v>
          </cell>
          <cell r="BK68">
            <v>0</v>
          </cell>
          <cell r="BL68">
            <v>2972448</v>
          </cell>
          <cell r="BM68" t="b">
            <v>1</v>
          </cell>
          <cell r="BN68">
            <v>39050</v>
          </cell>
          <cell r="BO68">
            <v>0</v>
          </cell>
          <cell r="BP68">
            <v>0</v>
          </cell>
          <cell r="BQ68">
            <v>0</v>
          </cell>
          <cell r="BR68">
            <v>0</v>
          </cell>
          <cell r="BS68">
            <v>0</v>
          </cell>
          <cell r="BT68">
            <v>0</v>
          </cell>
          <cell r="BU68">
            <v>0</v>
          </cell>
          <cell r="BV68">
            <v>0</v>
          </cell>
          <cell r="BW68">
            <v>0</v>
          </cell>
          <cell r="BX68">
            <v>0</v>
          </cell>
          <cell r="BY68">
            <v>0</v>
          </cell>
          <cell r="BZ68">
            <v>0</v>
          </cell>
          <cell r="CA68">
            <v>0</v>
          </cell>
          <cell r="CB68">
            <v>0</v>
          </cell>
          <cell r="CC68">
            <v>0</v>
          </cell>
          <cell r="CE68">
            <v>0</v>
          </cell>
          <cell r="CF68">
            <v>0</v>
          </cell>
          <cell r="CG68" t="str">
            <v>IANUARIE</v>
          </cell>
          <cell r="CH68" t="str">
            <v>IA</v>
          </cell>
          <cell r="CI68">
            <v>0</v>
          </cell>
          <cell r="CJ68" t="b">
            <v>0</v>
          </cell>
          <cell r="CK68">
            <v>0</v>
          </cell>
          <cell r="CL68">
            <v>0</v>
          </cell>
          <cell r="CM68">
            <v>0</v>
          </cell>
          <cell r="CN68">
            <v>11</v>
          </cell>
          <cell r="CO68" t="str">
            <v>N</v>
          </cell>
          <cell r="CP68" t="str">
            <v>N</v>
          </cell>
          <cell r="CQ68" t="b">
            <v>0</v>
          </cell>
          <cell r="CR68">
            <v>0</v>
          </cell>
          <cell r="CS68">
            <v>0</v>
          </cell>
          <cell r="CT68">
            <v>0</v>
          </cell>
          <cell r="CU68">
            <v>0</v>
          </cell>
          <cell r="CV68">
            <v>0</v>
          </cell>
          <cell r="CW68">
            <v>0</v>
          </cell>
          <cell r="CX68">
            <v>0</v>
          </cell>
          <cell r="CY68">
            <v>0</v>
          </cell>
          <cell r="CZ68">
            <v>0</v>
          </cell>
          <cell r="DA68">
            <v>0</v>
          </cell>
          <cell r="DB68">
            <v>0</v>
          </cell>
          <cell r="DC68">
            <v>0</v>
          </cell>
          <cell r="DD68">
            <v>0</v>
          </cell>
          <cell r="DE68">
            <v>0</v>
          </cell>
          <cell r="DF68">
            <v>0</v>
          </cell>
          <cell r="DG68">
            <v>0</v>
          </cell>
          <cell r="DH68">
            <v>0</v>
          </cell>
          <cell r="DI68">
            <v>0</v>
          </cell>
          <cell r="DJ68">
            <v>0</v>
          </cell>
          <cell r="DK68">
            <v>0</v>
          </cell>
          <cell r="DL68">
            <v>0</v>
          </cell>
          <cell r="DM68" t="b">
            <v>0</v>
          </cell>
          <cell r="DN68" t="b">
            <v>0</v>
          </cell>
          <cell r="DO68" t="b">
            <v>0</v>
          </cell>
          <cell r="DP68" t="b">
            <v>0</v>
          </cell>
          <cell r="DQ68">
            <v>0</v>
          </cell>
          <cell r="DR68">
            <v>0</v>
          </cell>
          <cell r="DS68">
            <v>0</v>
          </cell>
          <cell r="DT68">
            <v>0</v>
          </cell>
          <cell r="DU68">
            <v>0</v>
          </cell>
          <cell r="DV68">
            <v>0</v>
          </cell>
          <cell r="DW68">
            <v>0</v>
          </cell>
          <cell r="DX68">
            <v>0</v>
          </cell>
          <cell r="DY68">
            <v>0</v>
          </cell>
          <cell r="DZ68">
            <v>0</v>
          </cell>
          <cell r="EA68">
            <v>0</v>
          </cell>
          <cell r="EB68">
            <v>0</v>
          </cell>
          <cell r="EC68">
            <v>0</v>
          </cell>
          <cell r="ED68">
            <v>0</v>
          </cell>
          <cell r="EE68">
            <v>0</v>
          </cell>
          <cell r="EF68">
            <v>0</v>
          </cell>
          <cell r="EG68">
            <v>0</v>
          </cell>
          <cell r="EH68">
            <v>0</v>
          </cell>
          <cell r="EI68">
            <v>0</v>
          </cell>
          <cell r="EJ68">
            <v>0</v>
          </cell>
          <cell r="EK68">
            <v>0</v>
          </cell>
          <cell r="EL68">
            <v>0</v>
          </cell>
          <cell r="EM68">
            <v>0</v>
          </cell>
          <cell r="EN68">
            <v>0</v>
          </cell>
          <cell r="EO68">
            <v>0</v>
          </cell>
          <cell r="EP68">
            <v>0</v>
          </cell>
          <cell r="EQ68">
            <v>0</v>
          </cell>
          <cell r="ER68" t="b">
            <v>0</v>
          </cell>
          <cell r="ES68">
            <v>0</v>
          </cell>
          <cell r="ET68">
            <v>0</v>
          </cell>
          <cell r="EU68">
            <v>0</v>
          </cell>
          <cell r="EV68">
            <v>35004</v>
          </cell>
          <cell r="EW68" t="b">
            <v>0</v>
          </cell>
        </row>
        <row r="69">
          <cell r="A69">
            <v>133</v>
          </cell>
          <cell r="B69" t="str">
            <v>2770108020014</v>
          </cell>
          <cell r="C69" t="str">
            <v>vechi</v>
          </cell>
          <cell r="D69" t="str">
            <v>CRISAN LOREDANA</v>
          </cell>
          <cell r="E69" t="str">
            <v>CRISAN</v>
          </cell>
          <cell r="F69" t="str">
            <v>LOREDANA</v>
          </cell>
          <cell r="G69" t="str">
            <v>inspector</v>
          </cell>
          <cell r="H69">
            <v>0</v>
          </cell>
          <cell r="I69">
            <v>2192200</v>
          </cell>
          <cell r="J69">
            <v>2192200</v>
          </cell>
          <cell r="K69">
            <v>2192200</v>
          </cell>
          <cell r="L69">
            <v>0</v>
          </cell>
          <cell r="M69">
            <v>0</v>
          </cell>
          <cell r="N69">
            <v>0</v>
          </cell>
          <cell r="O69">
            <v>0</v>
          </cell>
          <cell r="P69">
            <v>0</v>
          </cell>
          <cell r="Q69">
            <v>168</v>
          </cell>
          <cell r="R69">
            <v>168</v>
          </cell>
          <cell r="S69">
            <v>0</v>
          </cell>
          <cell r="T69">
            <v>0</v>
          </cell>
          <cell r="U69">
            <v>58</v>
          </cell>
          <cell r="V69">
            <v>1513662</v>
          </cell>
          <cell r="W69">
            <v>1513662</v>
          </cell>
          <cell r="X69">
            <v>0</v>
          </cell>
          <cell r="Y69">
            <v>0</v>
          </cell>
          <cell r="Z69">
            <v>0</v>
          </cell>
          <cell r="AA69">
            <v>0</v>
          </cell>
          <cell r="AB69">
            <v>0</v>
          </cell>
          <cell r="AC69">
            <v>0</v>
          </cell>
          <cell r="AD69">
            <v>0</v>
          </cell>
          <cell r="AE69">
            <v>0</v>
          </cell>
          <cell r="AF69">
            <v>15</v>
          </cell>
          <cell r="AG69">
            <v>328830</v>
          </cell>
          <cell r="AH69">
            <v>328830</v>
          </cell>
          <cell r="AI69">
            <v>0</v>
          </cell>
          <cell r="AJ69">
            <v>0</v>
          </cell>
          <cell r="AK69">
            <v>0</v>
          </cell>
          <cell r="AL69">
            <v>0</v>
          </cell>
          <cell r="AM69">
            <v>0</v>
          </cell>
          <cell r="AN69">
            <v>0</v>
          </cell>
          <cell r="AO69">
            <v>0</v>
          </cell>
          <cell r="AP69">
            <v>0</v>
          </cell>
          <cell r="AQ69">
            <v>0</v>
          </cell>
          <cell r="AR69">
            <v>0</v>
          </cell>
          <cell r="AS69">
            <v>0</v>
          </cell>
          <cell r="AT69">
            <v>126052</v>
          </cell>
          <cell r="AU69">
            <v>21922</v>
          </cell>
          <cell r="AV69">
            <v>4034692</v>
          </cell>
          <cell r="AW69">
            <v>282428</v>
          </cell>
          <cell r="AX69">
            <v>0</v>
          </cell>
          <cell r="AY69">
            <v>164850</v>
          </cell>
          <cell r="AZ69">
            <v>3439440</v>
          </cell>
          <cell r="BA69">
            <v>1099000</v>
          </cell>
          <cell r="BB69">
            <v>1</v>
          </cell>
          <cell r="BC69">
            <v>0</v>
          </cell>
          <cell r="BD69">
            <v>1099000</v>
          </cell>
          <cell r="BE69">
            <v>2340440</v>
          </cell>
          <cell r="BF69">
            <v>475351</v>
          </cell>
          <cell r="BG69">
            <v>3128939</v>
          </cell>
          <cell r="BH69">
            <v>900000</v>
          </cell>
          <cell r="BI69">
            <v>0</v>
          </cell>
          <cell r="BJ69">
            <v>0</v>
          </cell>
          <cell r="BK69">
            <v>0</v>
          </cell>
          <cell r="BL69">
            <v>2207017</v>
          </cell>
          <cell r="BM69" t="b">
            <v>1</v>
          </cell>
          <cell r="BN69">
            <v>21922</v>
          </cell>
          <cell r="BO69">
            <v>0</v>
          </cell>
          <cell r="BP69">
            <v>0</v>
          </cell>
          <cell r="BQ69">
            <v>0</v>
          </cell>
          <cell r="BR69">
            <v>0</v>
          </cell>
          <cell r="BS69">
            <v>0</v>
          </cell>
          <cell r="BT69">
            <v>0</v>
          </cell>
          <cell r="BU69">
            <v>0</v>
          </cell>
          <cell r="BV69">
            <v>0</v>
          </cell>
          <cell r="BW69">
            <v>0</v>
          </cell>
          <cell r="BX69">
            <v>0</v>
          </cell>
          <cell r="BY69">
            <v>0</v>
          </cell>
          <cell r="BZ69">
            <v>0</v>
          </cell>
          <cell r="CA69">
            <v>0</v>
          </cell>
          <cell r="CB69">
            <v>0</v>
          </cell>
          <cell r="CC69">
            <v>0</v>
          </cell>
          <cell r="CE69">
            <v>0</v>
          </cell>
          <cell r="CF69">
            <v>0</v>
          </cell>
          <cell r="CG69" t="str">
            <v>IANUARIE</v>
          </cell>
          <cell r="CH69" t="str">
            <v>I</v>
          </cell>
          <cell r="CI69">
            <v>0</v>
          </cell>
          <cell r="CJ69" t="b">
            <v>0</v>
          </cell>
          <cell r="CK69">
            <v>0</v>
          </cell>
          <cell r="CL69">
            <v>0</v>
          </cell>
          <cell r="CM69">
            <v>0</v>
          </cell>
          <cell r="CN69">
            <v>11</v>
          </cell>
          <cell r="CO69" t="str">
            <v>N</v>
          </cell>
          <cell r="CP69" t="str">
            <v>N</v>
          </cell>
          <cell r="CQ69" t="b">
            <v>0</v>
          </cell>
          <cell r="CR69">
            <v>0</v>
          </cell>
          <cell r="CS69">
            <v>0</v>
          </cell>
          <cell r="CT69">
            <v>0</v>
          </cell>
          <cell r="CU69">
            <v>0</v>
          </cell>
          <cell r="CV69">
            <v>0</v>
          </cell>
          <cell r="CW69">
            <v>0</v>
          </cell>
          <cell r="CX69">
            <v>0</v>
          </cell>
          <cell r="CY69">
            <v>0</v>
          </cell>
          <cell r="CZ69">
            <v>0</v>
          </cell>
          <cell r="DA69">
            <v>0</v>
          </cell>
          <cell r="DB69">
            <v>0</v>
          </cell>
          <cell r="DC69">
            <v>0</v>
          </cell>
          <cell r="DD69">
            <v>0</v>
          </cell>
          <cell r="DE69">
            <v>0</v>
          </cell>
          <cell r="DF69">
            <v>0</v>
          </cell>
          <cell r="DG69">
            <v>0</v>
          </cell>
          <cell r="DH69">
            <v>0</v>
          </cell>
          <cell r="DI69">
            <v>0</v>
          </cell>
          <cell r="DJ69">
            <v>0</v>
          </cell>
          <cell r="DK69">
            <v>0</v>
          </cell>
          <cell r="DL69">
            <v>0</v>
          </cell>
          <cell r="DM69" t="b">
            <v>0</v>
          </cell>
          <cell r="DN69" t="b">
            <v>0</v>
          </cell>
          <cell r="DO69" t="b">
            <v>0</v>
          </cell>
          <cell r="DP69" t="b">
            <v>0</v>
          </cell>
          <cell r="DQ69">
            <v>0</v>
          </cell>
          <cell r="DR69">
            <v>0</v>
          </cell>
          <cell r="DS69">
            <v>0</v>
          </cell>
          <cell r="DT69">
            <v>0</v>
          </cell>
          <cell r="DU69">
            <v>0</v>
          </cell>
          <cell r="DV69">
            <v>0</v>
          </cell>
          <cell r="DW69">
            <v>0</v>
          </cell>
          <cell r="DX69">
            <v>0</v>
          </cell>
          <cell r="DY69">
            <v>0</v>
          </cell>
          <cell r="DZ69">
            <v>0</v>
          </cell>
          <cell r="EA69">
            <v>0</v>
          </cell>
          <cell r="EB69">
            <v>0</v>
          </cell>
          <cell r="EC69">
            <v>0</v>
          </cell>
          <cell r="ED69">
            <v>0</v>
          </cell>
          <cell r="EE69">
            <v>0</v>
          </cell>
          <cell r="EF69">
            <v>0</v>
          </cell>
          <cell r="EG69">
            <v>0</v>
          </cell>
          <cell r="EH69">
            <v>0</v>
          </cell>
          <cell r="EI69">
            <v>0</v>
          </cell>
          <cell r="EJ69">
            <v>0</v>
          </cell>
          <cell r="EK69">
            <v>0</v>
          </cell>
          <cell r="EL69">
            <v>0</v>
          </cell>
          <cell r="EM69">
            <v>0</v>
          </cell>
          <cell r="EN69">
            <v>0</v>
          </cell>
          <cell r="EO69">
            <v>0</v>
          </cell>
          <cell r="EP69">
            <v>0</v>
          </cell>
          <cell r="EQ69">
            <v>0</v>
          </cell>
          <cell r="ER69" t="b">
            <v>0</v>
          </cell>
          <cell r="ES69">
            <v>0</v>
          </cell>
          <cell r="ET69">
            <v>0</v>
          </cell>
          <cell r="EU69">
            <v>0</v>
          </cell>
          <cell r="EV69">
            <v>36558</v>
          </cell>
          <cell r="EW69" t="b">
            <v>0</v>
          </cell>
        </row>
        <row r="70">
          <cell r="A70">
            <v>140</v>
          </cell>
          <cell r="B70" t="str">
            <v>2680828020047</v>
          </cell>
          <cell r="C70" t="str">
            <v>vechi</v>
          </cell>
          <cell r="D70" t="str">
            <v>TRUT ELENA</v>
          </cell>
          <cell r="E70" t="str">
            <v>TRUT</v>
          </cell>
          <cell r="F70" t="str">
            <v>ELENA</v>
          </cell>
          <cell r="G70" t="str">
            <v>inspector</v>
          </cell>
          <cell r="H70">
            <v>0</v>
          </cell>
          <cell r="I70">
            <v>1259947</v>
          </cell>
          <cell r="J70">
            <v>1259947</v>
          </cell>
          <cell r="K70">
            <v>0</v>
          </cell>
          <cell r="L70">
            <v>0</v>
          </cell>
          <cell r="M70">
            <v>0</v>
          </cell>
          <cell r="N70">
            <v>0</v>
          </cell>
          <cell r="O70">
            <v>0</v>
          </cell>
          <cell r="P70">
            <v>0</v>
          </cell>
          <cell r="Q70">
            <v>168</v>
          </cell>
          <cell r="R70">
            <v>0</v>
          </cell>
          <cell r="S70">
            <v>0</v>
          </cell>
          <cell r="T70">
            <v>0</v>
          </cell>
          <cell r="U70">
            <v>0</v>
          </cell>
          <cell r="V70">
            <v>0</v>
          </cell>
          <cell r="W70">
            <v>0</v>
          </cell>
          <cell r="X70">
            <v>0</v>
          </cell>
          <cell r="Y70">
            <v>0</v>
          </cell>
          <cell r="Z70">
            <v>20</v>
          </cell>
          <cell r="AA70">
            <v>0</v>
          </cell>
          <cell r="AB70">
            <v>251989</v>
          </cell>
          <cell r="AC70">
            <v>0</v>
          </cell>
          <cell r="AD70">
            <v>0</v>
          </cell>
          <cell r="AE70">
            <v>0</v>
          </cell>
          <cell r="AF70">
            <v>0</v>
          </cell>
          <cell r="AG70">
            <v>0</v>
          </cell>
          <cell r="AH70">
            <v>0</v>
          </cell>
          <cell r="AI70">
            <v>0</v>
          </cell>
          <cell r="AJ70">
            <v>0</v>
          </cell>
          <cell r="AK70">
            <v>1285146</v>
          </cell>
          <cell r="AL70">
            <v>0</v>
          </cell>
          <cell r="AM70">
            <v>0</v>
          </cell>
          <cell r="AN70">
            <v>0</v>
          </cell>
          <cell r="AO70">
            <v>0</v>
          </cell>
          <cell r="AP70">
            <v>0</v>
          </cell>
          <cell r="AQ70">
            <v>0</v>
          </cell>
          <cell r="AR70">
            <v>0</v>
          </cell>
          <cell r="AS70">
            <v>0</v>
          </cell>
          <cell r="AT70">
            <v>75597</v>
          </cell>
          <cell r="AU70">
            <v>12599</v>
          </cell>
          <cell r="AV70">
            <v>1285146</v>
          </cell>
          <cell r="AW70">
            <v>89960</v>
          </cell>
          <cell r="AX70">
            <v>0</v>
          </cell>
          <cell r="AY70">
            <v>164850</v>
          </cell>
          <cell r="AZ70">
            <v>942140</v>
          </cell>
          <cell r="BA70">
            <v>1099000</v>
          </cell>
          <cell r="BB70">
            <v>1.35</v>
          </cell>
          <cell r="BC70">
            <v>384650</v>
          </cell>
          <cell r="BD70">
            <v>942140</v>
          </cell>
          <cell r="BE70">
            <v>0</v>
          </cell>
          <cell r="BF70">
            <v>0</v>
          </cell>
          <cell r="BG70">
            <v>1106990</v>
          </cell>
          <cell r="BH70">
            <v>0</v>
          </cell>
          <cell r="BI70">
            <v>0</v>
          </cell>
          <cell r="BJ70">
            <v>170000</v>
          </cell>
          <cell r="BK70">
            <v>0</v>
          </cell>
          <cell r="BL70">
            <v>936990</v>
          </cell>
          <cell r="BM70" t="b">
            <v>0</v>
          </cell>
          <cell r="BN70">
            <v>0</v>
          </cell>
          <cell r="BO70">
            <v>0</v>
          </cell>
          <cell r="BP70">
            <v>0</v>
          </cell>
          <cell r="BQ70">
            <v>0</v>
          </cell>
          <cell r="BR70">
            <v>0</v>
          </cell>
          <cell r="BS70">
            <v>0</v>
          </cell>
          <cell r="BT70">
            <v>0</v>
          </cell>
          <cell r="BU70">
            <v>0</v>
          </cell>
          <cell r="BV70">
            <v>0</v>
          </cell>
          <cell r="BW70">
            <v>0</v>
          </cell>
          <cell r="BX70">
            <v>0</v>
          </cell>
          <cell r="BY70">
            <v>0</v>
          </cell>
          <cell r="BZ70">
            <v>0</v>
          </cell>
          <cell r="CA70">
            <v>0</v>
          </cell>
          <cell r="CB70">
            <v>0</v>
          </cell>
          <cell r="CC70">
            <v>0</v>
          </cell>
          <cell r="CE70">
            <v>0</v>
          </cell>
          <cell r="CF70">
            <v>0</v>
          </cell>
          <cell r="CG70" t="str">
            <v>IANUARIE</v>
          </cell>
          <cell r="CH70" t="str">
            <v>II</v>
          </cell>
          <cell r="CI70">
            <v>0</v>
          </cell>
          <cell r="CJ70" t="b">
            <v>0</v>
          </cell>
          <cell r="CK70">
            <v>0</v>
          </cell>
          <cell r="CL70">
            <v>0</v>
          </cell>
          <cell r="CM70">
            <v>0</v>
          </cell>
          <cell r="CN70">
            <v>11</v>
          </cell>
          <cell r="CO70" t="str">
            <v>N</v>
          </cell>
          <cell r="CP70" t="str">
            <v>N</v>
          </cell>
          <cell r="CQ70" t="b">
            <v>0</v>
          </cell>
          <cell r="CR70">
            <v>85</v>
          </cell>
          <cell r="CS70">
            <v>0</v>
          </cell>
          <cell r="CT70">
            <v>168</v>
          </cell>
          <cell r="CU70">
            <v>0</v>
          </cell>
          <cell r="CV70">
            <v>168</v>
          </cell>
          <cell r="CW70">
            <v>0</v>
          </cell>
          <cell r="CX70">
            <v>0</v>
          </cell>
          <cell r="CY70">
            <v>1285146</v>
          </cell>
          <cell r="CZ70">
            <v>168</v>
          </cell>
          <cell r="DA70">
            <v>0</v>
          </cell>
          <cell r="DB70">
            <v>168</v>
          </cell>
          <cell r="DC70">
            <v>0</v>
          </cell>
          <cell r="DD70">
            <v>1285146</v>
          </cell>
          <cell r="DE70">
            <v>1285146</v>
          </cell>
          <cell r="DF70">
            <v>0</v>
          </cell>
          <cell r="DG70">
            <v>0</v>
          </cell>
          <cell r="DH70">
            <v>0</v>
          </cell>
          <cell r="DI70">
            <v>0</v>
          </cell>
          <cell r="DJ70">
            <v>0</v>
          </cell>
          <cell r="DK70">
            <v>0</v>
          </cell>
          <cell r="DL70">
            <v>0</v>
          </cell>
          <cell r="DM70" t="b">
            <v>0</v>
          </cell>
          <cell r="DN70" t="b">
            <v>0</v>
          </cell>
          <cell r="DO70" t="b">
            <v>0</v>
          </cell>
          <cell r="DP70" t="b">
            <v>1</v>
          </cell>
          <cell r="DQ70">
            <v>0</v>
          </cell>
          <cell r="DR70">
            <v>0</v>
          </cell>
          <cell r="DS70">
            <v>0</v>
          </cell>
          <cell r="DT70">
            <v>0</v>
          </cell>
          <cell r="DU70">
            <v>0</v>
          </cell>
          <cell r="DV70">
            <v>0</v>
          </cell>
          <cell r="DW70">
            <v>0</v>
          </cell>
          <cell r="DX70">
            <v>0</v>
          </cell>
          <cell r="DY70">
            <v>0</v>
          </cell>
          <cell r="DZ70">
            <v>0</v>
          </cell>
          <cell r="EA70">
            <v>0</v>
          </cell>
          <cell r="EB70">
            <v>0</v>
          </cell>
          <cell r="EC70">
            <v>0</v>
          </cell>
          <cell r="ED70">
            <v>0</v>
          </cell>
          <cell r="EE70">
            <v>0</v>
          </cell>
          <cell r="EF70">
            <v>0</v>
          </cell>
          <cell r="EG70">
            <v>0</v>
          </cell>
          <cell r="EH70">
            <v>0</v>
          </cell>
          <cell r="EI70">
            <v>0</v>
          </cell>
          <cell r="EJ70">
            <v>0</v>
          </cell>
          <cell r="EK70">
            <v>0</v>
          </cell>
          <cell r="EL70">
            <v>0</v>
          </cell>
          <cell r="EM70">
            <v>0</v>
          </cell>
          <cell r="EN70">
            <v>0</v>
          </cell>
          <cell r="EO70">
            <v>0</v>
          </cell>
          <cell r="EP70">
            <v>0</v>
          </cell>
          <cell r="EQ70">
            <v>0</v>
          </cell>
          <cell r="ER70" t="b">
            <v>0</v>
          </cell>
          <cell r="ES70">
            <v>0</v>
          </cell>
          <cell r="ET70">
            <v>0</v>
          </cell>
          <cell r="EU70">
            <v>0</v>
          </cell>
          <cell r="EW70" t="b">
            <v>0</v>
          </cell>
        </row>
        <row r="71">
          <cell r="A71">
            <v>134</v>
          </cell>
          <cell r="B71" t="str">
            <v>1460215020032</v>
          </cell>
          <cell r="C71" t="str">
            <v>vechi</v>
          </cell>
          <cell r="D71" t="str">
            <v>MOT TEODOR</v>
          </cell>
          <cell r="E71" t="str">
            <v>MOT</v>
          </cell>
          <cell r="F71" t="str">
            <v>TEODOR</v>
          </cell>
          <cell r="G71" t="str">
            <v>inspector</v>
          </cell>
          <cell r="H71">
            <v>0</v>
          </cell>
          <cell r="I71">
            <v>2330800</v>
          </cell>
          <cell r="J71">
            <v>2680420</v>
          </cell>
          <cell r="K71">
            <v>2680420</v>
          </cell>
          <cell r="L71">
            <v>0</v>
          </cell>
          <cell r="M71">
            <v>0</v>
          </cell>
          <cell r="N71">
            <v>349620</v>
          </cell>
          <cell r="O71">
            <v>15</v>
          </cell>
          <cell r="P71">
            <v>349620</v>
          </cell>
          <cell r="Q71">
            <v>168</v>
          </cell>
          <cell r="R71">
            <v>168</v>
          </cell>
          <cell r="S71">
            <v>0</v>
          </cell>
          <cell r="T71">
            <v>0</v>
          </cell>
          <cell r="U71">
            <v>32</v>
          </cell>
          <cell r="V71">
            <v>1021112</v>
          </cell>
          <cell r="W71">
            <v>1021112</v>
          </cell>
          <cell r="X71">
            <v>0</v>
          </cell>
          <cell r="Y71">
            <v>0</v>
          </cell>
          <cell r="Z71">
            <v>25</v>
          </cell>
          <cell r="AA71">
            <v>670105</v>
          </cell>
          <cell r="AB71">
            <v>670105</v>
          </cell>
          <cell r="AC71">
            <v>10</v>
          </cell>
          <cell r="AD71">
            <v>268042</v>
          </cell>
          <cell r="AE71">
            <v>268042</v>
          </cell>
          <cell r="AF71">
            <v>0</v>
          </cell>
          <cell r="AG71">
            <v>0</v>
          </cell>
          <cell r="AH71">
            <v>0</v>
          </cell>
          <cell r="AI71">
            <v>0</v>
          </cell>
          <cell r="AJ71">
            <v>0</v>
          </cell>
          <cell r="AK71">
            <v>0</v>
          </cell>
          <cell r="AL71">
            <v>0</v>
          </cell>
          <cell r="AM71">
            <v>0</v>
          </cell>
          <cell r="AN71">
            <v>0</v>
          </cell>
          <cell r="AO71">
            <v>0</v>
          </cell>
          <cell r="AP71">
            <v>0</v>
          </cell>
          <cell r="AQ71">
            <v>0</v>
          </cell>
          <cell r="AR71">
            <v>0</v>
          </cell>
          <cell r="AS71">
            <v>0</v>
          </cell>
          <cell r="AT71">
            <v>180928</v>
          </cell>
          <cell r="AU71">
            <v>26804</v>
          </cell>
          <cell r="AV71">
            <v>4639679</v>
          </cell>
          <cell r="AW71">
            <v>324778</v>
          </cell>
          <cell r="AX71">
            <v>0</v>
          </cell>
          <cell r="AY71">
            <v>164850</v>
          </cell>
          <cell r="AZ71">
            <v>3942319</v>
          </cell>
          <cell r="BA71">
            <v>1099000</v>
          </cell>
          <cell r="BB71">
            <v>1.4</v>
          </cell>
          <cell r="BC71">
            <v>439600</v>
          </cell>
          <cell r="BD71">
            <v>1538600</v>
          </cell>
          <cell r="BE71">
            <v>2403719</v>
          </cell>
          <cell r="BF71">
            <v>489905</v>
          </cell>
          <cell r="BG71">
            <v>3617264</v>
          </cell>
          <cell r="BH71">
            <v>1300000</v>
          </cell>
          <cell r="BI71">
            <v>0</v>
          </cell>
          <cell r="BJ71">
            <v>100000</v>
          </cell>
          <cell r="BK71">
            <v>0</v>
          </cell>
          <cell r="BL71">
            <v>2193956</v>
          </cell>
          <cell r="BM71" t="b">
            <v>1</v>
          </cell>
          <cell r="BN71">
            <v>23308</v>
          </cell>
          <cell r="BO71">
            <v>0</v>
          </cell>
          <cell r="BP71">
            <v>0</v>
          </cell>
          <cell r="BQ71">
            <v>0</v>
          </cell>
          <cell r="BR71">
            <v>0</v>
          </cell>
          <cell r="BS71">
            <v>0</v>
          </cell>
          <cell r="BT71">
            <v>0</v>
          </cell>
          <cell r="BU71">
            <v>0</v>
          </cell>
          <cell r="BV71">
            <v>0</v>
          </cell>
          <cell r="BW71">
            <v>0</v>
          </cell>
          <cell r="BX71">
            <v>0</v>
          </cell>
          <cell r="BY71">
            <v>0</v>
          </cell>
          <cell r="BZ71">
            <v>0</v>
          </cell>
          <cell r="CA71">
            <v>0</v>
          </cell>
          <cell r="CB71">
            <v>0</v>
          </cell>
          <cell r="CC71">
            <v>0</v>
          </cell>
          <cell r="CE71">
            <v>0</v>
          </cell>
          <cell r="CF71">
            <v>0</v>
          </cell>
          <cell r="CG71" t="str">
            <v>IANUARIE</v>
          </cell>
          <cell r="CH71" t="str">
            <v>I</v>
          </cell>
          <cell r="CI71">
            <v>0</v>
          </cell>
          <cell r="CJ71" t="b">
            <v>0</v>
          </cell>
          <cell r="CK71">
            <v>0</v>
          </cell>
          <cell r="CL71">
            <v>0</v>
          </cell>
          <cell r="CM71">
            <v>0</v>
          </cell>
          <cell r="CN71">
            <v>11</v>
          </cell>
          <cell r="CO71" t="str">
            <v>N</v>
          </cell>
          <cell r="CP71" t="str">
            <v>N</v>
          </cell>
          <cell r="CQ71" t="b">
            <v>0</v>
          </cell>
          <cell r="CR71">
            <v>0</v>
          </cell>
          <cell r="CS71">
            <v>0</v>
          </cell>
          <cell r="CT71">
            <v>0</v>
          </cell>
          <cell r="CU71">
            <v>0</v>
          </cell>
          <cell r="CV71">
            <v>0</v>
          </cell>
          <cell r="CW71">
            <v>0</v>
          </cell>
          <cell r="CX71">
            <v>0</v>
          </cell>
          <cell r="CY71">
            <v>0</v>
          </cell>
          <cell r="CZ71">
            <v>0</v>
          </cell>
          <cell r="DA71">
            <v>0</v>
          </cell>
          <cell r="DB71">
            <v>0</v>
          </cell>
          <cell r="DC71">
            <v>0</v>
          </cell>
          <cell r="DD71">
            <v>0</v>
          </cell>
          <cell r="DE71">
            <v>0</v>
          </cell>
          <cell r="DF71">
            <v>0</v>
          </cell>
          <cell r="DG71">
            <v>0</v>
          </cell>
          <cell r="DH71">
            <v>0</v>
          </cell>
          <cell r="DI71">
            <v>0</v>
          </cell>
          <cell r="DJ71">
            <v>0</v>
          </cell>
          <cell r="DK71">
            <v>0</v>
          </cell>
          <cell r="DL71">
            <v>0</v>
          </cell>
          <cell r="DM71" t="b">
            <v>0</v>
          </cell>
          <cell r="DN71" t="b">
            <v>0</v>
          </cell>
          <cell r="DO71" t="b">
            <v>0</v>
          </cell>
          <cell r="DP71" t="b">
            <v>0</v>
          </cell>
          <cell r="DQ71">
            <v>0</v>
          </cell>
          <cell r="DR71">
            <v>0</v>
          </cell>
          <cell r="DS71">
            <v>0</v>
          </cell>
          <cell r="DT71">
            <v>0</v>
          </cell>
          <cell r="DU71">
            <v>0</v>
          </cell>
          <cell r="DV71">
            <v>0</v>
          </cell>
          <cell r="DW71">
            <v>0</v>
          </cell>
          <cell r="DX71">
            <v>0</v>
          </cell>
          <cell r="DY71">
            <v>0</v>
          </cell>
          <cell r="DZ71">
            <v>0</v>
          </cell>
          <cell r="EA71">
            <v>0</v>
          </cell>
          <cell r="EB71">
            <v>0</v>
          </cell>
          <cell r="EC71">
            <v>0</v>
          </cell>
          <cell r="ED71">
            <v>0</v>
          </cell>
          <cell r="EE71">
            <v>0</v>
          </cell>
          <cell r="EF71">
            <v>0</v>
          </cell>
          <cell r="EG71">
            <v>0</v>
          </cell>
          <cell r="EH71">
            <v>0</v>
          </cell>
          <cell r="EI71">
            <v>0</v>
          </cell>
          <cell r="EJ71">
            <v>0</v>
          </cell>
          <cell r="EK71">
            <v>0</v>
          </cell>
          <cell r="EL71">
            <v>0</v>
          </cell>
          <cell r="EM71">
            <v>0</v>
          </cell>
          <cell r="EN71">
            <v>0</v>
          </cell>
          <cell r="EO71">
            <v>0</v>
          </cell>
          <cell r="EP71">
            <v>0</v>
          </cell>
          <cell r="EQ71">
            <v>0</v>
          </cell>
          <cell r="ER71" t="b">
            <v>0</v>
          </cell>
          <cell r="ES71">
            <v>0</v>
          </cell>
          <cell r="ET71">
            <v>0</v>
          </cell>
          <cell r="EU71">
            <v>0</v>
          </cell>
          <cell r="EV71">
            <v>35004</v>
          </cell>
          <cell r="EW71" t="b">
            <v>0</v>
          </cell>
        </row>
        <row r="72">
          <cell r="A72">
            <v>135</v>
          </cell>
          <cell r="B72" t="str">
            <v>2480627020036</v>
          </cell>
          <cell r="C72" t="str">
            <v>vechi</v>
          </cell>
          <cell r="D72" t="str">
            <v>NEMETH GHEORGHINA-EVA</v>
          </cell>
          <cell r="E72" t="str">
            <v>NEMETH</v>
          </cell>
          <cell r="F72" t="str">
            <v>GHEORGHINA-EVA</v>
          </cell>
          <cell r="G72" t="str">
            <v>inspector</v>
          </cell>
          <cell r="H72">
            <v>0</v>
          </cell>
          <cell r="I72">
            <v>2284600</v>
          </cell>
          <cell r="J72">
            <v>2284600</v>
          </cell>
          <cell r="K72">
            <v>2284600</v>
          </cell>
          <cell r="L72">
            <v>0</v>
          </cell>
          <cell r="M72">
            <v>0</v>
          </cell>
          <cell r="N72">
            <v>0</v>
          </cell>
          <cell r="O72">
            <v>0</v>
          </cell>
          <cell r="P72">
            <v>0</v>
          </cell>
          <cell r="Q72">
            <v>168</v>
          </cell>
          <cell r="R72">
            <v>168</v>
          </cell>
          <cell r="S72">
            <v>0</v>
          </cell>
          <cell r="T72">
            <v>0</v>
          </cell>
          <cell r="U72">
            <v>0</v>
          </cell>
          <cell r="V72">
            <v>0</v>
          </cell>
          <cell r="W72">
            <v>0</v>
          </cell>
          <cell r="X72">
            <v>0</v>
          </cell>
          <cell r="Y72">
            <v>0</v>
          </cell>
          <cell r="Z72">
            <v>25</v>
          </cell>
          <cell r="AA72">
            <v>571150</v>
          </cell>
          <cell r="AB72">
            <v>571150</v>
          </cell>
          <cell r="AC72">
            <v>10</v>
          </cell>
          <cell r="AD72">
            <v>228460</v>
          </cell>
          <cell r="AE72">
            <v>228460</v>
          </cell>
          <cell r="AF72">
            <v>0</v>
          </cell>
          <cell r="AG72">
            <v>0</v>
          </cell>
          <cell r="AH72">
            <v>0</v>
          </cell>
          <cell r="AI72">
            <v>0</v>
          </cell>
          <cell r="AJ72">
            <v>0</v>
          </cell>
          <cell r="AK72">
            <v>0</v>
          </cell>
          <cell r="AL72">
            <v>0</v>
          </cell>
          <cell r="AM72">
            <v>0</v>
          </cell>
          <cell r="AN72">
            <v>0</v>
          </cell>
          <cell r="AO72">
            <v>0</v>
          </cell>
          <cell r="AP72">
            <v>0</v>
          </cell>
          <cell r="AQ72">
            <v>0</v>
          </cell>
          <cell r="AR72">
            <v>0</v>
          </cell>
          <cell r="AS72">
            <v>0</v>
          </cell>
          <cell r="AT72">
            <v>154210</v>
          </cell>
          <cell r="AU72">
            <v>22846</v>
          </cell>
          <cell r="AV72">
            <v>3084210</v>
          </cell>
          <cell r="AW72">
            <v>215895</v>
          </cell>
          <cell r="AX72">
            <v>0</v>
          </cell>
          <cell r="AY72">
            <v>164850</v>
          </cell>
          <cell r="AZ72">
            <v>2526409</v>
          </cell>
          <cell r="BA72">
            <v>1099000</v>
          </cell>
          <cell r="BB72">
            <v>1</v>
          </cell>
          <cell r="BC72">
            <v>0</v>
          </cell>
          <cell r="BD72">
            <v>1099000</v>
          </cell>
          <cell r="BE72">
            <v>1427409</v>
          </cell>
          <cell r="BF72">
            <v>265354</v>
          </cell>
          <cell r="BG72">
            <v>2425905</v>
          </cell>
          <cell r="BH72">
            <v>900000</v>
          </cell>
          <cell r="BI72">
            <v>0</v>
          </cell>
          <cell r="BJ72">
            <v>360000</v>
          </cell>
          <cell r="BK72">
            <v>0</v>
          </cell>
          <cell r="BL72">
            <v>1143059</v>
          </cell>
          <cell r="BM72" t="b">
            <v>1</v>
          </cell>
          <cell r="BN72">
            <v>22846</v>
          </cell>
          <cell r="BO72">
            <v>0</v>
          </cell>
          <cell r="BP72">
            <v>0</v>
          </cell>
          <cell r="BQ72">
            <v>0</v>
          </cell>
          <cell r="BR72">
            <v>0</v>
          </cell>
          <cell r="BS72">
            <v>0</v>
          </cell>
          <cell r="BT72">
            <v>0</v>
          </cell>
          <cell r="BU72">
            <v>0</v>
          </cell>
          <cell r="BV72">
            <v>0</v>
          </cell>
          <cell r="BW72">
            <v>0</v>
          </cell>
          <cell r="BX72">
            <v>0</v>
          </cell>
          <cell r="BY72">
            <v>0</v>
          </cell>
          <cell r="BZ72">
            <v>0</v>
          </cell>
          <cell r="CA72">
            <v>0</v>
          </cell>
          <cell r="CB72">
            <v>0</v>
          </cell>
          <cell r="CC72">
            <v>0</v>
          </cell>
          <cell r="CE72">
            <v>0</v>
          </cell>
          <cell r="CF72">
            <v>0</v>
          </cell>
          <cell r="CG72" t="str">
            <v>IANUARIE</v>
          </cell>
          <cell r="CH72" t="str">
            <v>I</v>
          </cell>
          <cell r="CI72">
            <v>0</v>
          </cell>
          <cell r="CJ72" t="b">
            <v>0</v>
          </cell>
          <cell r="CK72">
            <v>0</v>
          </cell>
          <cell r="CL72">
            <v>0</v>
          </cell>
          <cell r="CM72">
            <v>0</v>
          </cell>
          <cell r="CN72">
            <v>11</v>
          </cell>
          <cell r="CO72" t="str">
            <v>N</v>
          </cell>
          <cell r="CP72" t="str">
            <v>N</v>
          </cell>
          <cell r="CQ72" t="b">
            <v>0</v>
          </cell>
          <cell r="CR72">
            <v>0</v>
          </cell>
          <cell r="CS72">
            <v>0</v>
          </cell>
          <cell r="CT72">
            <v>0</v>
          </cell>
          <cell r="CU72">
            <v>0</v>
          </cell>
          <cell r="CV72">
            <v>0</v>
          </cell>
          <cell r="CW72">
            <v>0</v>
          </cell>
          <cell r="CX72">
            <v>0</v>
          </cell>
          <cell r="CY72">
            <v>0</v>
          </cell>
          <cell r="CZ72">
            <v>0</v>
          </cell>
          <cell r="DA72">
            <v>0</v>
          </cell>
          <cell r="DB72">
            <v>0</v>
          </cell>
          <cell r="DC72">
            <v>0</v>
          </cell>
          <cell r="DD72">
            <v>0</v>
          </cell>
          <cell r="DE72">
            <v>0</v>
          </cell>
          <cell r="DF72">
            <v>0</v>
          </cell>
          <cell r="DG72">
            <v>0</v>
          </cell>
          <cell r="DH72">
            <v>0</v>
          </cell>
          <cell r="DI72">
            <v>0</v>
          </cell>
          <cell r="DJ72">
            <v>0</v>
          </cell>
          <cell r="DK72">
            <v>0</v>
          </cell>
          <cell r="DL72">
            <v>0</v>
          </cell>
          <cell r="DM72" t="b">
            <v>0</v>
          </cell>
          <cell r="DN72" t="b">
            <v>0</v>
          </cell>
          <cell r="DO72" t="b">
            <v>0</v>
          </cell>
          <cell r="DP72" t="b">
            <v>0</v>
          </cell>
          <cell r="DQ72">
            <v>0</v>
          </cell>
          <cell r="DR72">
            <v>0</v>
          </cell>
          <cell r="DS72">
            <v>0</v>
          </cell>
          <cell r="DT72">
            <v>0</v>
          </cell>
          <cell r="DU72">
            <v>0</v>
          </cell>
          <cell r="DV72">
            <v>0</v>
          </cell>
          <cell r="DW72">
            <v>0</v>
          </cell>
          <cell r="DX72">
            <v>0</v>
          </cell>
          <cell r="DY72">
            <v>0</v>
          </cell>
          <cell r="DZ72">
            <v>0</v>
          </cell>
          <cell r="EA72">
            <v>0</v>
          </cell>
          <cell r="EB72">
            <v>0</v>
          </cell>
          <cell r="EC72">
            <v>0</v>
          </cell>
          <cell r="ED72">
            <v>0</v>
          </cell>
          <cell r="EE72">
            <v>0</v>
          </cell>
          <cell r="EF72">
            <v>0</v>
          </cell>
          <cell r="EG72">
            <v>0</v>
          </cell>
          <cell r="EH72">
            <v>0</v>
          </cell>
          <cell r="EI72">
            <v>0</v>
          </cell>
          <cell r="EJ72">
            <v>0</v>
          </cell>
          <cell r="EK72">
            <v>0</v>
          </cell>
          <cell r="EL72">
            <v>0</v>
          </cell>
          <cell r="EM72">
            <v>0</v>
          </cell>
          <cell r="EN72">
            <v>0</v>
          </cell>
          <cell r="EO72">
            <v>0</v>
          </cell>
          <cell r="EP72">
            <v>0</v>
          </cell>
          <cell r="EQ72">
            <v>0</v>
          </cell>
          <cell r="ER72" t="b">
            <v>0</v>
          </cell>
          <cell r="ES72">
            <v>0</v>
          </cell>
          <cell r="ET72">
            <v>0</v>
          </cell>
          <cell r="EU72">
            <v>0</v>
          </cell>
          <cell r="EV72">
            <v>34943</v>
          </cell>
          <cell r="EW72" t="b">
            <v>0</v>
          </cell>
        </row>
        <row r="73">
          <cell r="A73">
            <v>129</v>
          </cell>
          <cell r="B73" t="str">
            <v>1750602020034</v>
          </cell>
          <cell r="C73" t="str">
            <v>vechi</v>
          </cell>
          <cell r="D73" t="str">
            <v>FERICEAN FLORIN-CLAUDIU</v>
          </cell>
          <cell r="E73" t="str">
            <v>FERICEAN</v>
          </cell>
          <cell r="F73" t="str">
            <v>FLORIN-CLAUDIU</v>
          </cell>
          <cell r="G73" t="str">
            <v>inspector</v>
          </cell>
          <cell r="H73">
            <v>0</v>
          </cell>
          <cell r="I73">
            <v>2547000</v>
          </cell>
          <cell r="J73">
            <v>2547000</v>
          </cell>
          <cell r="K73">
            <v>2547000</v>
          </cell>
          <cell r="L73">
            <v>0</v>
          </cell>
          <cell r="M73">
            <v>0</v>
          </cell>
          <cell r="N73">
            <v>0</v>
          </cell>
          <cell r="O73">
            <v>0</v>
          </cell>
          <cell r="P73">
            <v>0</v>
          </cell>
          <cell r="Q73">
            <v>168</v>
          </cell>
          <cell r="R73">
            <v>168</v>
          </cell>
          <cell r="S73">
            <v>0</v>
          </cell>
          <cell r="T73">
            <v>0</v>
          </cell>
          <cell r="U73">
            <v>25</v>
          </cell>
          <cell r="V73">
            <v>758036</v>
          </cell>
          <cell r="W73">
            <v>758036</v>
          </cell>
          <cell r="X73">
            <v>0</v>
          </cell>
          <cell r="Y73">
            <v>0</v>
          </cell>
          <cell r="Z73">
            <v>10</v>
          </cell>
          <cell r="AA73">
            <v>254700</v>
          </cell>
          <cell r="AB73">
            <v>254700</v>
          </cell>
          <cell r="AC73">
            <v>10</v>
          </cell>
          <cell r="AD73">
            <v>254700</v>
          </cell>
          <cell r="AE73">
            <v>254700</v>
          </cell>
          <cell r="AF73">
            <v>0</v>
          </cell>
          <cell r="AG73">
            <v>0</v>
          </cell>
          <cell r="AH73">
            <v>0</v>
          </cell>
          <cell r="AI73">
            <v>0</v>
          </cell>
          <cell r="AJ73">
            <v>0</v>
          </cell>
          <cell r="AK73">
            <v>0</v>
          </cell>
          <cell r="AL73">
            <v>0</v>
          </cell>
          <cell r="AM73">
            <v>0</v>
          </cell>
          <cell r="AN73">
            <v>0</v>
          </cell>
          <cell r="AO73">
            <v>0</v>
          </cell>
          <cell r="AP73">
            <v>0</v>
          </cell>
          <cell r="AQ73">
            <v>0</v>
          </cell>
          <cell r="AR73">
            <v>0</v>
          </cell>
          <cell r="AS73">
            <v>0</v>
          </cell>
          <cell r="AT73">
            <v>152820</v>
          </cell>
          <cell r="AU73">
            <v>25470</v>
          </cell>
          <cell r="AV73">
            <v>3814436</v>
          </cell>
          <cell r="AW73">
            <v>267011</v>
          </cell>
          <cell r="AX73">
            <v>0</v>
          </cell>
          <cell r="AY73">
            <v>164850</v>
          </cell>
          <cell r="AZ73">
            <v>3204285</v>
          </cell>
          <cell r="BA73">
            <v>1099000</v>
          </cell>
          <cell r="BB73">
            <v>1</v>
          </cell>
          <cell r="BC73">
            <v>0</v>
          </cell>
          <cell r="BD73">
            <v>1099000</v>
          </cell>
          <cell r="BE73">
            <v>2105285</v>
          </cell>
          <cell r="BF73">
            <v>421266</v>
          </cell>
          <cell r="BG73">
            <v>2947869</v>
          </cell>
          <cell r="BH73">
            <v>1100000</v>
          </cell>
          <cell r="BI73">
            <v>0</v>
          </cell>
          <cell r="BJ73">
            <v>0</v>
          </cell>
          <cell r="BK73">
            <v>0</v>
          </cell>
          <cell r="BL73">
            <v>1822399</v>
          </cell>
          <cell r="BM73" t="b">
            <v>1</v>
          </cell>
          <cell r="BN73">
            <v>25470</v>
          </cell>
          <cell r="BO73">
            <v>0</v>
          </cell>
          <cell r="BP73">
            <v>0</v>
          </cell>
          <cell r="BQ73">
            <v>0</v>
          </cell>
          <cell r="BR73">
            <v>0</v>
          </cell>
          <cell r="BS73">
            <v>0</v>
          </cell>
          <cell r="BT73">
            <v>0</v>
          </cell>
          <cell r="BU73">
            <v>0</v>
          </cell>
          <cell r="BV73">
            <v>0</v>
          </cell>
          <cell r="BW73">
            <v>0</v>
          </cell>
          <cell r="BX73">
            <v>0</v>
          </cell>
          <cell r="BY73">
            <v>0</v>
          </cell>
          <cell r="BZ73">
            <v>0</v>
          </cell>
          <cell r="CA73">
            <v>0</v>
          </cell>
          <cell r="CB73">
            <v>0</v>
          </cell>
          <cell r="CC73">
            <v>0</v>
          </cell>
          <cell r="CE73">
            <v>0</v>
          </cell>
          <cell r="CF73">
            <v>0</v>
          </cell>
          <cell r="CG73" t="str">
            <v>IANUARIE</v>
          </cell>
          <cell r="CH73" t="str">
            <v>IA</v>
          </cell>
          <cell r="CI73">
            <v>0</v>
          </cell>
          <cell r="CJ73" t="b">
            <v>0</v>
          </cell>
          <cell r="CK73">
            <v>0</v>
          </cell>
          <cell r="CL73">
            <v>0</v>
          </cell>
          <cell r="CM73">
            <v>0</v>
          </cell>
          <cell r="CN73">
            <v>11</v>
          </cell>
          <cell r="CO73" t="str">
            <v>N</v>
          </cell>
          <cell r="CP73" t="str">
            <v>N</v>
          </cell>
          <cell r="CQ73" t="b">
            <v>0</v>
          </cell>
          <cell r="CR73">
            <v>0</v>
          </cell>
          <cell r="CS73">
            <v>0</v>
          </cell>
          <cell r="CT73">
            <v>0</v>
          </cell>
          <cell r="CU73">
            <v>0</v>
          </cell>
          <cell r="CV73">
            <v>0</v>
          </cell>
          <cell r="CW73">
            <v>0</v>
          </cell>
          <cell r="CX73">
            <v>0</v>
          </cell>
          <cell r="CY73">
            <v>0</v>
          </cell>
          <cell r="CZ73">
            <v>0</v>
          </cell>
          <cell r="DA73">
            <v>0</v>
          </cell>
          <cell r="DB73">
            <v>0</v>
          </cell>
          <cell r="DC73">
            <v>0</v>
          </cell>
          <cell r="DD73">
            <v>0</v>
          </cell>
          <cell r="DE73">
            <v>0</v>
          </cell>
          <cell r="DF73">
            <v>0</v>
          </cell>
          <cell r="DG73">
            <v>0</v>
          </cell>
          <cell r="DH73">
            <v>0</v>
          </cell>
          <cell r="DI73">
            <v>0</v>
          </cell>
          <cell r="DJ73">
            <v>0</v>
          </cell>
          <cell r="DK73">
            <v>0</v>
          </cell>
          <cell r="DL73">
            <v>0</v>
          </cell>
          <cell r="DM73" t="b">
            <v>0</v>
          </cell>
          <cell r="DN73" t="b">
            <v>0</v>
          </cell>
          <cell r="DO73" t="b">
            <v>0</v>
          </cell>
          <cell r="DP73" t="b">
            <v>0</v>
          </cell>
          <cell r="DQ73">
            <v>0</v>
          </cell>
          <cell r="DR73">
            <v>0</v>
          </cell>
          <cell r="DS73">
            <v>0</v>
          </cell>
          <cell r="DT73">
            <v>0</v>
          </cell>
          <cell r="DU73">
            <v>0</v>
          </cell>
          <cell r="DV73">
            <v>0</v>
          </cell>
          <cell r="DW73">
            <v>0</v>
          </cell>
          <cell r="DX73">
            <v>0</v>
          </cell>
          <cell r="DY73">
            <v>0</v>
          </cell>
          <cell r="DZ73">
            <v>0</v>
          </cell>
          <cell r="EA73">
            <v>0</v>
          </cell>
          <cell r="EB73">
            <v>0</v>
          </cell>
          <cell r="EC73">
            <v>0</v>
          </cell>
          <cell r="ED73">
            <v>0</v>
          </cell>
          <cell r="EE73">
            <v>0</v>
          </cell>
          <cell r="EF73">
            <v>0</v>
          </cell>
          <cell r="EG73">
            <v>0</v>
          </cell>
          <cell r="EH73">
            <v>0</v>
          </cell>
          <cell r="EI73">
            <v>0</v>
          </cell>
          <cell r="EJ73">
            <v>0</v>
          </cell>
          <cell r="EK73">
            <v>0</v>
          </cell>
          <cell r="EL73">
            <v>0</v>
          </cell>
          <cell r="EM73">
            <v>0</v>
          </cell>
          <cell r="EN73">
            <v>0</v>
          </cell>
          <cell r="EO73">
            <v>0</v>
          </cell>
          <cell r="EP73">
            <v>0</v>
          </cell>
          <cell r="EQ73">
            <v>0</v>
          </cell>
          <cell r="ER73" t="b">
            <v>0</v>
          </cell>
          <cell r="ES73">
            <v>0</v>
          </cell>
          <cell r="ET73">
            <v>0</v>
          </cell>
          <cell r="EU73">
            <v>0</v>
          </cell>
          <cell r="EV73">
            <v>34943</v>
          </cell>
          <cell r="EW73" t="b">
            <v>0</v>
          </cell>
        </row>
        <row r="74">
          <cell r="A74">
            <v>136</v>
          </cell>
          <cell r="B74" t="str">
            <v>2571013020088</v>
          </cell>
          <cell r="C74" t="str">
            <v>vechi</v>
          </cell>
          <cell r="D74" t="str">
            <v>PECICAN EUGENIA</v>
          </cell>
          <cell r="E74" t="str">
            <v>PECICAN</v>
          </cell>
          <cell r="F74" t="str">
            <v>EUGENIA</v>
          </cell>
          <cell r="G74" t="str">
            <v>inspector</v>
          </cell>
          <cell r="H74">
            <v>0</v>
          </cell>
          <cell r="I74">
            <v>2284600</v>
          </cell>
          <cell r="J74">
            <v>2284600</v>
          </cell>
          <cell r="K74">
            <v>2284600</v>
          </cell>
          <cell r="L74">
            <v>0</v>
          </cell>
          <cell r="M74">
            <v>0</v>
          </cell>
          <cell r="N74">
            <v>0</v>
          </cell>
          <cell r="O74">
            <v>0</v>
          </cell>
          <cell r="P74">
            <v>0</v>
          </cell>
          <cell r="Q74">
            <v>168</v>
          </cell>
          <cell r="R74">
            <v>168</v>
          </cell>
          <cell r="S74">
            <v>0</v>
          </cell>
          <cell r="T74">
            <v>0</v>
          </cell>
          <cell r="U74">
            <v>0</v>
          </cell>
          <cell r="V74">
            <v>0</v>
          </cell>
          <cell r="W74">
            <v>0</v>
          </cell>
          <cell r="X74">
            <v>0</v>
          </cell>
          <cell r="Y74">
            <v>0</v>
          </cell>
          <cell r="Z74">
            <v>20</v>
          </cell>
          <cell r="AA74">
            <v>456920</v>
          </cell>
          <cell r="AB74">
            <v>456920</v>
          </cell>
          <cell r="AC74">
            <v>0</v>
          </cell>
          <cell r="AD74">
            <v>0</v>
          </cell>
          <cell r="AE74">
            <v>0</v>
          </cell>
          <cell r="AF74">
            <v>0</v>
          </cell>
          <cell r="AG74">
            <v>0</v>
          </cell>
          <cell r="AH74">
            <v>0</v>
          </cell>
          <cell r="AI74">
            <v>0</v>
          </cell>
          <cell r="AJ74">
            <v>0</v>
          </cell>
          <cell r="AK74">
            <v>0</v>
          </cell>
          <cell r="AL74">
            <v>0</v>
          </cell>
          <cell r="AM74">
            <v>0</v>
          </cell>
          <cell r="AN74">
            <v>0</v>
          </cell>
          <cell r="AO74">
            <v>0</v>
          </cell>
          <cell r="AP74">
            <v>0</v>
          </cell>
          <cell r="AQ74">
            <v>0</v>
          </cell>
          <cell r="AR74">
            <v>0</v>
          </cell>
          <cell r="AS74">
            <v>0</v>
          </cell>
          <cell r="AT74">
            <v>137076</v>
          </cell>
          <cell r="AU74">
            <v>22846</v>
          </cell>
          <cell r="AV74">
            <v>2741520</v>
          </cell>
          <cell r="AW74">
            <v>191906</v>
          </cell>
          <cell r="AX74">
            <v>0</v>
          </cell>
          <cell r="AY74">
            <v>164850</v>
          </cell>
          <cell r="AZ74">
            <v>2224842</v>
          </cell>
          <cell r="BA74">
            <v>1099000</v>
          </cell>
          <cell r="BB74">
            <v>1.55</v>
          </cell>
          <cell r="BC74">
            <v>604450</v>
          </cell>
          <cell r="BD74">
            <v>1703450</v>
          </cell>
          <cell r="BE74">
            <v>521392</v>
          </cell>
          <cell r="BF74">
            <v>93851</v>
          </cell>
          <cell r="BG74">
            <v>2295841</v>
          </cell>
          <cell r="BH74">
            <v>1000000</v>
          </cell>
          <cell r="BI74">
            <v>0</v>
          </cell>
          <cell r="BJ74">
            <v>0</v>
          </cell>
          <cell r="BK74">
            <v>0</v>
          </cell>
          <cell r="BL74">
            <v>1272995</v>
          </cell>
          <cell r="BM74" t="b">
            <v>1</v>
          </cell>
          <cell r="BN74">
            <v>22846</v>
          </cell>
          <cell r="BO74">
            <v>0</v>
          </cell>
          <cell r="BP74">
            <v>0</v>
          </cell>
          <cell r="BQ74">
            <v>0</v>
          </cell>
          <cell r="BR74">
            <v>0</v>
          </cell>
          <cell r="BS74">
            <v>0</v>
          </cell>
          <cell r="BT74">
            <v>0</v>
          </cell>
          <cell r="BU74">
            <v>0</v>
          </cell>
          <cell r="BV74">
            <v>0</v>
          </cell>
          <cell r="BW74">
            <v>0</v>
          </cell>
          <cell r="BX74">
            <v>0</v>
          </cell>
          <cell r="BY74">
            <v>0</v>
          </cell>
          <cell r="BZ74">
            <v>0</v>
          </cell>
          <cell r="CA74">
            <v>0</v>
          </cell>
          <cell r="CB74">
            <v>0</v>
          </cell>
          <cell r="CC74">
            <v>0</v>
          </cell>
          <cell r="CE74">
            <v>0</v>
          </cell>
          <cell r="CF74">
            <v>0</v>
          </cell>
          <cell r="CG74" t="str">
            <v>IANUARIE</v>
          </cell>
          <cell r="CH74" t="str">
            <v>I</v>
          </cell>
          <cell r="CI74">
            <v>0</v>
          </cell>
          <cell r="CJ74" t="b">
            <v>0</v>
          </cell>
          <cell r="CK74">
            <v>0</v>
          </cell>
          <cell r="CL74">
            <v>0</v>
          </cell>
          <cell r="CM74">
            <v>0</v>
          </cell>
          <cell r="CN74">
            <v>11</v>
          </cell>
          <cell r="CO74" t="str">
            <v>N</v>
          </cell>
          <cell r="CP74" t="str">
            <v>N</v>
          </cell>
          <cell r="CQ74" t="b">
            <v>0</v>
          </cell>
          <cell r="CR74">
            <v>0</v>
          </cell>
          <cell r="CS74">
            <v>0</v>
          </cell>
          <cell r="CT74">
            <v>0</v>
          </cell>
          <cell r="CU74">
            <v>0</v>
          </cell>
          <cell r="CV74">
            <v>0</v>
          </cell>
          <cell r="CW74">
            <v>0</v>
          </cell>
          <cell r="CX74">
            <v>0</v>
          </cell>
          <cell r="CY74">
            <v>0</v>
          </cell>
          <cell r="CZ74">
            <v>0</v>
          </cell>
          <cell r="DA74">
            <v>0</v>
          </cell>
          <cell r="DB74">
            <v>0</v>
          </cell>
          <cell r="DC74">
            <v>0</v>
          </cell>
          <cell r="DD74">
            <v>0</v>
          </cell>
          <cell r="DE74">
            <v>0</v>
          </cell>
          <cell r="DF74">
            <v>0</v>
          </cell>
          <cell r="DG74">
            <v>0</v>
          </cell>
          <cell r="DH74">
            <v>0</v>
          </cell>
          <cell r="DI74">
            <v>0</v>
          </cell>
          <cell r="DJ74">
            <v>0</v>
          </cell>
          <cell r="DK74">
            <v>0</v>
          </cell>
          <cell r="DL74">
            <v>0</v>
          </cell>
          <cell r="DM74" t="b">
            <v>0</v>
          </cell>
          <cell r="DN74" t="b">
            <v>0</v>
          </cell>
          <cell r="DO74" t="b">
            <v>0</v>
          </cell>
          <cell r="DP74" t="b">
            <v>0</v>
          </cell>
          <cell r="DQ74">
            <v>0</v>
          </cell>
          <cell r="DR74">
            <v>0</v>
          </cell>
          <cell r="DS74">
            <v>0</v>
          </cell>
          <cell r="DT74">
            <v>0</v>
          </cell>
          <cell r="DU74">
            <v>0</v>
          </cell>
          <cell r="DV74">
            <v>0</v>
          </cell>
          <cell r="DW74">
            <v>0</v>
          </cell>
          <cell r="DX74">
            <v>0</v>
          </cell>
          <cell r="DY74">
            <v>0</v>
          </cell>
          <cell r="DZ74">
            <v>0</v>
          </cell>
          <cell r="EA74">
            <v>0</v>
          </cell>
          <cell r="EB74">
            <v>0</v>
          </cell>
          <cell r="EC74">
            <v>0</v>
          </cell>
          <cell r="ED74">
            <v>0</v>
          </cell>
          <cell r="EE74">
            <v>0</v>
          </cell>
          <cell r="EF74">
            <v>0</v>
          </cell>
          <cell r="EG74">
            <v>0</v>
          </cell>
          <cell r="EH74">
            <v>0</v>
          </cell>
          <cell r="EI74">
            <v>0</v>
          </cell>
          <cell r="EJ74">
            <v>0</v>
          </cell>
          <cell r="EK74">
            <v>0</v>
          </cell>
          <cell r="EL74">
            <v>0</v>
          </cell>
          <cell r="EM74">
            <v>0</v>
          </cell>
          <cell r="EN74">
            <v>0</v>
          </cell>
          <cell r="EO74">
            <v>0</v>
          </cell>
          <cell r="EP74">
            <v>0</v>
          </cell>
          <cell r="EQ74">
            <v>0</v>
          </cell>
          <cell r="ER74" t="b">
            <v>0</v>
          </cell>
          <cell r="ES74">
            <v>0</v>
          </cell>
          <cell r="ET74">
            <v>0</v>
          </cell>
          <cell r="EU74">
            <v>0</v>
          </cell>
          <cell r="EV74">
            <v>35219</v>
          </cell>
          <cell r="EW74" t="b">
            <v>0</v>
          </cell>
        </row>
        <row r="75">
          <cell r="A75">
            <v>130</v>
          </cell>
          <cell r="B75" t="str">
            <v>2740828020059</v>
          </cell>
          <cell r="C75" t="str">
            <v>vechi</v>
          </cell>
          <cell r="D75" t="str">
            <v>IOVA MIHAELA-FLORINA</v>
          </cell>
          <cell r="E75" t="str">
            <v>IOVA</v>
          </cell>
          <cell r="F75" t="str">
            <v>MIHAELA-FLORINA</v>
          </cell>
          <cell r="G75" t="str">
            <v>inspector</v>
          </cell>
          <cell r="H75">
            <v>0</v>
          </cell>
          <cell r="I75">
            <v>2398400</v>
          </cell>
          <cell r="J75">
            <v>2398400</v>
          </cell>
          <cell r="K75">
            <v>2398400</v>
          </cell>
          <cell r="L75">
            <v>0</v>
          </cell>
          <cell r="M75">
            <v>0</v>
          </cell>
          <cell r="N75">
            <v>0</v>
          </cell>
          <cell r="O75">
            <v>0</v>
          </cell>
          <cell r="P75">
            <v>0</v>
          </cell>
          <cell r="Q75">
            <v>168</v>
          </cell>
          <cell r="R75">
            <v>168</v>
          </cell>
          <cell r="S75">
            <v>0</v>
          </cell>
          <cell r="T75">
            <v>0</v>
          </cell>
          <cell r="U75">
            <v>0</v>
          </cell>
          <cell r="V75">
            <v>0</v>
          </cell>
          <cell r="W75">
            <v>0</v>
          </cell>
          <cell r="X75">
            <v>0</v>
          </cell>
          <cell r="Y75">
            <v>0</v>
          </cell>
          <cell r="Z75">
            <v>5</v>
          </cell>
          <cell r="AA75">
            <v>119920</v>
          </cell>
          <cell r="AB75">
            <v>119920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v>0</v>
          </cell>
          <cell r="AS75">
            <v>0</v>
          </cell>
          <cell r="AT75">
            <v>125916</v>
          </cell>
          <cell r="AU75">
            <v>23984</v>
          </cell>
          <cell r="AV75">
            <v>2518320</v>
          </cell>
          <cell r="AW75">
            <v>176282</v>
          </cell>
          <cell r="AX75">
            <v>0</v>
          </cell>
          <cell r="AY75">
            <v>164850</v>
          </cell>
          <cell r="AZ75">
            <v>2027288</v>
          </cell>
          <cell r="BA75">
            <v>1099000</v>
          </cell>
          <cell r="BB75">
            <v>1.35</v>
          </cell>
          <cell r="BC75">
            <v>384650</v>
          </cell>
          <cell r="BD75">
            <v>1483650</v>
          </cell>
          <cell r="BE75">
            <v>543638</v>
          </cell>
          <cell r="BF75">
            <v>97855</v>
          </cell>
          <cell r="BG75">
            <v>2094283</v>
          </cell>
          <cell r="BH75">
            <v>700000</v>
          </cell>
          <cell r="BI75">
            <v>0</v>
          </cell>
          <cell r="BJ75">
            <v>550000</v>
          </cell>
          <cell r="BK75">
            <v>0</v>
          </cell>
          <cell r="BL75">
            <v>820299</v>
          </cell>
          <cell r="BM75" t="b">
            <v>1</v>
          </cell>
          <cell r="BN75">
            <v>23984</v>
          </cell>
          <cell r="BO75">
            <v>0</v>
          </cell>
          <cell r="BP75">
            <v>0</v>
          </cell>
          <cell r="BQ75">
            <v>0</v>
          </cell>
          <cell r="BR75">
            <v>0</v>
          </cell>
          <cell r="BS75">
            <v>0</v>
          </cell>
          <cell r="BT75">
            <v>0</v>
          </cell>
          <cell r="BU75">
            <v>0</v>
          </cell>
          <cell r="BV75">
            <v>0</v>
          </cell>
          <cell r="BW75">
            <v>0</v>
          </cell>
          <cell r="BX75">
            <v>0</v>
          </cell>
          <cell r="BY75">
            <v>0</v>
          </cell>
          <cell r="BZ75">
            <v>0</v>
          </cell>
          <cell r="CA75">
            <v>0</v>
          </cell>
          <cell r="CB75">
            <v>0</v>
          </cell>
          <cell r="CC75">
            <v>0</v>
          </cell>
          <cell r="CE75">
            <v>0</v>
          </cell>
          <cell r="CF75">
            <v>0</v>
          </cell>
          <cell r="CG75" t="str">
            <v>IANUARIE</v>
          </cell>
          <cell r="CH75" t="str">
            <v>IA</v>
          </cell>
          <cell r="CI75">
            <v>0</v>
          </cell>
          <cell r="CJ75" t="b">
            <v>0</v>
          </cell>
          <cell r="CK75">
            <v>0</v>
          </cell>
          <cell r="CL75">
            <v>0</v>
          </cell>
          <cell r="CM75">
            <v>0</v>
          </cell>
          <cell r="CN75">
            <v>11</v>
          </cell>
          <cell r="CO75" t="str">
            <v>N</v>
          </cell>
          <cell r="CP75" t="str">
            <v>N</v>
          </cell>
          <cell r="CQ75" t="b">
            <v>0</v>
          </cell>
          <cell r="CR75">
            <v>0</v>
          </cell>
          <cell r="CS75">
            <v>0</v>
          </cell>
          <cell r="CT75">
            <v>0</v>
          </cell>
          <cell r="CU75">
            <v>0</v>
          </cell>
          <cell r="CV75">
            <v>0</v>
          </cell>
          <cell r="CW75">
            <v>0</v>
          </cell>
          <cell r="CX75">
            <v>0</v>
          </cell>
          <cell r="CY75">
            <v>0</v>
          </cell>
          <cell r="CZ75">
            <v>0</v>
          </cell>
          <cell r="DA75">
            <v>0</v>
          </cell>
          <cell r="DB75">
            <v>0</v>
          </cell>
          <cell r="DC75">
            <v>0</v>
          </cell>
          <cell r="DD75">
            <v>0</v>
          </cell>
          <cell r="DE75">
            <v>0</v>
          </cell>
          <cell r="DF75">
            <v>0</v>
          </cell>
          <cell r="DG75">
            <v>0</v>
          </cell>
          <cell r="DH75">
            <v>0</v>
          </cell>
          <cell r="DI75">
            <v>0</v>
          </cell>
          <cell r="DJ75">
            <v>0</v>
          </cell>
          <cell r="DK75">
            <v>0</v>
          </cell>
          <cell r="DL75">
            <v>0</v>
          </cell>
          <cell r="DM75" t="b">
            <v>0</v>
          </cell>
          <cell r="DN75" t="b">
            <v>0</v>
          </cell>
          <cell r="DO75" t="b">
            <v>0</v>
          </cell>
          <cell r="DP75" t="b">
            <v>0</v>
          </cell>
          <cell r="DQ75">
            <v>0</v>
          </cell>
          <cell r="DR75">
            <v>0</v>
          </cell>
          <cell r="DS75">
            <v>0</v>
          </cell>
          <cell r="DT75">
            <v>0</v>
          </cell>
          <cell r="DU75">
            <v>0</v>
          </cell>
          <cell r="DV75">
            <v>0</v>
          </cell>
          <cell r="DW75">
            <v>0</v>
          </cell>
          <cell r="DX75">
            <v>0</v>
          </cell>
          <cell r="DY75">
            <v>0</v>
          </cell>
          <cell r="DZ75">
            <v>0</v>
          </cell>
          <cell r="EA75">
            <v>0</v>
          </cell>
          <cell r="EB75">
            <v>0</v>
          </cell>
          <cell r="EC75">
            <v>0</v>
          </cell>
          <cell r="ED75">
            <v>0</v>
          </cell>
          <cell r="EE75">
            <v>0</v>
          </cell>
          <cell r="EF75">
            <v>0</v>
          </cell>
          <cell r="EG75">
            <v>0</v>
          </cell>
          <cell r="EH75">
            <v>0</v>
          </cell>
          <cell r="EI75">
            <v>0</v>
          </cell>
          <cell r="EJ75">
            <v>0</v>
          </cell>
          <cell r="EK75">
            <v>0</v>
          </cell>
          <cell r="EL75">
            <v>0</v>
          </cell>
          <cell r="EM75">
            <v>0</v>
          </cell>
          <cell r="EN75">
            <v>0</v>
          </cell>
          <cell r="EO75">
            <v>0</v>
          </cell>
          <cell r="EP75">
            <v>0</v>
          </cell>
          <cell r="EQ75">
            <v>0</v>
          </cell>
          <cell r="ER75" t="b">
            <v>0</v>
          </cell>
          <cell r="ES75">
            <v>0</v>
          </cell>
          <cell r="ET75">
            <v>0</v>
          </cell>
          <cell r="EU75">
            <v>0</v>
          </cell>
          <cell r="EW75" t="b">
            <v>0</v>
          </cell>
        </row>
        <row r="76">
          <cell r="A76">
            <v>132</v>
          </cell>
          <cell r="B76" t="str">
            <v>2740125020012</v>
          </cell>
          <cell r="C76" t="str">
            <v>vechi</v>
          </cell>
          <cell r="D76" t="str">
            <v>ARDELEAN CERASELA-GINA</v>
          </cell>
          <cell r="E76" t="str">
            <v>ARDELEAN</v>
          </cell>
          <cell r="F76" t="str">
            <v>CERASELA-GINA</v>
          </cell>
          <cell r="G76" t="str">
            <v>inspector</v>
          </cell>
          <cell r="H76">
            <v>0</v>
          </cell>
          <cell r="I76">
            <v>1948372</v>
          </cell>
          <cell r="J76">
            <v>1948372</v>
          </cell>
          <cell r="K76">
            <v>1948372</v>
          </cell>
          <cell r="L76">
            <v>0</v>
          </cell>
          <cell r="M76">
            <v>0</v>
          </cell>
          <cell r="N76">
            <v>0</v>
          </cell>
          <cell r="O76">
            <v>0</v>
          </cell>
          <cell r="P76">
            <v>0</v>
          </cell>
          <cell r="Q76">
            <v>168</v>
          </cell>
          <cell r="R76">
            <v>168</v>
          </cell>
          <cell r="S76">
            <v>0</v>
          </cell>
          <cell r="T76">
            <v>0</v>
          </cell>
          <cell r="U76">
            <v>25</v>
          </cell>
          <cell r="V76">
            <v>579873</v>
          </cell>
          <cell r="W76">
            <v>579873</v>
          </cell>
          <cell r="X76">
            <v>0</v>
          </cell>
          <cell r="Y76">
            <v>0</v>
          </cell>
          <cell r="Z76">
            <v>10</v>
          </cell>
          <cell r="AA76">
            <v>194837</v>
          </cell>
          <cell r="AB76">
            <v>194837</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v>0</v>
          </cell>
          <cell r="AS76">
            <v>0</v>
          </cell>
          <cell r="AT76">
            <v>107160</v>
          </cell>
          <cell r="AU76">
            <v>19484</v>
          </cell>
          <cell r="AV76">
            <v>2723082</v>
          </cell>
          <cell r="AW76">
            <v>190616</v>
          </cell>
          <cell r="AX76">
            <v>0</v>
          </cell>
          <cell r="AY76">
            <v>164850</v>
          </cell>
          <cell r="AZ76">
            <v>2240972</v>
          </cell>
          <cell r="BA76">
            <v>1099000</v>
          </cell>
          <cell r="BB76">
            <v>1.35</v>
          </cell>
          <cell r="BC76">
            <v>384650</v>
          </cell>
          <cell r="BD76">
            <v>1483650</v>
          </cell>
          <cell r="BE76">
            <v>757322</v>
          </cell>
          <cell r="BF76">
            <v>136318</v>
          </cell>
          <cell r="BG76">
            <v>2269504</v>
          </cell>
          <cell r="BH76">
            <v>500000</v>
          </cell>
          <cell r="BI76">
            <v>0</v>
          </cell>
          <cell r="BJ76">
            <v>800000</v>
          </cell>
          <cell r="BK76">
            <v>0</v>
          </cell>
          <cell r="BL76">
            <v>950020</v>
          </cell>
          <cell r="BM76" t="b">
            <v>1</v>
          </cell>
          <cell r="BN76">
            <v>19484</v>
          </cell>
          <cell r="BO76">
            <v>0</v>
          </cell>
          <cell r="BP76">
            <v>0</v>
          </cell>
          <cell r="BQ76">
            <v>0</v>
          </cell>
          <cell r="BR76">
            <v>0</v>
          </cell>
          <cell r="BS76">
            <v>0</v>
          </cell>
          <cell r="BT76">
            <v>0</v>
          </cell>
          <cell r="BU76">
            <v>0</v>
          </cell>
          <cell r="BV76">
            <v>0</v>
          </cell>
          <cell r="BW76">
            <v>0</v>
          </cell>
          <cell r="BX76">
            <v>0</v>
          </cell>
          <cell r="BY76">
            <v>0</v>
          </cell>
          <cell r="BZ76">
            <v>0</v>
          </cell>
          <cell r="CA76">
            <v>0</v>
          </cell>
          <cell r="CB76">
            <v>0</v>
          </cell>
          <cell r="CC76">
            <v>0</v>
          </cell>
          <cell r="CE76">
            <v>0</v>
          </cell>
          <cell r="CF76">
            <v>0</v>
          </cell>
          <cell r="CG76" t="str">
            <v>IANUARIE</v>
          </cell>
          <cell r="CH76" t="str">
            <v>I</v>
          </cell>
          <cell r="CI76">
            <v>0</v>
          </cell>
          <cell r="CJ76" t="b">
            <v>0</v>
          </cell>
          <cell r="CK76">
            <v>0</v>
          </cell>
          <cell r="CL76">
            <v>0</v>
          </cell>
          <cell r="CM76">
            <v>0</v>
          </cell>
          <cell r="CN76">
            <v>11</v>
          </cell>
          <cell r="CO76" t="str">
            <v>N</v>
          </cell>
          <cell r="CP76" t="str">
            <v>N</v>
          </cell>
          <cell r="CQ76" t="b">
            <v>0</v>
          </cell>
          <cell r="CR76">
            <v>0</v>
          </cell>
          <cell r="CS76">
            <v>0</v>
          </cell>
          <cell r="CT76">
            <v>0</v>
          </cell>
          <cell r="CU76">
            <v>0</v>
          </cell>
          <cell r="CV76">
            <v>0</v>
          </cell>
          <cell r="CW76">
            <v>0</v>
          </cell>
          <cell r="CX76">
            <v>0</v>
          </cell>
          <cell r="CY76">
            <v>0</v>
          </cell>
          <cell r="CZ76">
            <v>0</v>
          </cell>
          <cell r="DA76">
            <v>0</v>
          </cell>
          <cell r="DB76">
            <v>0</v>
          </cell>
          <cell r="DC76">
            <v>0</v>
          </cell>
          <cell r="DD76">
            <v>0</v>
          </cell>
          <cell r="DE76">
            <v>0</v>
          </cell>
          <cell r="DF76">
            <v>0</v>
          </cell>
          <cell r="DG76">
            <v>0</v>
          </cell>
          <cell r="DH76">
            <v>0</v>
          </cell>
          <cell r="DI76">
            <v>0</v>
          </cell>
          <cell r="DJ76">
            <v>0</v>
          </cell>
          <cell r="DK76">
            <v>0</v>
          </cell>
          <cell r="DL76">
            <v>0</v>
          </cell>
          <cell r="DM76" t="b">
            <v>0</v>
          </cell>
          <cell r="DN76" t="b">
            <v>0</v>
          </cell>
          <cell r="DO76" t="b">
            <v>0</v>
          </cell>
          <cell r="DP76" t="b">
            <v>0</v>
          </cell>
          <cell r="DQ76">
            <v>0</v>
          </cell>
          <cell r="DR76">
            <v>0</v>
          </cell>
          <cell r="DS76">
            <v>0</v>
          </cell>
          <cell r="DT76">
            <v>0</v>
          </cell>
          <cell r="DU76">
            <v>0</v>
          </cell>
          <cell r="DV76">
            <v>0</v>
          </cell>
          <cell r="DW76">
            <v>0</v>
          </cell>
          <cell r="DX76">
            <v>0</v>
          </cell>
          <cell r="DY76">
            <v>0</v>
          </cell>
          <cell r="DZ76">
            <v>0</v>
          </cell>
          <cell r="EA76">
            <v>0</v>
          </cell>
          <cell r="EB76">
            <v>0</v>
          </cell>
          <cell r="EC76">
            <v>0</v>
          </cell>
          <cell r="ED76">
            <v>0</v>
          </cell>
          <cell r="EE76">
            <v>0</v>
          </cell>
          <cell r="EF76">
            <v>0</v>
          </cell>
          <cell r="EG76">
            <v>0</v>
          </cell>
          <cell r="EH76">
            <v>0</v>
          </cell>
          <cell r="EI76">
            <v>0</v>
          </cell>
          <cell r="EJ76">
            <v>0</v>
          </cell>
          <cell r="EK76">
            <v>0</v>
          </cell>
          <cell r="EL76">
            <v>0</v>
          </cell>
          <cell r="EM76">
            <v>0</v>
          </cell>
          <cell r="EN76">
            <v>0</v>
          </cell>
          <cell r="EO76">
            <v>0</v>
          </cell>
          <cell r="EP76">
            <v>0</v>
          </cell>
          <cell r="EQ76">
            <v>0</v>
          </cell>
          <cell r="ER76" t="b">
            <v>0</v>
          </cell>
          <cell r="ES76">
            <v>0</v>
          </cell>
          <cell r="ET76">
            <v>0</v>
          </cell>
          <cell r="EU76">
            <v>0</v>
          </cell>
          <cell r="EV76">
            <v>35219</v>
          </cell>
          <cell r="EW76" t="b">
            <v>0</v>
          </cell>
        </row>
        <row r="77">
          <cell r="A77">
            <v>138</v>
          </cell>
          <cell r="B77" t="str">
            <v>2760826020025</v>
          </cell>
          <cell r="C77" t="str">
            <v>vechi</v>
          </cell>
          <cell r="D77" t="str">
            <v>TIULEA MARIA</v>
          </cell>
          <cell r="E77" t="str">
            <v>TIULEA</v>
          </cell>
          <cell r="F77" t="str">
            <v>MARIA</v>
          </cell>
          <cell r="G77" t="str">
            <v>inspector</v>
          </cell>
          <cell r="H77">
            <v>0</v>
          </cell>
          <cell r="I77">
            <v>2284600</v>
          </cell>
          <cell r="J77">
            <v>2284600</v>
          </cell>
          <cell r="K77">
            <v>2284600</v>
          </cell>
          <cell r="L77">
            <v>0</v>
          </cell>
          <cell r="M77">
            <v>0</v>
          </cell>
          <cell r="N77">
            <v>0</v>
          </cell>
          <cell r="O77">
            <v>0</v>
          </cell>
          <cell r="P77">
            <v>0</v>
          </cell>
          <cell r="Q77">
            <v>168</v>
          </cell>
          <cell r="R77">
            <v>168</v>
          </cell>
          <cell r="S77">
            <v>0</v>
          </cell>
          <cell r="T77">
            <v>0</v>
          </cell>
          <cell r="U77">
            <v>0</v>
          </cell>
          <cell r="V77">
            <v>0</v>
          </cell>
          <cell r="W77">
            <v>0</v>
          </cell>
          <cell r="X77">
            <v>0</v>
          </cell>
          <cell r="Y77">
            <v>0</v>
          </cell>
          <cell r="Z77">
            <v>10</v>
          </cell>
          <cell r="AA77">
            <v>228460</v>
          </cell>
          <cell r="AB77">
            <v>228460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v>0</v>
          </cell>
          <cell r="AS77">
            <v>0</v>
          </cell>
          <cell r="AT77">
            <v>125653</v>
          </cell>
          <cell r="AU77">
            <v>22846</v>
          </cell>
          <cell r="AV77">
            <v>2513060</v>
          </cell>
          <cell r="AW77">
            <v>175914</v>
          </cell>
          <cell r="AX77">
            <v>0</v>
          </cell>
          <cell r="AY77">
            <v>164850</v>
          </cell>
          <cell r="AZ77">
            <v>2023797</v>
          </cell>
          <cell r="BA77">
            <v>1099000</v>
          </cell>
          <cell r="BB77">
            <v>1</v>
          </cell>
          <cell r="BC77">
            <v>0</v>
          </cell>
          <cell r="BD77">
            <v>1099000</v>
          </cell>
          <cell r="BE77">
            <v>924797</v>
          </cell>
          <cell r="BF77">
            <v>166463</v>
          </cell>
          <cell r="BG77">
            <v>2022184</v>
          </cell>
          <cell r="BH77">
            <v>900000</v>
          </cell>
          <cell r="BI77">
            <v>0</v>
          </cell>
          <cell r="BJ77">
            <v>0</v>
          </cell>
          <cell r="BK77">
            <v>0</v>
          </cell>
          <cell r="BL77">
            <v>1099338</v>
          </cell>
          <cell r="BM77" t="b">
            <v>1</v>
          </cell>
          <cell r="BN77">
            <v>22846</v>
          </cell>
          <cell r="BO77">
            <v>0</v>
          </cell>
          <cell r="BP77">
            <v>0</v>
          </cell>
          <cell r="BQ77">
            <v>0</v>
          </cell>
          <cell r="BR77">
            <v>0</v>
          </cell>
          <cell r="BS77">
            <v>0</v>
          </cell>
          <cell r="BT77">
            <v>0</v>
          </cell>
          <cell r="BU77">
            <v>0</v>
          </cell>
          <cell r="BV77">
            <v>0</v>
          </cell>
          <cell r="BW77">
            <v>0</v>
          </cell>
          <cell r="BX77">
            <v>0</v>
          </cell>
          <cell r="BY77">
            <v>0</v>
          </cell>
          <cell r="BZ77">
            <v>0</v>
          </cell>
          <cell r="CA77">
            <v>0</v>
          </cell>
          <cell r="CB77">
            <v>0</v>
          </cell>
          <cell r="CC77">
            <v>0</v>
          </cell>
          <cell r="CE77">
            <v>0</v>
          </cell>
          <cell r="CF77">
            <v>0</v>
          </cell>
          <cell r="CG77" t="str">
            <v>IANUARIE</v>
          </cell>
          <cell r="CH77" t="str">
            <v>I</v>
          </cell>
          <cell r="CI77">
            <v>0</v>
          </cell>
          <cell r="CJ77" t="b">
            <v>0</v>
          </cell>
          <cell r="CK77">
            <v>0</v>
          </cell>
          <cell r="CL77">
            <v>0</v>
          </cell>
          <cell r="CM77">
            <v>0</v>
          </cell>
          <cell r="CN77">
            <v>11</v>
          </cell>
          <cell r="CO77" t="str">
            <v>N</v>
          </cell>
          <cell r="CP77" t="str">
            <v>N</v>
          </cell>
          <cell r="CQ77" t="b">
            <v>0</v>
          </cell>
          <cell r="CR77">
            <v>0</v>
          </cell>
          <cell r="CS77">
            <v>0</v>
          </cell>
          <cell r="CT77">
            <v>0</v>
          </cell>
          <cell r="CU77">
            <v>0</v>
          </cell>
          <cell r="CV77">
            <v>0</v>
          </cell>
          <cell r="CW77">
            <v>0</v>
          </cell>
          <cell r="CX77">
            <v>0</v>
          </cell>
          <cell r="CY77">
            <v>0</v>
          </cell>
          <cell r="CZ77">
            <v>0</v>
          </cell>
          <cell r="DA77">
            <v>0</v>
          </cell>
          <cell r="DB77">
            <v>0</v>
          </cell>
          <cell r="DC77">
            <v>0</v>
          </cell>
          <cell r="DD77">
            <v>0</v>
          </cell>
          <cell r="DE77">
            <v>0</v>
          </cell>
          <cell r="DF77">
            <v>0</v>
          </cell>
          <cell r="DG77">
            <v>0</v>
          </cell>
          <cell r="DH77">
            <v>0</v>
          </cell>
          <cell r="DI77">
            <v>0</v>
          </cell>
          <cell r="DJ77">
            <v>0</v>
          </cell>
          <cell r="DK77">
            <v>0</v>
          </cell>
          <cell r="DL77">
            <v>0</v>
          </cell>
          <cell r="DM77" t="b">
            <v>0</v>
          </cell>
          <cell r="DN77" t="b">
            <v>0</v>
          </cell>
          <cell r="DO77" t="b">
            <v>0</v>
          </cell>
          <cell r="DP77" t="b">
            <v>0</v>
          </cell>
          <cell r="DQ77">
            <v>0</v>
          </cell>
          <cell r="DR77">
            <v>0</v>
          </cell>
          <cell r="DS77">
            <v>0</v>
          </cell>
          <cell r="DT77">
            <v>0</v>
          </cell>
          <cell r="DU77">
            <v>0</v>
          </cell>
          <cell r="DV77">
            <v>0</v>
          </cell>
          <cell r="DW77">
            <v>0</v>
          </cell>
          <cell r="DX77">
            <v>0</v>
          </cell>
          <cell r="DY77">
            <v>0</v>
          </cell>
          <cell r="DZ77">
            <v>0</v>
          </cell>
          <cell r="EA77">
            <v>0</v>
          </cell>
          <cell r="EB77">
            <v>0</v>
          </cell>
          <cell r="EC77">
            <v>0</v>
          </cell>
          <cell r="ED77">
            <v>0</v>
          </cell>
          <cell r="EE77">
            <v>0</v>
          </cell>
          <cell r="EF77">
            <v>0</v>
          </cell>
          <cell r="EG77">
            <v>0</v>
          </cell>
          <cell r="EH77">
            <v>0</v>
          </cell>
          <cell r="EI77">
            <v>0</v>
          </cell>
          <cell r="EJ77">
            <v>0</v>
          </cell>
          <cell r="EK77">
            <v>0</v>
          </cell>
          <cell r="EL77">
            <v>0</v>
          </cell>
          <cell r="EM77">
            <v>0</v>
          </cell>
          <cell r="EN77">
            <v>0</v>
          </cell>
          <cell r="EO77">
            <v>0</v>
          </cell>
          <cell r="EP77">
            <v>0</v>
          </cell>
          <cell r="EQ77">
            <v>0</v>
          </cell>
          <cell r="ER77" t="b">
            <v>0</v>
          </cell>
          <cell r="ES77">
            <v>0</v>
          </cell>
          <cell r="ET77">
            <v>0</v>
          </cell>
          <cell r="EU77">
            <v>0</v>
          </cell>
          <cell r="EW77" t="b">
            <v>0</v>
          </cell>
        </row>
        <row r="78">
          <cell r="A78">
            <v>139</v>
          </cell>
          <cell r="B78" t="str">
            <v>2600708020081</v>
          </cell>
          <cell r="C78" t="str">
            <v>vechi</v>
          </cell>
          <cell r="D78" t="str">
            <v>TOTH DORINA-ADRIANA</v>
          </cell>
          <cell r="E78" t="str">
            <v>TOTH</v>
          </cell>
          <cell r="F78" t="str">
            <v>DORINA-ADRIANA</v>
          </cell>
          <cell r="G78" t="str">
            <v>inspector</v>
          </cell>
          <cell r="H78">
            <v>0</v>
          </cell>
          <cell r="I78">
            <v>2330800</v>
          </cell>
          <cell r="J78">
            <v>2330800</v>
          </cell>
          <cell r="K78">
            <v>2330800</v>
          </cell>
          <cell r="L78">
            <v>0</v>
          </cell>
          <cell r="M78">
            <v>0</v>
          </cell>
          <cell r="N78">
            <v>0</v>
          </cell>
          <cell r="O78">
            <v>0</v>
          </cell>
          <cell r="P78">
            <v>0</v>
          </cell>
          <cell r="Q78">
            <v>168</v>
          </cell>
          <cell r="R78">
            <v>168</v>
          </cell>
          <cell r="S78">
            <v>0</v>
          </cell>
          <cell r="T78">
            <v>0</v>
          </cell>
          <cell r="U78">
            <v>16</v>
          </cell>
          <cell r="V78">
            <v>443962</v>
          </cell>
          <cell r="W78">
            <v>443962</v>
          </cell>
          <cell r="X78">
            <v>0</v>
          </cell>
          <cell r="Y78">
            <v>0</v>
          </cell>
          <cell r="Z78">
            <v>25</v>
          </cell>
          <cell r="AA78">
            <v>582700</v>
          </cell>
          <cell r="AB78">
            <v>582700</v>
          </cell>
          <cell r="AC78">
            <v>0</v>
          </cell>
          <cell r="AD78">
            <v>0</v>
          </cell>
          <cell r="AE78">
            <v>0</v>
          </cell>
          <cell r="AF78">
            <v>0</v>
          </cell>
          <cell r="AG78">
            <v>0</v>
          </cell>
          <cell r="AH78">
            <v>0</v>
          </cell>
          <cell r="AI78">
            <v>0</v>
          </cell>
          <cell r="AJ78">
            <v>0</v>
          </cell>
          <cell r="AK78">
            <v>0</v>
          </cell>
          <cell r="AL78">
            <v>0</v>
          </cell>
          <cell r="AM78">
            <v>0</v>
          </cell>
          <cell r="AN78">
            <v>0</v>
          </cell>
          <cell r="AO78">
            <v>0</v>
          </cell>
          <cell r="AP78">
            <v>0</v>
          </cell>
          <cell r="AQ78">
            <v>0</v>
          </cell>
          <cell r="AR78">
            <v>0</v>
          </cell>
          <cell r="AS78">
            <v>0</v>
          </cell>
          <cell r="AT78">
            <v>145675</v>
          </cell>
          <cell r="AU78">
            <v>23308</v>
          </cell>
          <cell r="AV78">
            <v>3357462</v>
          </cell>
          <cell r="AW78">
            <v>235022</v>
          </cell>
          <cell r="AX78">
            <v>0</v>
          </cell>
          <cell r="AY78">
            <v>164850</v>
          </cell>
          <cell r="AZ78">
            <v>2788607</v>
          </cell>
          <cell r="BA78">
            <v>1099000</v>
          </cell>
          <cell r="BB78">
            <v>1.35</v>
          </cell>
          <cell r="BC78">
            <v>384650</v>
          </cell>
          <cell r="BD78">
            <v>1483650</v>
          </cell>
          <cell r="BE78">
            <v>1304957</v>
          </cell>
          <cell r="BF78">
            <v>237190</v>
          </cell>
          <cell r="BG78">
            <v>2716267</v>
          </cell>
          <cell r="BH78">
            <v>1100000</v>
          </cell>
          <cell r="BI78">
            <v>0</v>
          </cell>
          <cell r="BJ78">
            <v>0</v>
          </cell>
          <cell r="BK78">
            <v>0</v>
          </cell>
          <cell r="BL78">
            <v>1592959</v>
          </cell>
          <cell r="BM78" t="b">
            <v>1</v>
          </cell>
          <cell r="BN78">
            <v>23308</v>
          </cell>
          <cell r="BO78">
            <v>0</v>
          </cell>
          <cell r="BP78">
            <v>0</v>
          </cell>
          <cell r="BQ78">
            <v>0</v>
          </cell>
          <cell r="BR78">
            <v>0</v>
          </cell>
          <cell r="BS78">
            <v>0</v>
          </cell>
          <cell r="BT78">
            <v>0</v>
          </cell>
          <cell r="BU78">
            <v>0</v>
          </cell>
          <cell r="BV78">
            <v>0</v>
          </cell>
          <cell r="BW78">
            <v>0</v>
          </cell>
          <cell r="BX78">
            <v>0</v>
          </cell>
          <cell r="BY78">
            <v>0</v>
          </cell>
          <cell r="BZ78">
            <v>0</v>
          </cell>
          <cell r="CA78">
            <v>0</v>
          </cell>
          <cell r="CB78">
            <v>0</v>
          </cell>
          <cell r="CC78">
            <v>0</v>
          </cell>
          <cell r="CE78">
            <v>0</v>
          </cell>
          <cell r="CF78">
            <v>0</v>
          </cell>
          <cell r="CG78" t="str">
            <v>IANUARIE</v>
          </cell>
          <cell r="CH78" t="str">
            <v>I</v>
          </cell>
          <cell r="CI78">
            <v>0</v>
          </cell>
          <cell r="CJ78" t="b">
            <v>0</v>
          </cell>
          <cell r="CK78">
            <v>0</v>
          </cell>
          <cell r="CL78">
            <v>0</v>
          </cell>
          <cell r="CM78">
            <v>0</v>
          </cell>
          <cell r="CN78">
            <v>11</v>
          </cell>
          <cell r="CO78" t="str">
            <v>N</v>
          </cell>
          <cell r="CP78" t="str">
            <v>N</v>
          </cell>
          <cell r="CQ78" t="b">
            <v>0</v>
          </cell>
          <cell r="CR78">
            <v>0</v>
          </cell>
          <cell r="CS78">
            <v>0</v>
          </cell>
          <cell r="CT78">
            <v>0</v>
          </cell>
          <cell r="CU78">
            <v>0</v>
          </cell>
          <cell r="CV78">
            <v>0</v>
          </cell>
          <cell r="CW78">
            <v>0</v>
          </cell>
          <cell r="CX78">
            <v>0</v>
          </cell>
          <cell r="CY78">
            <v>0</v>
          </cell>
          <cell r="CZ78">
            <v>0</v>
          </cell>
          <cell r="DA78">
            <v>0</v>
          </cell>
          <cell r="DB78">
            <v>0</v>
          </cell>
          <cell r="DC78">
            <v>0</v>
          </cell>
          <cell r="DD78">
            <v>0</v>
          </cell>
          <cell r="DE78">
            <v>0</v>
          </cell>
          <cell r="DF78">
            <v>0</v>
          </cell>
          <cell r="DG78">
            <v>0</v>
          </cell>
          <cell r="DH78">
            <v>0</v>
          </cell>
          <cell r="DI78">
            <v>0</v>
          </cell>
          <cell r="DJ78">
            <v>0</v>
          </cell>
          <cell r="DK78">
            <v>0</v>
          </cell>
          <cell r="DL78">
            <v>0</v>
          </cell>
          <cell r="DM78" t="b">
            <v>0</v>
          </cell>
          <cell r="DN78" t="b">
            <v>0</v>
          </cell>
          <cell r="DO78" t="b">
            <v>0</v>
          </cell>
          <cell r="DP78" t="b">
            <v>0</v>
          </cell>
          <cell r="DQ78">
            <v>0</v>
          </cell>
          <cell r="DR78">
            <v>0</v>
          </cell>
          <cell r="DS78">
            <v>0</v>
          </cell>
          <cell r="DT78">
            <v>0</v>
          </cell>
          <cell r="DU78">
            <v>0</v>
          </cell>
          <cell r="DV78">
            <v>0</v>
          </cell>
          <cell r="DW78">
            <v>0</v>
          </cell>
          <cell r="DX78">
            <v>0</v>
          </cell>
          <cell r="DY78">
            <v>0</v>
          </cell>
          <cell r="DZ78">
            <v>0</v>
          </cell>
          <cell r="EA78">
            <v>0</v>
          </cell>
          <cell r="EB78">
            <v>0</v>
          </cell>
          <cell r="EC78">
            <v>0</v>
          </cell>
          <cell r="ED78">
            <v>0</v>
          </cell>
          <cell r="EE78">
            <v>0</v>
          </cell>
          <cell r="EF78">
            <v>0</v>
          </cell>
          <cell r="EG78">
            <v>0</v>
          </cell>
          <cell r="EH78">
            <v>0</v>
          </cell>
          <cell r="EI78">
            <v>0</v>
          </cell>
          <cell r="EJ78">
            <v>0</v>
          </cell>
          <cell r="EK78">
            <v>0</v>
          </cell>
          <cell r="EL78">
            <v>0</v>
          </cell>
          <cell r="EM78">
            <v>0</v>
          </cell>
          <cell r="EN78">
            <v>0</v>
          </cell>
          <cell r="EO78">
            <v>0</v>
          </cell>
          <cell r="EP78">
            <v>0</v>
          </cell>
          <cell r="EQ78">
            <v>0</v>
          </cell>
          <cell r="ER78" t="b">
            <v>0</v>
          </cell>
          <cell r="ES78">
            <v>0</v>
          </cell>
          <cell r="ET78">
            <v>0</v>
          </cell>
          <cell r="EU78">
            <v>0</v>
          </cell>
          <cell r="EW78" t="b">
            <v>0</v>
          </cell>
        </row>
        <row r="79">
          <cell r="A79">
            <v>141</v>
          </cell>
          <cell r="B79" t="str">
            <v>2700331335011</v>
          </cell>
          <cell r="C79" t="str">
            <v>vechi</v>
          </cell>
          <cell r="D79" t="str">
            <v>HATEGAN DORINA-LIZUCA</v>
          </cell>
          <cell r="E79" t="str">
            <v>HATEGAN</v>
          </cell>
          <cell r="F79" t="str">
            <v>DORINA-LIZUCA</v>
          </cell>
          <cell r="G79" t="str">
            <v>inspector</v>
          </cell>
          <cell r="H79">
            <v>0</v>
          </cell>
          <cell r="I79">
            <v>2109167</v>
          </cell>
          <cell r="J79">
            <v>2109167</v>
          </cell>
          <cell r="K79">
            <v>2109167</v>
          </cell>
          <cell r="L79">
            <v>0</v>
          </cell>
          <cell r="M79">
            <v>0</v>
          </cell>
          <cell r="N79">
            <v>0</v>
          </cell>
          <cell r="O79">
            <v>0</v>
          </cell>
          <cell r="P79">
            <v>0</v>
          </cell>
          <cell r="Q79">
            <v>168</v>
          </cell>
          <cell r="R79">
            <v>168</v>
          </cell>
          <cell r="S79">
            <v>0</v>
          </cell>
          <cell r="T79">
            <v>0</v>
          </cell>
          <cell r="U79">
            <v>58</v>
          </cell>
          <cell r="V79">
            <v>1456330</v>
          </cell>
          <cell r="W79">
            <v>1456330</v>
          </cell>
          <cell r="X79">
            <v>0</v>
          </cell>
          <cell r="Y79">
            <v>0</v>
          </cell>
          <cell r="Z79">
            <v>15</v>
          </cell>
          <cell r="AA79">
            <v>316375</v>
          </cell>
          <cell r="AB79">
            <v>316375</v>
          </cell>
          <cell r="AC79">
            <v>0</v>
          </cell>
          <cell r="AD79">
            <v>0</v>
          </cell>
          <cell r="AE79">
            <v>0</v>
          </cell>
          <cell r="AF79">
            <v>15</v>
          </cell>
          <cell r="AG79">
            <v>316375</v>
          </cell>
          <cell r="AH79">
            <v>316375</v>
          </cell>
          <cell r="AI79">
            <v>0</v>
          </cell>
          <cell r="AJ79">
            <v>0</v>
          </cell>
          <cell r="AK79">
            <v>0</v>
          </cell>
          <cell r="AL79">
            <v>0</v>
          </cell>
          <cell r="AM79">
            <v>0</v>
          </cell>
          <cell r="AN79">
            <v>0</v>
          </cell>
          <cell r="AO79">
            <v>0</v>
          </cell>
          <cell r="AP79">
            <v>0</v>
          </cell>
          <cell r="AQ79">
            <v>0</v>
          </cell>
          <cell r="AR79">
            <v>0</v>
          </cell>
          <cell r="AS79">
            <v>0</v>
          </cell>
          <cell r="AT79">
            <v>137096</v>
          </cell>
          <cell r="AU79">
            <v>21092</v>
          </cell>
          <cell r="AV79">
            <v>4198247</v>
          </cell>
          <cell r="AW79">
            <v>293877</v>
          </cell>
          <cell r="AX79">
            <v>0</v>
          </cell>
          <cell r="AY79">
            <v>164850</v>
          </cell>
          <cell r="AZ79">
            <v>3581332</v>
          </cell>
          <cell r="BA79">
            <v>1099000</v>
          </cell>
          <cell r="BB79">
            <v>1</v>
          </cell>
          <cell r="BC79">
            <v>0</v>
          </cell>
          <cell r="BD79">
            <v>1099000</v>
          </cell>
          <cell r="BE79">
            <v>2482332</v>
          </cell>
          <cell r="BF79">
            <v>507986</v>
          </cell>
          <cell r="BG79">
            <v>3238196</v>
          </cell>
          <cell r="BH79">
            <v>800000</v>
          </cell>
          <cell r="BI79">
            <v>0</v>
          </cell>
          <cell r="BJ79">
            <v>350000</v>
          </cell>
          <cell r="BK79">
            <v>0</v>
          </cell>
          <cell r="BL79">
            <v>2067104</v>
          </cell>
          <cell r="BM79" t="b">
            <v>1</v>
          </cell>
          <cell r="BN79">
            <v>21092</v>
          </cell>
          <cell r="BO79">
            <v>0</v>
          </cell>
          <cell r="BP79">
            <v>0</v>
          </cell>
          <cell r="BQ79">
            <v>0</v>
          </cell>
          <cell r="BR79">
            <v>0</v>
          </cell>
          <cell r="BS79">
            <v>0</v>
          </cell>
          <cell r="BT79">
            <v>0</v>
          </cell>
          <cell r="BU79">
            <v>0</v>
          </cell>
          <cell r="BV79">
            <v>0</v>
          </cell>
          <cell r="BW79">
            <v>0</v>
          </cell>
          <cell r="BX79">
            <v>0</v>
          </cell>
          <cell r="BY79">
            <v>0</v>
          </cell>
          <cell r="BZ79">
            <v>0</v>
          </cell>
          <cell r="CA79">
            <v>0</v>
          </cell>
          <cell r="CB79">
            <v>0</v>
          </cell>
          <cell r="CC79">
            <v>0</v>
          </cell>
          <cell r="CE79">
            <v>0</v>
          </cell>
          <cell r="CF79">
            <v>0</v>
          </cell>
          <cell r="CG79" t="str">
            <v>IANUARIE</v>
          </cell>
          <cell r="CH79" t="str">
            <v>II</v>
          </cell>
          <cell r="CI79">
            <v>0</v>
          </cell>
          <cell r="CJ79" t="b">
            <v>0</v>
          </cell>
          <cell r="CK79">
            <v>0</v>
          </cell>
          <cell r="CL79">
            <v>0</v>
          </cell>
          <cell r="CM79">
            <v>0</v>
          </cell>
          <cell r="CN79">
            <v>11</v>
          </cell>
          <cell r="CO79" t="str">
            <v>N</v>
          </cell>
          <cell r="CP79" t="str">
            <v>N</v>
          </cell>
          <cell r="CQ79" t="b">
            <v>0</v>
          </cell>
          <cell r="CR79">
            <v>0</v>
          </cell>
          <cell r="CS79">
            <v>0</v>
          </cell>
          <cell r="CT79">
            <v>0</v>
          </cell>
          <cell r="CU79">
            <v>0</v>
          </cell>
          <cell r="CV79">
            <v>0</v>
          </cell>
          <cell r="CW79">
            <v>0</v>
          </cell>
          <cell r="CX79">
            <v>0</v>
          </cell>
          <cell r="CY79">
            <v>0</v>
          </cell>
          <cell r="CZ79">
            <v>0</v>
          </cell>
          <cell r="DA79">
            <v>0</v>
          </cell>
          <cell r="DB79">
            <v>0</v>
          </cell>
          <cell r="DC79">
            <v>0</v>
          </cell>
          <cell r="DD79">
            <v>0</v>
          </cell>
          <cell r="DE79">
            <v>0</v>
          </cell>
          <cell r="DF79">
            <v>0</v>
          </cell>
          <cell r="DG79">
            <v>0</v>
          </cell>
          <cell r="DH79">
            <v>0</v>
          </cell>
          <cell r="DI79">
            <v>0</v>
          </cell>
          <cell r="DJ79">
            <v>0</v>
          </cell>
          <cell r="DK79">
            <v>0</v>
          </cell>
          <cell r="DL79">
            <v>0</v>
          </cell>
          <cell r="DM79" t="b">
            <v>0</v>
          </cell>
          <cell r="DN79" t="b">
            <v>0</v>
          </cell>
          <cell r="DO79" t="b">
            <v>0</v>
          </cell>
          <cell r="DP79" t="b">
            <v>0</v>
          </cell>
          <cell r="DQ79">
            <v>0</v>
          </cell>
          <cell r="DR79">
            <v>0</v>
          </cell>
          <cell r="DS79">
            <v>0</v>
          </cell>
          <cell r="DT79">
            <v>0</v>
          </cell>
          <cell r="DU79">
            <v>0</v>
          </cell>
          <cell r="DV79">
            <v>0</v>
          </cell>
          <cell r="DW79">
            <v>0</v>
          </cell>
          <cell r="DX79">
            <v>0</v>
          </cell>
          <cell r="DY79">
            <v>0</v>
          </cell>
          <cell r="DZ79">
            <v>0</v>
          </cell>
          <cell r="EA79">
            <v>0</v>
          </cell>
          <cell r="EB79">
            <v>0</v>
          </cell>
          <cell r="EC79">
            <v>0</v>
          </cell>
          <cell r="ED79">
            <v>0</v>
          </cell>
          <cell r="EE79">
            <v>0</v>
          </cell>
          <cell r="EF79">
            <v>0</v>
          </cell>
          <cell r="EG79">
            <v>0</v>
          </cell>
          <cell r="EH79">
            <v>0</v>
          </cell>
          <cell r="EI79">
            <v>0</v>
          </cell>
          <cell r="EJ79">
            <v>0</v>
          </cell>
          <cell r="EK79">
            <v>0</v>
          </cell>
          <cell r="EL79">
            <v>0</v>
          </cell>
          <cell r="EM79">
            <v>0</v>
          </cell>
          <cell r="EN79">
            <v>0</v>
          </cell>
          <cell r="EO79">
            <v>0</v>
          </cell>
          <cell r="EP79">
            <v>0</v>
          </cell>
          <cell r="EQ79">
            <v>0</v>
          </cell>
          <cell r="ER79" t="b">
            <v>0</v>
          </cell>
          <cell r="ES79">
            <v>0</v>
          </cell>
          <cell r="ET79">
            <v>0</v>
          </cell>
          <cell r="EU79">
            <v>0</v>
          </cell>
          <cell r="EV79">
            <v>35221</v>
          </cell>
          <cell r="EW79" t="b">
            <v>0</v>
          </cell>
        </row>
        <row r="80">
          <cell r="A80">
            <v>142</v>
          </cell>
          <cell r="B80" t="str">
            <v>2641224020018</v>
          </cell>
          <cell r="C80" t="str">
            <v>vechi</v>
          </cell>
          <cell r="D80" t="str">
            <v>ZIEGLER MARIANA</v>
          </cell>
          <cell r="E80" t="str">
            <v>ZIEGLER</v>
          </cell>
          <cell r="F80" t="str">
            <v>MARIANA</v>
          </cell>
          <cell r="G80" t="str">
            <v>inspector</v>
          </cell>
          <cell r="H80">
            <v>0</v>
          </cell>
          <cell r="I80">
            <v>2109167</v>
          </cell>
          <cell r="J80">
            <v>2109167</v>
          </cell>
          <cell r="K80">
            <v>2109167</v>
          </cell>
          <cell r="L80">
            <v>0</v>
          </cell>
          <cell r="M80">
            <v>0</v>
          </cell>
          <cell r="N80">
            <v>0</v>
          </cell>
          <cell r="O80">
            <v>0</v>
          </cell>
          <cell r="P80">
            <v>0</v>
          </cell>
          <cell r="Q80">
            <v>168</v>
          </cell>
          <cell r="R80">
            <v>168</v>
          </cell>
          <cell r="S80">
            <v>0</v>
          </cell>
          <cell r="T80">
            <v>0</v>
          </cell>
          <cell r="U80">
            <v>0</v>
          </cell>
          <cell r="V80">
            <v>0</v>
          </cell>
          <cell r="W80">
            <v>0</v>
          </cell>
          <cell r="X80">
            <v>0</v>
          </cell>
          <cell r="Y80">
            <v>0</v>
          </cell>
          <cell r="Z80">
            <v>15</v>
          </cell>
          <cell r="AA80">
            <v>316375</v>
          </cell>
          <cell r="AB80">
            <v>316375</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v>0</v>
          </cell>
          <cell r="AS80">
            <v>0</v>
          </cell>
          <cell r="AT80">
            <v>121277</v>
          </cell>
          <cell r="AU80">
            <v>21092</v>
          </cell>
          <cell r="AV80">
            <v>2425542</v>
          </cell>
          <cell r="AW80">
            <v>169788</v>
          </cell>
          <cell r="AX80">
            <v>0</v>
          </cell>
          <cell r="AY80">
            <v>164850</v>
          </cell>
          <cell r="AZ80">
            <v>1948535</v>
          </cell>
          <cell r="BA80">
            <v>1099000</v>
          </cell>
          <cell r="BB80">
            <v>1.35</v>
          </cell>
          <cell r="BC80">
            <v>384650</v>
          </cell>
          <cell r="BD80">
            <v>1483650</v>
          </cell>
          <cell r="BE80">
            <v>464885</v>
          </cell>
          <cell r="BF80">
            <v>83679</v>
          </cell>
          <cell r="BG80">
            <v>2029706</v>
          </cell>
          <cell r="BH80">
            <v>700000</v>
          </cell>
          <cell r="BI80">
            <v>0</v>
          </cell>
          <cell r="BJ80">
            <v>375000</v>
          </cell>
          <cell r="BK80">
            <v>0</v>
          </cell>
          <cell r="BL80">
            <v>933614</v>
          </cell>
          <cell r="BM80" t="b">
            <v>1</v>
          </cell>
          <cell r="BN80">
            <v>21092</v>
          </cell>
          <cell r="BO80">
            <v>0</v>
          </cell>
          <cell r="BP80">
            <v>0</v>
          </cell>
          <cell r="BQ80">
            <v>0</v>
          </cell>
          <cell r="BR80">
            <v>0</v>
          </cell>
          <cell r="BS80">
            <v>0</v>
          </cell>
          <cell r="BT80">
            <v>0</v>
          </cell>
          <cell r="BU80">
            <v>0</v>
          </cell>
          <cell r="BV80">
            <v>0</v>
          </cell>
          <cell r="BW80">
            <v>0</v>
          </cell>
          <cell r="BX80">
            <v>0</v>
          </cell>
          <cell r="BY80">
            <v>0</v>
          </cell>
          <cell r="BZ80">
            <v>0</v>
          </cell>
          <cell r="CA80">
            <v>0</v>
          </cell>
          <cell r="CB80">
            <v>0</v>
          </cell>
          <cell r="CC80">
            <v>0</v>
          </cell>
          <cell r="CE80">
            <v>0</v>
          </cell>
          <cell r="CF80">
            <v>0</v>
          </cell>
          <cell r="CG80" t="str">
            <v>IANUARIE</v>
          </cell>
          <cell r="CH80" t="str">
            <v>II</v>
          </cell>
          <cell r="CI80">
            <v>0</v>
          </cell>
          <cell r="CJ80" t="b">
            <v>0</v>
          </cell>
          <cell r="CK80">
            <v>0</v>
          </cell>
          <cell r="CL80">
            <v>0</v>
          </cell>
          <cell r="CM80">
            <v>0</v>
          </cell>
          <cell r="CN80">
            <v>11</v>
          </cell>
          <cell r="CO80" t="str">
            <v>N</v>
          </cell>
          <cell r="CP80" t="str">
            <v>N</v>
          </cell>
          <cell r="CQ80" t="b">
            <v>0</v>
          </cell>
          <cell r="CR80">
            <v>0</v>
          </cell>
          <cell r="CS80">
            <v>0</v>
          </cell>
          <cell r="CT80">
            <v>0</v>
          </cell>
          <cell r="CU80">
            <v>0</v>
          </cell>
          <cell r="CV80">
            <v>0</v>
          </cell>
          <cell r="CW80">
            <v>0</v>
          </cell>
          <cell r="CX80">
            <v>0</v>
          </cell>
          <cell r="CY80">
            <v>0</v>
          </cell>
          <cell r="CZ80">
            <v>0</v>
          </cell>
          <cell r="DA80">
            <v>0</v>
          </cell>
          <cell r="DB80">
            <v>0</v>
          </cell>
          <cell r="DC80">
            <v>0</v>
          </cell>
          <cell r="DD80">
            <v>0</v>
          </cell>
          <cell r="DE80">
            <v>0</v>
          </cell>
          <cell r="DF80">
            <v>0</v>
          </cell>
          <cell r="DG80">
            <v>0</v>
          </cell>
          <cell r="DH80">
            <v>0</v>
          </cell>
          <cell r="DI80">
            <v>0</v>
          </cell>
          <cell r="DJ80">
            <v>0</v>
          </cell>
          <cell r="DK80">
            <v>0</v>
          </cell>
          <cell r="DL80">
            <v>0</v>
          </cell>
          <cell r="DM80" t="b">
            <v>0</v>
          </cell>
          <cell r="DN80" t="b">
            <v>0</v>
          </cell>
          <cell r="DO80" t="b">
            <v>0</v>
          </cell>
          <cell r="DP80" t="b">
            <v>0</v>
          </cell>
          <cell r="DQ80">
            <v>0</v>
          </cell>
          <cell r="DR80">
            <v>0</v>
          </cell>
          <cell r="DS80">
            <v>0</v>
          </cell>
          <cell r="DT80">
            <v>0</v>
          </cell>
          <cell r="DU80">
            <v>0</v>
          </cell>
          <cell r="DV80">
            <v>0</v>
          </cell>
          <cell r="DW80">
            <v>0</v>
          </cell>
          <cell r="DX80">
            <v>0</v>
          </cell>
          <cell r="DY80">
            <v>0</v>
          </cell>
          <cell r="DZ80">
            <v>0</v>
          </cell>
          <cell r="EA80">
            <v>0</v>
          </cell>
          <cell r="EB80">
            <v>0</v>
          </cell>
          <cell r="EC80">
            <v>0</v>
          </cell>
          <cell r="ED80">
            <v>0</v>
          </cell>
          <cell r="EE80">
            <v>0</v>
          </cell>
          <cell r="EF80">
            <v>0</v>
          </cell>
          <cell r="EG80">
            <v>0</v>
          </cell>
          <cell r="EH80">
            <v>0</v>
          </cell>
          <cell r="EI80">
            <v>0</v>
          </cell>
          <cell r="EJ80">
            <v>0</v>
          </cell>
          <cell r="EK80">
            <v>0</v>
          </cell>
          <cell r="EL80">
            <v>0</v>
          </cell>
          <cell r="EM80">
            <v>0</v>
          </cell>
          <cell r="EN80">
            <v>0</v>
          </cell>
          <cell r="EO80">
            <v>0</v>
          </cell>
          <cell r="EP80">
            <v>0</v>
          </cell>
          <cell r="EQ80">
            <v>0</v>
          </cell>
          <cell r="ER80" t="b">
            <v>0</v>
          </cell>
          <cell r="ES80">
            <v>0</v>
          </cell>
          <cell r="ET80">
            <v>0</v>
          </cell>
          <cell r="EU80">
            <v>0</v>
          </cell>
          <cell r="EV80">
            <v>35408</v>
          </cell>
          <cell r="EW80" t="b">
            <v>0</v>
          </cell>
        </row>
        <row r="81">
          <cell r="A81">
            <v>174</v>
          </cell>
          <cell r="B81" t="str">
            <v>2720802020055</v>
          </cell>
          <cell r="C81" t="str">
            <v>vechi</v>
          </cell>
          <cell r="D81" t="str">
            <v>MOLDOVAN STEFANA-IZABELA</v>
          </cell>
          <cell r="E81" t="str">
            <v>MOLDOVAN</v>
          </cell>
          <cell r="F81" t="str">
            <v>STEFANA-IZABELA</v>
          </cell>
          <cell r="G81" t="str">
            <v>sef birou</v>
          </cell>
          <cell r="H81">
            <v>0</v>
          </cell>
          <cell r="I81">
            <v>3829067</v>
          </cell>
          <cell r="J81">
            <v>4674653</v>
          </cell>
          <cell r="K81">
            <v>4674653</v>
          </cell>
          <cell r="L81">
            <v>845586</v>
          </cell>
          <cell r="M81">
            <v>845586</v>
          </cell>
          <cell r="N81">
            <v>0</v>
          </cell>
          <cell r="O81">
            <v>0</v>
          </cell>
          <cell r="P81">
            <v>0</v>
          </cell>
          <cell r="Q81">
            <v>168</v>
          </cell>
          <cell r="R81">
            <v>168</v>
          </cell>
          <cell r="S81">
            <v>0</v>
          </cell>
          <cell r="T81">
            <v>0</v>
          </cell>
          <cell r="U81">
            <v>0</v>
          </cell>
          <cell r="V81">
            <v>0</v>
          </cell>
          <cell r="W81">
            <v>0</v>
          </cell>
          <cell r="X81">
            <v>0</v>
          </cell>
          <cell r="Y81">
            <v>0</v>
          </cell>
          <cell r="Z81">
            <v>5</v>
          </cell>
          <cell r="AA81">
            <v>233733</v>
          </cell>
          <cell r="AB81">
            <v>233733</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v>0</v>
          </cell>
          <cell r="AS81">
            <v>0</v>
          </cell>
          <cell r="AT81">
            <v>245419</v>
          </cell>
          <cell r="AU81">
            <v>46747</v>
          </cell>
          <cell r="AV81">
            <v>4908386</v>
          </cell>
          <cell r="AW81">
            <v>343587</v>
          </cell>
          <cell r="AX81">
            <v>0</v>
          </cell>
          <cell r="AY81">
            <v>164850</v>
          </cell>
          <cell r="AZ81">
            <v>4107783</v>
          </cell>
          <cell r="BA81">
            <v>1099000</v>
          </cell>
          <cell r="BB81">
            <v>1</v>
          </cell>
          <cell r="BC81">
            <v>0</v>
          </cell>
          <cell r="BD81">
            <v>1099000</v>
          </cell>
          <cell r="BE81">
            <v>3008783</v>
          </cell>
          <cell r="BF81">
            <v>629070</v>
          </cell>
          <cell r="BG81">
            <v>3643563</v>
          </cell>
          <cell r="BH81">
            <v>1600000</v>
          </cell>
          <cell r="BI81">
            <v>0</v>
          </cell>
          <cell r="BJ81">
            <v>0</v>
          </cell>
          <cell r="BK81">
            <v>0</v>
          </cell>
          <cell r="BL81">
            <v>2005272</v>
          </cell>
          <cell r="BM81" t="b">
            <v>1</v>
          </cell>
          <cell r="BN81">
            <v>38291</v>
          </cell>
          <cell r="BO81">
            <v>0</v>
          </cell>
          <cell r="BP81">
            <v>0</v>
          </cell>
          <cell r="BQ81">
            <v>0</v>
          </cell>
          <cell r="BR81">
            <v>0</v>
          </cell>
          <cell r="BS81">
            <v>0</v>
          </cell>
          <cell r="BT81">
            <v>0</v>
          </cell>
          <cell r="BU81">
            <v>0</v>
          </cell>
          <cell r="BV81">
            <v>0</v>
          </cell>
          <cell r="BW81">
            <v>0</v>
          </cell>
          <cell r="BX81">
            <v>0</v>
          </cell>
          <cell r="BY81">
            <v>0</v>
          </cell>
          <cell r="BZ81">
            <v>0</v>
          </cell>
          <cell r="CA81">
            <v>0</v>
          </cell>
          <cell r="CB81">
            <v>0</v>
          </cell>
          <cell r="CC81">
            <v>0</v>
          </cell>
          <cell r="CE81">
            <v>0</v>
          </cell>
          <cell r="CF81">
            <v>0</v>
          </cell>
          <cell r="CG81" t="str">
            <v>IANUARIE</v>
          </cell>
          <cell r="CH81" t="str">
            <v>IA</v>
          </cell>
          <cell r="CI81">
            <v>0</v>
          </cell>
          <cell r="CJ81" t="b">
            <v>0</v>
          </cell>
          <cell r="CK81">
            <v>0</v>
          </cell>
          <cell r="CL81">
            <v>0</v>
          </cell>
          <cell r="CM81">
            <v>0</v>
          </cell>
          <cell r="CN81">
            <v>11</v>
          </cell>
          <cell r="CO81" t="str">
            <v>N</v>
          </cell>
          <cell r="CP81" t="str">
            <v>N</v>
          </cell>
          <cell r="CQ81" t="b">
            <v>0</v>
          </cell>
          <cell r="CR81">
            <v>0</v>
          </cell>
          <cell r="CS81">
            <v>0</v>
          </cell>
          <cell r="CT81">
            <v>0</v>
          </cell>
          <cell r="CU81">
            <v>0</v>
          </cell>
          <cell r="CV81">
            <v>0</v>
          </cell>
          <cell r="CW81">
            <v>0</v>
          </cell>
          <cell r="CX81">
            <v>0</v>
          </cell>
          <cell r="CY81">
            <v>0</v>
          </cell>
          <cell r="CZ81">
            <v>0</v>
          </cell>
          <cell r="DA81">
            <v>0</v>
          </cell>
          <cell r="DB81">
            <v>0</v>
          </cell>
          <cell r="DC81">
            <v>0</v>
          </cell>
          <cell r="DD81">
            <v>0</v>
          </cell>
          <cell r="DE81">
            <v>0</v>
          </cell>
          <cell r="DF81">
            <v>0</v>
          </cell>
          <cell r="DG81">
            <v>0</v>
          </cell>
          <cell r="DH81">
            <v>0</v>
          </cell>
          <cell r="DI81">
            <v>0</v>
          </cell>
          <cell r="DJ81">
            <v>0</v>
          </cell>
          <cell r="DK81">
            <v>0</v>
          </cell>
          <cell r="DL81">
            <v>0</v>
          </cell>
          <cell r="DM81" t="b">
            <v>0</v>
          </cell>
          <cell r="DN81" t="b">
            <v>0</v>
          </cell>
          <cell r="DO81" t="b">
            <v>0</v>
          </cell>
          <cell r="DP81" t="b">
            <v>0</v>
          </cell>
          <cell r="DQ81">
            <v>0</v>
          </cell>
          <cell r="DR81">
            <v>0</v>
          </cell>
          <cell r="DS81">
            <v>0</v>
          </cell>
          <cell r="DT81">
            <v>0</v>
          </cell>
          <cell r="DU81">
            <v>0</v>
          </cell>
          <cell r="DV81">
            <v>0</v>
          </cell>
          <cell r="DW81">
            <v>0</v>
          </cell>
          <cell r="DX81">
            <v>0</v>
          </cell>
          <cell r="DY81">
            <v>0</v>
          </cell>
          <cell r="DZ81">
            <v>0</v>
          </cell>
          <cell r="EA81">
            <v>0</v>
          </cell>
          <cell r="EB81">
            <v>0</v>
          </cell>
          <cell r="EC81">
            <v>0</v>
          </cell>
          <cell r="ED81">
            <v>0</v>
          </cell>
          <cell r="EE81">
            <v>0</v>
          </cell>
          <cell r="EF81">
            <v>0</v>
          </cell>
          <cell r="EG81">
            <v>0</v>
          </cell>
          <cell r="EH81">
            <v>0</v>
          </cell>
          <cell r="EI81">
            <v>0</v>
          </cell>
          <cell r="EJ81">
            <v>0</v>
          </cell>
          <cell r="EK81">
            <v>0</v>
          </cell>
          <cell r="EL81">
            <v>0</v>
          </cell>
          <cell r="EM81">
            <v>0</v>
          </cell>
          <cell r="EN81">
            <v>0</v>
          </cell>
          <cell r="EO81">
            <v>0</v>
          </cell>
          <cell r="EP81">
            <v>0</v>
          </cell>
          <cell r="EQ81">
            <v>0</v>
          </cell>
          <cell r="ER81" t="b">
            <v>0</v>
          </cell>
          <cell r="ES81">
            <v>0</v>
          </cell>
          <cell r="ET81">
            <v>0</v>
          </cell>
          <cell r="EU81">
            <v>0</v>
          </cell>
          <cell r="EV81">
            <v>35402</v>
          </cell>
          <cell r="EW81" t="b">
            <v>0</v>
          </cell>
        </row>
        <row r="82">
          <cell r="A82">
            <v>175</v>
          </cell>
          <cell r="B82" t="str">
            <v>2681221510069</v>
          </cell>
          <cell r="C82" t="str">
            <v>vechi</v>
          </cell>
          <cell r="D82" t="str">
            <v>FLORESCU CRISTIANA</v>
          </cell>
          <cell r="E82" t="str">
            <v>FLORESCU</v>
          </cell>
          <cell r="F82" t="str">
            <v>CRISTIANA-AURORA</v>
          </cell>
          <cell r="G82" t="str">
            <v>consilier</v>
          </cell>
          <cell r="H82">
            <v>0</v>
          </cell>
          <cell r="I82">
            <v>3373467</v>
          </cell>
          <cell r="J82">
            <v>3373467</v>
          </cell>
          <cell r="K82">
            <v>3373467</v>
          </cell>
          <cell r="L82">
            <v>0</v>
          </cell>
          <cell r="M82">
            <v>0</v>
          </cell>
          <cell r="N82">
            <v>0</v>
          </cell>
          <cell r="O82">
            <v>0</v>
          </cell>
          <cell r="P82">
            <v>0</v>
          </cell>
          <cell r="Q82">
            <v>168</v>
          </cell>
          <cell r="R82">
            <v>168</v>
          </cell>
          <cell r="S82">
            <v>0</v>
          </cell>
          <cell r="T82">
            <v>0</v>
          </cell>
          <cell r="U82">
            <v>0</v>
          </cell>
          <cell r="V82">
            <v>0</v>
          </cell>
          <cell r="W82">
            <v>0</v>
          </cell>
          <cell r="X82">
            <v>0</v>
          </cell>
          <cell r="Y82">
            <v>0</v>
          </cell>
          <cell r="Z82">
            <v>10</v>
          </cell>
          <cell r="AA82">
            <v>337347</v>
          </cell>
          <cell r="AB82">
            <v>337347</v>
          </cell>
          <cell r="AC82">
            <v>0</v>
          </cell>
          <cell r="AD82">
            <v>0</v>
          </cell>
          <cell r="AE82">
            <v>0</v>
          </cell>
          <cell r="AF82">
            <v>0</v>
          </cell>
          <cell r="AG82">
            <v>0</v>
          </cell>
          <cell r="AH82">
            <v>0</v>
          </cell>
          <cell r="AI82">
            <v>0</v>
          </cell>
          <cell r="AJ82">
            <v>0</v>
          </cell>
          <cell r="AK82">
            <v>0</v>
          </cell>
          <cell r="AL82">
            <v>0</v>
          </cell>
          <cell r="AM82">
            <v>0</v>
          </cell>
          <cell r="AN82">
            <v>0</v>
          </cell>
          <cell r="AO82">
            <v>0</v>
          </cell>
          <cell r="AP82">
            <v>0</v>
          </cell>
          <cell r="AQ82">
            <v>0</v>
          </cell>
          <cell r="AR82">
            <v>0</v>
          </cell>
          <cell r="AS82">
            <v>0</v>
          </cell>
          <cell r="AT82">
            <v>185541</v>
          </cell>
          <cell r="AU82">
            <v>33735</v>
          </cell>
          <cell r="AV82">
            <v>3710814</v>
          </cell>
          <cell r="AW82">
            <v>259757</v>
          </cell>
          <cell r="AX82">
            <v>0</v>
          </cell>
          <cell r="AY82">
            <v>164850</v>
          </cell>
          <cell r="AZ82">
            <v>3066931</v>
          </cell>
          <cell r="BA82">
            <v>1099000</v>
          </cell>
          <cell r="BB82">
            <v>1.35</v>
          </cell>
          <cell r="BC82">
            <v>384650</v>
          </cell>
          <cell r="BD82">
            <v>1483650</v>
          </cell>
          <cell r="BE82">
            <v>1583281</v>
          </cell>
          <cell r="BF82">
            <v>301205</v>
          </cell>
          <cell r="BG82">
            <v>2930576</v>
          </cell>
          <cell r="BH82">
            <v>1300000</v>
          </cell>
          <cell r="BI82">
            <v>0</v>
          </cell>
          <cell r="BJ82">
            <v>0</v>
          </cell>
          <cell r="BK82">
            <v>0</v>
          </cell>
          <cell r="BL82">
            <v>1596841</v>
          </cell>
          <cell r="BM82" t="b">
            <v>1</v>
          </cell>
          <cell r="BN82">
            <v>33735</v>
          </cell>
          <cell r="BO82">
            <v>0</v>
          </cell>
          <cell r="BP82">
            <v>0</v>
          </cell>
          <cell r="BQ82">
            <v>0</v>
          </cell>
          <cell r="BR82">
            <v>0</v>
          </cell>
          <cell r="BS82">
            <v>0</v>
          </cell>
          <cell r="BT82">
            <v>0</v>
          </cell>
          <cell r="BU82">
            <v>0</v>
          </cell>
          <cell r="BV82">
            <v>0</v>
          </cell>
          <cell r="BW82">
            <v>0</v>
          </cell>
          <cell r="BX82">
            <v>0</v>
          </cell>
          <cell r="BY82">
            <v>0</v>
          </cell>
          <cell r="BZ82">
            <v>0</v>
          </cell>
          <cell r="CA82">
            <v>0</v>
          </cell>
          <cell r="CB82">
            <v>0</v>
          </cell>
          <cell r="CC82">
            <v>0</v>
          </cell>
          <cell r="CE82">
            <v>0</v>
          </cell>
          <cell r="CF82">
            <v>0</v>
          </cell>
          <cell r="CG82" t="str">
            <v>IANUARIE</v>
          </cell>
          <cell r="CH82" t="str">
            <v>IA</v>
          </cell>
          <cell r="CI82">
            <v>0</v>
          </cell>
          <cell r="CJ82" t="b">
            <v>0</v>
          </cell>
          <cell r="CK82">
            <v>0</v>
          </cell>
          <cell r="CL82">
            <v>0</v>
          </cell>
          <cell r="CM82">
            <v>0</v>
          </cell>
          <cell r="CN82">
            <v>11</v>
          </cell>
          <cell r="CO82" t="str">
            <v>N</v>
          </cell>
          <cell r="CP82" t="str">
            <v>N</v>
          </cell>
          <cell r="CQ82" t="b">
            <v>0</v>
          </cell>
          <cell r="CR82">
            <v>0</v>
          </cell>
          <cell r="CS82">
            <v>0</v>
          </cell>
          <cell r="CT82">
            <v>0</v>
          </cell>
          <cell r="CU82">
            <v>0</v>
          </cell>
          <cell r="CV82">
            <v>0</v>
          </cell>
          <cell r="CW82">
            <v>0</v>
          </cell>
          <cell r="CX82">
            <v>0</v>
          </cell>
          <cell r="CY82">
            <v>0</v>
          </cell>
          <cell r="CZ82">
            <v>0</v>
          </cell>
          <cell r="DA82">
            <v>0</v>
          </cell>
          <cell r="DB82">
            <v>0</v>
          </cell>
          <cell r="DC82">
            <v>0</v>
          </cell>
          <cell r="DD82">
            <v>0</v>
          </cell>
          <cell r="DE82">
            <v>0</v>
          </cell>
          <cell r="DF82">
            <v>0</v>
          </cell>
          <cell r="DG82">
            <v>0</v>
          </cell>
          <cell r="DH82">
            <v>0</v>
          </cell>
          <cell r="DI82">
            <v>0</v>
          </cell>
          <cell r="DJ82">
            <v>0</v>
          </cell>
          <cell r="DK82">
            <v>0</v>
          </cell>
          <cell r="DL82">
            <v>0</v>
          </cell>
          <cell r="DM82" t="b">
            <v>0</v>
          </cell>
          <cell r="DN82" t="b">
            <v>0</v>
          </cell>
          <cell r="DO82" t="b">
            <v>0</v>
          </cell>
          <cell r="DP82" t="b">
            <v>0</v>
          </cell>
          <cell r="DQ82">
            <v>0</v>
          </cell>
          <cell r="DR82">
            <v>0</v>
          </cell>
          <cell r="DS82">
            <v>0</v>
          </cell>
          <cell r="DT82">
            <v>0</v>
          </cell>
          <cell r="DU82">
            <v>0</v>
          </cell>
          <cell r="DV82">
            <v>0</v>
          </cell>
          <cell r="DW82">
            <v>0</v>
          </cell>
          <cell r="DX82">
            <v>0</v>
          </cell>
          <cell r="DY82">
            <v>0</v>
          </cell>
          <cell r="DZ82">
            <v>0</v>
          </cell>
          <cell r="EA82">
            <v>0</v>
          </cell>
          <cell r="EB82">
            <v>0</v>
          </cell>
          <cell r="EC82">
            <v>0</v>
          </cell>
          <cell r="ED82">
            <v>0</v>
          </cell>
          <cell r="EE82">
            <v>0</v>
          </cell>
          <cell r="EF82">
            <v>0</v>
          </cell>
          <cell r="EG82">
            <v>0</v>
          </cell>
          <cell r="EH82">
            <v>0</v>
          </cell>
          <cell r="EI82">
            <v>0</v>
          </cell>
          <cell r="EJ82">
            <v>0</v>
          </cell>
          <cell r="EK82">
            <v>0</v>
          </cell>
          <cell r="EL82">
            <v>0</v>
          </cell>
          <cell r="EM82">
            <v>0</v>
          </cell>
          <cell r="EN82">
            <v>0</v>
          </cell>
          <cell r="EO82">
            <v>0</v>
          </cell>
          <cell r="EP82">
            <v>0</v>
          </cell>
          <cell r="EQ82">
            <v>0</v>
          </cell>
          <cell r="ER82" t="b">
            <v>0</v>
          </cell>
          <cell r="ES82">
            <v>0</v>
          </cell>
          <cell r="ET82">
            <v>0</v>
          </cell>
          <cell r="EU82">
            <v>0</v>
          </cell>
          <cell r="EW82" t="b">
            <v>0</v>
          </cell>
        </row>
        <row r="83">
          <cell r="A83">
            <v>176</v>
          </cell>
          <cell r="B83" t="str">
            <v>2680105020026</v>
          </cell>
          <cell r="C83" t="str">
            <v>vechi</v>
          </cell>
          <cell r="D83" t="str">
            <v>MREJERU TEODORA-ALINA</v>
          </cell>
          <cell r="E83" t="str">
            <v>MREJERU</v>
          </cell>
          <cell r="F83" t="str">
            <v>TEODORA-ALINA</v>
          </cell>
          <cell r="G83" t="str">
            <v>consilier</v>
          </cell>
          <cell r="H83">
            <v>0</v>
          </cell>
          <cell r="I83">
            <v>3829067</v>
          </cell>
          <cell r="J83">
            <v>3829067</v>
          </cell>
          <cell r="K83">
            <v>3829067</v>
          </cell>
          <cell r="L83">
            <v>0</v>
          </cell>
          <cell r="M83">
            <v>0</v>
          </cell>
          <cell r="N83">
            <v>0</v>
          </cell>
          <cell r="O83">
            <v>0</v>
          </cell>
          <cell r="P83">
            <v>0</v>
          </cell>
          <cell r="Q83">
            <v>168</v>
          </cell>
          <cell r="R83">
            <v>168</v>
          </cell>
          <cell r="S83">
            <v>0</v>
          </cell>
          <cell r="T83">
            <v>0</v>
          </cell>
          <cell r="U83">
            <v>0</v>
          </cell>
          <cell r="V83">
            <v>0</v>
          </cell>
          <cell r="W83">
            <v>0</v>
          </cell>
          <cell r="X83">
            <v>0</v>
          </cell>
          <cell r="Y83">
            <v>0</v>
          </cell>
          <cell r="Z83">
            <v>10</v>
          </cell>
          <cell r="AA83">
            <v>382907</v>
          </cell>
          <cell r="AB83">
            <v>382907</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v>0</v>
          </cell>
          <cell r="AS83">
            <v>0</v>
          </cell>
          <cell r="AT83">
            <v>210599</v>
          </cell>
          <cell r="AU83">
            <v>38291</v>
          </cell>
          <cell r="AV83">
            <v>4211974</v>
          </cell>
          <cell r="AW83">
            <v>294838</v>
          </cell>
          <cell r="AX83">
            <v>0</v>
          </cell>
          <cell r="AY83">
            <v>164850</v>
          </cell>
          <cell r="AZ83">
            <v>3503396</v>
          </cell>
          <cell r="BA83">
            <v>1099000</v>
          </cell>
          <cell r="BB83">
            <v>1.35</v>
          </cell>
          <cell r="BC83">
            <v>384650</v>
          </cell>
          <cell r="BD83">
            <v>1483650</v>
          </cell>
          <cell r="BE83">
            <v>2019746</v>
          </cell>
          <cell r="BF83">
            <v>401592</v>
          </cell>
          <cell r="BG83">
            <v>3266654</v>
          </cell>
          <cell r="BH83">
            <v>1500000</v>
          </cell>
          <cell r="BI83">
            <v>0</v>
          </cell>
          <cell r="BJ83">
            <v>0</v>
          </cell>
          <cell r="BK83">
            <v>0</v>
          </cell>
          <cell r="BL83">
            <v>1728363</v>
          </cell>
          <cell r="BM83" t="b">
            <v>1</v>
          </cell>
          <cell r="BN83">
            <v>38291</v>
          </cell>
          <cell r="BO83">
            <v>0</v>
          </cell>
          <cell r="BP83">
            <v>0</v>
          </cell>
          <cell r="BQ83">
            <v>0</v>
          </cell>
          <cell r="BR83">
            <v>0</v>
          </cell>
          <cell r="BS83">
            <v>0</v>
          </cell>
          <cell r="BT83">
            <v>0</v>
          </cell>
          <cell r="BU83">
            <v>0</v>
          </cell>
          <cell r="BV83">
            <v>0</v>
          </cell>
          <cell r="BW83">
            <v>0</v>
          </cell>
          <cell r="BX83">
            <v>0</v>
          </cell>
          <cell r="BY83">
            <v>0</v>
          </cell>
          <cell r="BZ83">
            <v>0</v>
          </cell>
          <cell r="CA83">
            <v>0</v>
          </cell>
          <cell r="CB83">
            <v>0</v>
          </cell>
          <cell r="CC83">
            <v>0</v>
          </cell>
          <cell r="CE83">
            <v>0</v>
          </cell>
          <cell r="CF83">
            <v>0</v>
          </cell>
          <cell r="CG83" t="str">
            <v>IANUARIE</v>
          </cell>
          <cell r="CH83" t="str">
            <v>IA</v>
          </cell>
          <cell r="CI83">
            <v>0</v>
          </cell>
          <cell r="CJ83" t="b">
            <v>0</v>
          </cell>
          <cell r="CK83">
            <v>0</v>
          </cell>
          <cell r="CL83">
            <v>0</v>
          </cell>
          <cell r="CM83">
            <v>0</v>
          </cell>
          <cell r="CN83">
            <v>11</v>
          </cell>
          <cell r="CO83" t="str">
            <v>N</v>
          </cell>
          <cell r="CP83" t="str">
            <v>N</v>
          </cell>
          <cell r="CQ83" t="b">
            <v>0</v>
          </cell>
          <cell r="CR83">
            <v>0</v>
          </cell>
          <cell r="CS83">
            <v>0</v>
          </cell>
          <cell r="CT83">
            <v>0</v>
          </cell>
          <cell r="CU83">
            <v>0</v>
          </cell>
          <cell r="CV83">
            <v>0</v>
          </cell>
          <cell r="CW83">
            <v>0</v>
          </cell>
          <cell r="CX83">
            <v>0</v>
          </cell>
          <cell r="CY83">
            <v>0</v>
          </cell>
          <cell r="CZ83">
            <v>0</v>
          </cell>
          <cell r="DA83">
            <v>0</v>
          </cell>
          <cell r="DB83">
            <v>0</v>
          </cell>
          <cell r="DC83">
            <v>0</v>
          </cell>
          <cell r="DD83">
            <v>0</v>
          </cell>
          <cell r="DE83">
            <v>0</v>
          </cell>
          <cell r="DF83">
            <v>0</v>
          </cell>
          <cell r="DG83">
            <v>0</v>
          </cell>
          <cell r="DH83">
            <v>0</v>
          </cell>
          <cell r="DI83">
            <v>0</v>
          </cell>
          <cell r="DJ83">
            <v>0</v>
          </cell>
          <cell r="DK83">
            <v>0</v>
          </cell>
          <cell r="DL83">
            <v>0</v>
          </cell>
          <cell r="DM83" t="b">
            <v>0</v>
          </cell>
          <cell r="DN83" t="b">
            <v>0</v>
          </cell>
          <cell r="DO83" t="b">
            <v>0</v>
          </cell>
          <cell r="DP83" t="b">
            <v>0</v>
          </cell>
          <cell r="DQ83">
            <v>0</v>
          </cell>
          <cell r="DR83">
            <v>0</v>
          </cell>
          <cell r="DS83">
            <v>0</v>
          </cell>
          <cell r="DT83">
            <v>0</v>
          </cell>
          <cell r="DU83">
            <v>0</v>
          </cell>
          <cell r="DV83">
            <v>0</v>
          </cell>
          <cell r="DW83">
            <v>0</v>
          </cell>
          <cell r="DX83">
            <v>0</v>
          </cell>
          <cell r="DY83">
            <v>0</v>
          </cell>
          <cell r="DZ83">
            <v>0</v>
          </cell>
          <cell r="EA83">
            <v>0</v>
          </cell>
          <cell r="EB83">
            <v>0</v>
          </cell>
          <cell r="EC83">
            <v>0</v>
          </cell>
          <cell r="ED83">
            <v>0</v>
          </cell>
          <cell r="EE83">
            <v>0</v>
          </cell>
          <cell r="EF83">
            <v>0</v>
          </cell>
          <cell r="EG83">
            <v>0</v>
          </cell>
          <cell r="EH83">
            <v>0</v>
          </cell>
          <cell r="EI83">
            <v>0</v>
          </cell>
          <cell r="EJ83">
            <v>0</v>
          </cell>
          <cell r="EK83">
            <v>0</v>
          </cell>
          <cell r="EL83">
            <v>0</v>
          </cell>
          <cell r="EM83">
            <v>0</v>
          </cell>
          <cell r="EN83">
            <v>0</v>
          </cell>
          <cell r="EO83">
            <v>0</v>
          </cell>
          <cell r="EP83">
            <v>0</v>
          </cell>
          <cell r="EQ83">
            <v>0</v>
          </cell>
          <cell r="ER83" t="b">
            <v>0</v>
          </cell>
          <cell r="ES83">
            <v>0</v>
          </cell>
          <cell r="ET83">
            <v>0</v>
          </cell>
          <cell r="EU83">
            <v>0</v>
          </cell>
          <cell r="EV83">
            <v>36481</v>
          </cell>
          <cell r="EW83" t="b">
            <v>0</v>
          </cell>
        </row>
        <row r="84">
          <cell r="A84">
            <v>177</v>
          </cell>
          <cell r="B84" t="str">
            <v>2780405020023</v>
          </cell>
          <cell r="C84" t="str">
            <v>vechi</v>
          </cell>
          <cell r="D84" t="str">
            <v>STANA MIRELA-LEONTINA</v>
          </cell>
          <cell r="E84" t="str">
            <v>STANA</v>
          </cell>
          <cell r="F84" t="str">
            <v>MIRELA-LEONTINA</v>
          </cell>
          <cell r="G84" t="str">
            <v>inspector</v>
          </cell>
          <cell r="H84">
            <v>0</v>
          </cell>
          <cell r="I84">
            <v>2547000</v>
          </cell>
          <cell r="J84">
            <v>2547000</v>
          </cell>
          <cell r="K84">
            <v>2183143</v>
          </cell>
          <cell r="L84">
            <v>0</v>
          </cell>
          <cell r="M84">
            <v>0</v>
          </cell>
          <cell r="N84">
            <v>0</v>
          </cell>
          <cell r="O84">
            <v>0</v>
          </cell>
          <cell r="P84">
            <v>0</v>
          </cell>
          <cell r="Q84">
            <v>168</v>
          </cell>
          <cell r="R84">
            <v>144</v>
          </cell>
          <cell r="S84">
            <v>0</v>
          </cell>
          <cell r="T84">
            <v>0</v>
          </cell>
          <cell r="U84">
            <v>0</v>
          </cell>
          <cell r="V84">
            <v>0</v>
          </cell>
          <cell r="W84">
            <v>0</v>
          </cell>
          <cell r="X84">
            <v>0</v>
          </cell>
          <cell r="Y84">
            <v>0</v>
          </cell>
          <cell r="Z84">
            <v>5</v>
          </cell>
          <cell r="AA84">
            <v>109157</v>
          </cell>
          <cell r="AB84">
            <v>127350</v>
          </cell>
          <cell r="AC84">
            <v>0</v>
          </cell>
          <cell r="AD84">
            <v>0</v>
          </cell>
          <cell r="AE84">
            <v>0</v>
          </cell>
          <cell r="AF84">
            <v>15</v>
          </cell>
          <cell r="AG84">
            <v>327471</v>
          </cell>
          <cell r="AH84">
            <v>382050</v>
          </cell>
          <cell r="AI84">
            <v>24</v>
          </cell>
          <cell r="AJ84">
            <v>382050</v>
          </cell>
          <cell r="AK84">
            <v>0</v>
          </cell>
          <cell r="AL84">
            <v>0</v>
          </cell>
          <cell r="AM84">
            <v>0</v>
          </cell>
          <cell r="AN84">
            <v>0</v>
          </cell>
          <cell r="AO84">
            <v>0</v>
          </cell>
          <cell r="AP84">
            <v>0</v>
          </cell>
          <cell r="AQ84">
            <v>0</v>
          </cell>
          <cell r="AR84">
            <v>0</v>
          </cell>
          <cell r="AS84">
            <v>0</v>
          </cell>
          <cell r="AT84">
            <v>152820</v>
          </cell>
          <cell r="AU84">
            <v>25470</v>
          </cell>
          <cell r="AV84">
            <v>3001821</v>
          </cell>
          <cell r="AW84">
            <v>210127</v>
          </cell>
          <cell r="AX84">
            <v>0</v>
          </cell>
          <cell r="AY84">
            <v>164850</v>
          </cell>
          <cell r="AZ84">
            <v>2448554</v>
          </cell>
          <cell r="BA84">
            <v>1099000</v>
          </cell>
          <cell r="BB84">
            <v>1</v>
          </cell>
          <cell r="BC84">
            <v>0</v>
          </cell>
          <cell r="BD84">
            <v>1099000</v>
          </cell>
          <cell r="BE84">
            <v>1349554</v>
          </cell>
          <cell r="BF84">
            <v>247447</v>
          </cell>
          <cell r="BG84">
            <v>2365957</v>
          </cell>
          <cell r="BH84">
            <v>2000000</v>
          </cell>
          <cell r="BI84">
            <v>0</v>
          </cell>
          <cell r="BJ84">
            <v>50000</v>
          </cell>
          <cell r="BK84">
            <v>0</v>
          </cell>
          <cell r="BL84">
            <v>290487</v>
          </cell>
          <cell r="BM84" t="b">
            <v>1</v>
          </cell>
          <cell r="BN84">
            <v>25470</v>
          </cell>
          <cell r="BO84">
            <v>0</v>
          </cell>
          <cell r="BP84">
            <v>0</v>
          </cell>
          <cell r="BQ84">
            <v>0</v>
          </cell>
          <cell r="BR84">
            <v>0</v>
          </cell>
          <cell r="BS84">
            <v>0</v>
          </cell>
          <cell r="BT84">
            <v>0</v>
          </cell>
          <cell r="BU84">
            <v>0</v>
          </cell>
          <cell r="BV84">
            <v>0</v>
          </cell>
          <cell r="BW84">
            <v>0</v>
          </cell>
          <cell r="BX84">
            <v>0</v>
          </cell>
          <cell r="BY84">
            <v>0</v>
          </cell>
          <cell r="BZ84">
            <v>0</v>
          </cell>
          <cell r="CA84">
            <v>0</v>
          </cell>
          <cell r="CB84">
            <v>0</v>
          </cell>
          <cell r="CC84">
            <v>0</v>
          </cell>
          <cell r="CE84">
            <v>0</v>
          </cell>
          <cell r="CF84">
            <v>0</v>
          </cell>
          <cell r="CG84" t="str">
            <v>IANUARIE</v>
          </cell>
          <cell r="CH84" t="str">
            <v>IA</v>
          </cell>
          <cell r="CI84">
            <v>0</v>
          </cell>
          <cell r="CJ84" t="b">
            <v>0</v>
          </cell>
          <cell r="CK84">
            <v>0</v>
          </cell>
          <cell r="CL84">
            <v>0</v>
          </cell>
          <cell r="CM84">
            <v>0</v>
          </cell>
          <cell r="CN84">
            <v>11</v>
          </cell>
          <cell r="CO84" t="str">
            <v>N</v>
          </cell>
          <cell r="CP84" t="str">
            <v>N</v>
          </cell>
          <cell r="CQ84" t="b">
            <v>0</v>
          </cell>
          <cell r="CR84">
            <v>0</v>
          </cell>
          <cell r="CS84">
            <v>0</v>
          </cell>
          <cell r="CT84">
            <v>0</v>
          </cell>
          <cell r="CU84">
            <v>0</v>
          </cell>
          <cell r="CV84">
            <v>0</v>
          </cell>
          <cell r="CW84">
            <v>0</v>
          </cell>
          <cell r="CX84">
            <v>0</v>
          </cell>
          <cell r="CY84">
            <v>0</v>
          </cell>
          <cell r="CZ84">
            <v>0</v>
          </cell>
          <cell r="DA84">
            <v>0</v>
          </cell>
          <cell r="DB84">
            <v>0</v>
          </cell>
          <cell r="DC84">
            <v>0</v>
          </cell>
          <cell r="DD84">
            <v>0</v>
          </cell>
          <cell r="DE84">
            <v>0</v>
          </cell>
          <cell r="DF84">
            <v>0</v>
          </cell>
          <cell r="DG84">
            <v>0</v>
          </cell>
          <cell r="DH84">
            <v>0</v>
          </cell>
          <cell r="DI84">
            <v>0</v>
          </cell>
          <cell r="DJ84">
            <v>0</v>
          </cell>
          <cell r="DK84">
            <v>0</v>
          </cell>
          <cell r="DL84">
            <v>0</v>
          </cell>
          <cell r="DM84" t="b">
            <v>0</v>
          </cell>
          <cell r="DN84" t="b">
            <v>0</v>
          </cell>
          <cell r="DO84" t="b">
            <v>0</v>
          </cell>
          <cell r="DP84" t="b">
            <v>0</v>
          </cell>
          <cell r="DQ84">
            <v>0</v>
          </cell>
          <cell r="DR84">
            <v>0</v>
          </cell>
          <cell r="DS84">
            <v>0</v>
          </cell>
          <cell r="DT84">
            <v>0</v>
          </cell>
          <cell r="DU84">
            <v>0</v>
          </cell>
          <cell r="DV84">
            <v>0</v>
          </cell>
          <cell r="DW84">
            <v>0</v>
          </cell>
          <cell r="DX84">
            <v>0</v>
          </cell>
          <cell r="DY84">
            <v>0</v>
          </cell>
          <cell r="DZ84">
            <v>0</v>
          </cell>
          <cell r="EA84">
            <v>0</v>
          </cell>
          <cell r="EB84">
            <v>0</v>
          </cell>
          <cell r="EC84">
            <v>0</v>
          </cell>
          <cell r="ED84">
            <v>0</v>
          </cell>
          <cell r="EE84">
            <v>0</v>
          </cell>
          <cell r="EF84">
            <v>0</v>
          </cell>
          <cell r="EG84">
            <v>0</v>
          </cell>
          <cell r="EH84">
            <v>0</v>
          </cell>
          <cell r="EI84">
            <v>0</v>
          </cell>
          <cell r="EJ84">
            <v>0</v>
          </cell>
          <cell r="EK84">
            <v>0</v>
          </cell>
          <cell r="EL84">
            <v>0</v>
          </cell>
          <cell r="EM84">
            <v>0</v>
          </cell>
          <cell r="EN84">
            <v>0</v>
          </cell>
          <cell r="EO84">
            <v>0</v>
          </cell>
          <cell r="EP84">
            <v>0</v>
          </cell>
          <cell r="EQ84">
            <v>0</v>
          </cell>
          <cell r="ER84" t="b">
            <v>0</v>
          </cell>
          <cell r="ES84">
            <v>0</v>
          </cell>
          <cell r="ET84">
            <v>0</v>
          </cell>
          <cell r="EU84">
            <v>0</v>
          </cell>
          <cell r="EV84">
            <v>35397</v>
          </cell>
          <cell r="EW84" t="b">
            <v>0</v>
          </cell>
        </row>
        <row r="85">
          <cell r="A85">
            <v>178</v>
          </cell>
          <cell r="B85" t="str">
            <v>2751216021874</v>
          </cell>
          <cell r="C85" t="str">
            <v>vechi</v>
          </cell>
          <cell r="D85" t="str">
            <v>GORBE-BIRTA RODICA</v>
          </cell>
          <cell r="E85" t="str">
            <v>GORBE-BIRTA</v>
          </cell>
          <cell r="F85" t="str">
            <v>RODICA</v>
          </cell>
          <cell r="G85" t="str">
            <v>sef serviciu</v>
          </cell>
          <cell r="H85">
            <v>0</v>
          </cell>
          <cell r="I85">
            <v>3452000</v>
          </cell>
          <cell r="J85">
            <v>4297740</v>
          </cell>
          <cell r="K85">
            <v>4297740</v>
          </cell>
          <cell r="L85">
            <v>845740</v>
          </cell>
          <cell r="M85">
            <v>845740</v>
          </cell>
          <cell r="N85">
            <v>0</v>
          </cell>
          <cell r="O85">
            <v>0</v>
          </cell>
          <cell r="P85">
            <v>0</v>
          </cell>
          <cell r="Q85">
            <v>168</v>
          </cell>
          <cell r="R85">
            <v>168</v>
          </cell>
          <cell r="S85">
            <v>0</v>
          </cell>
          <cell r="T85">
            <v>0</v>
          </cell>
          <cell r="U85">
            <v>0</v>
          </cell>
          <cell r="V85">
            <v>0</v>
          </cell>
          <cell r="W85">
            <v>0</v>
          </cell>
          <cell r="X85">
            <v>0</v>
          </cell>
          <cell r="Y85">
            <v>0</v>
          </cell>
          <cell r="Z85">
            <v>10</v>
          </cell>
          <cell r="AA85">
            <v>429774</v>
          </cell>
          <cell r="AB85">
            <v>429774</v>
          </cell>
          <cell r="AC85">
            <v>10</v>
          </cell>
          <cell r="AD85">
            <v>429774</v>
          </cell>
          <cell r="AE85">
            <v>429774</v>
          </cell>
          <cell r="AF85">
            <v>0</v>
          </cell>
          <cell r="AG85">
            <v>0</v>
          </cell>
          <cell r="AH85">
            <v>0</v>
          </cell>
          <cell r="AI85">
            <v>0</v>
          </cell>
          <cell r="AJ85">
            <v>0</v>
          </cell>
          <cell r="AK85">
            <v>0</v>
          </cell>
          <cell r="AL85">
            <v>0</v>
          </cell>
          <cell r="AM85">
            <v>0</v>
          </cell>
          <cell r="AN85">
            <v>0</v>
          </cell>
          <cell r="AO85">
            <v>0</v>
          </cell>
          <cell r="AP85">
            <v>0</v>
          </cell>
          <cell r="AQ85">
            <v>0</v>
          </cell>
          <cell r="AR85">
            <v>0</v>
          </cell>
          <cell r="AS85">
            <v>0</v>
          </cell>
          <cell r="AT85">
            <v>257864</v>
          </cell>
          <cell r="AU85">
            <v>42977</v>
          </cell>
          <cell r="AV85">
            <v>5157288</v>
          </cell>
          <cell r="AW85">
            <v>361010</v>
          </cell>
          <cell r="AX85">
            <v>0</v>
          </cell>
          <cell r="AY85">
            <v>164850</v>
          </cell>
          <cell r="AZ85">
            <v>4330587</v>
          </cell>
          <cell r="BA85">
            <v>1099000</v>
          </cell>
          <cell r="BB85">
            <v>1</v>
          </cell>
          <cell r="BC85">
            <v>0</v>
          </cell>
          <cell r="BD85">
            <v>1099000</v>
          </cell>
          <cell r="BE85">
            <v>3231587</v>
          </cell>
          <cell r="BF85">
            <v>687394</v>
          </cell>
          <cell r="BG85">
            <v>3808043</v>
          </cell>
          <cell r="BH85">
            <v>1600000</v>
          </cell>
          <cell r="BI85">
            <v>0</v>
          </cell>
          <cell r="BJ85">
            <v>279032</v>
          </cell>
          <cell r="BK85">
            <v>0</v>
          </cell>
          <cell r="BL85">
            <v>1894491</v>
          </cell>
          <cell r="BM85" t="b">
            <v>1</v>
          </cell>
          <cell r="BN85">
            <v>34520</v>
          </cell>
          <cell r="BO85">
            <v>0</v>
          </cell>
          <cell r="BP85">
            <v>0</v>
          </cell>
          <cell r="BQ85">
            <v>0</v>
          </cell>
          <cell r="BR85">
            <v>0</v>
          </cell>
          <cell r="BS85">
            <v>0</v>
          </cell>
          <cell r="BT85">
            <v>0</v>
          </cell>
          <cell r="BU85">
            <v>0</v>
          </cell>
          <cell r="BV85">
            <v>0</v>
          </cell>
          <cell r="BW85">
            <v>0</v>
          </cell>
          <cell r="BX85">
            <v>0</v>
          </cell>
          <cell r="BY85">
            <v>0</v>
          </cell>
          <cell r="BZ85">
            <v>0</v>
          </cell>
          <cell r="CA85">
            <v>0</v>
          </cell>
          <cell r="CB85">
            <v>0</v>
          </cell>
          <cell r="CC85">
            <v>0</v>
          </cell>
          <cell r="CE85">
            <v>0</v>
          </cell>
          <cell r="CF85">
            <v>0</v>
          </cell>
          <cell r="CG85" t="str">
            <v>IANUARIE</v>
          </cell>
          <cell r="CH85" t="str">
            <v>I</v>
          </cell>
          <cell r="CI85">
            <v>0</v>
          </cell>
          <cell r="CJ85" t="b">
            <v>0</v>
          </cell>
          <cell r="CK85">
            <v>0</v>
          </cell>
          <cell r="CL85">
            <v>0</v>
          </cell>
          <cell r="CM85">
            <v>0</v>
          </cell>
          <cell r="CN85">
            <v>11</v>
          </cell>
          <cell r="CO85" t="str">
            <v>N</v>
          </cell>
          <cell r="CP85" t="str">
            <v>N</v>
          </cell>
          <cell r="CQ85" t="b">
            <v>0</v>
          </cell>
          <cell r="CR85">
            <v>0</v>
          </cell>
          <cell r="CS85">
            <v>0</v>
          </cell>
          <cell r="CT85">
            <v>0</v>
          </cell>
          <cell r="CU85">
            <v>0</v>
          </cell>
          <cell r="CV85">
            <v>0</v>
          </cell>
          <cell r="CW85">
            <v>0</v>
          </cell>
          <cell r="CX85">
            <v>0</v>
          </cell>
          <cell r="CY85">
            <v>0</v>
          </cell>
          <cell r="CZ85">
            <v>0</v>
          </cell>
          <cell r="DA85">
            <v>0</v>
          </cell>
          <cell r="DB85">
            <v>0</v>
          </cell>
          <cell r="DC85">
            <v>0</v>
          </cell>
          <cell r="DD85">
            <v>0</v>
          </cell>
          <cell r="DE85">
            <v>0</v>
          </cell>
          <cell r="DF85">
            <v>0</v>
          </cell>
          <cell r="DG85">
            <v>0</v>
          </cell>
          <cell r="DH85">
            <v>0</v>
          </cell>
          <cell r="DI85">
            <v>0</v>
          </cell>
          <cell r="DJ85">
            <v>0</v>
          </cell>
          <cell r="DK85">
            <v>0</v>
          </cell>
          <cell r="DL85">
            <v>0</v>
          </cell>
          <cell r="DM85" t="b">
            <v>0</v>
          </cell>
          <cell r="DN85" t="b">
            <v>0</v>
          </cell>
          <cell r="DO85" t="b">
            <v>0</v>
          </cell>
          <cell r="DP85" t="b">
            <v>0</v>
          </cell>
          <cell r="DQ85">
            <v>0</v>
          </cell>
          <cell r="DR85">
            <v>0</v>
          </cell>
          <cell r="DS85">
            <v>0</v>
          </cell>
          <cell r="DT85">
            <v>0</v>
          </cell>
          <cell r="DU85">
            <v>0</v>
          </cell>
          <cell r="DV85">
            <v>0</v>
          </cell>
          <cell r="DW85">
            <v>0</v>
          </cell>
          <cell r="DX85">
            <v>0</v>
          </cell>
          <cell r="DY85">
            <v>0</v>
          </cell>
          <cell r="DZ85">
            <v>0</v>
          </cell>
          <cell r="EA85">
            <v>0</v>
          </cell>
          <cell r="EB85">
            <v>0</v>
          </cell>
          <cell r="EC85">
            <v>0</v>
          </cell>
          <cell r="ED85">
            <v>0</v>
          </cell>
          <cell r="EE85">
            <v>0</v>
          </cell>
          <cell r="EF85">
            <v>0</v>
          </cell>
          <cell r="EG85">
            <v>0</v>
          </cell>
          <cell r="EH85">
            <v>0</v>
          </cell>
          <cell r="EI85">
            <v>0</v>
          </cell>
          <cell r="EJ85">
            <v>0</v>
          </cell>
          <cell r="EK85">
            <v>0</v>
          </cell>
          <cell r="EL85">
            <v>0</v>
          </cell>
          <cell r="EM85">
            <v>0</v>
          </cell>
          <cell r="EN85">
            <v>0</v>
          </cell>
          <cell r="EO85">
            <v>0</v>
          </cell>
          <cell r="EP85">
            <v>0</v>
          </cell>
          <cell r="EQ85">
            <v>0</v>
          </cell>
          <cell r="ER85" t="b">
            <v>0</v>
          </cell>
          <cell r="ES85">
            <v>0</v>
          </cell>
          <cell r="ET85">
            <v>0</v>
          </cell>
          <cell r="EU85">
            <v>0</v>
          </cell>
          <cell r="EV85">
            <v>34638</v>
          </cell>
          <cell r="EW85" t="b">
            <v>0</v>
          </cell>
        </row>
        <row r="86">
          <cell r="A86">
            <v>179</v>
          </cell>
          <cell r="B86" t="str">
            <v>2760602020050</v>
          </cell>
          <cell r="C86" t="str">
            <v>vechi</v>
          </cell>
          <cell r="D86" t="str">
            <v>BABEANU IULIANA-VICTORIA</v>
          </cell>
          <cell r="E86" t="str">
            <v>BABEANU</v>
          </cell>
          <cell r="F86" t="str">
            <v>IULIANA-VICTORIA</v>
          </cell>
          <cell r="G86" t="str">
            <v>referent</v>
          </cell>
          <cell r="H86">
            <v>0</v>
          </cell>
          <cell r="I86">
            <v>2109167</v>
          </cell>
          <cell r="J86">
            <v>2109167</v>
          </cell>
          <cell r="K86">
            <v>2109167</v>
          </cell>
          <cell r="L86">
            <v>0</v>
          </cell>
          <cell r="M86">
            <v>0</v>
          </cell>
          <cell r="N86">
            <v>0</v>
          </cell>
          <cell r="O86">
            <v>0</v>
          </cell>
          <cell r="P86">
            <v>0</v>
          </cell>
          <cell r="Q86">
            <v>168</v>
          </cell>
          <cell r="R86">
            <v>168</v>
          </cell>
          <cell r="S86">
            <v>0</v>
          </cell>
          <cell r="T86">
            <v>0</v>
          </cell>
          <cell r="U86">
            <v>0</v>
          </cell>
          <cell r="V86">
            <v>0</v>
          </cell>
          <cell r="W86">
            <v>0</v>
          </cell>
          <cell r="X86">
            <v>0</v>
          </cell>
          <cell r="Y86">
            <v>0</v>
          </cell>
          <cell r="Z86">
            <v>0</v>
          </cell>
          <cell r="AA86">
            <v>0</v>
          </cell>
          <cell r="AB86">
            <v>0</v>
          </cell>
          <cell r="AC86">
            <v>0</v>
          </cell>
          <cell r="AD86">
            <v>0</v>
          </cell>
          <cell r="AE86">
            <v>0</v>
          </cell>
          <cell r="AF86">
            <v>0</v>
          </cell>
          <cell r="AG86">
            <v>0</v>
          </cell>
          <cell r="AH86">
            <v>0</v>
          </cell>
          <cell r="AI86">
            <v>0</v>
          </cell>
          <cell r="AJ86">
            <v>0</v>
          </cell>
          <cell r="AK86">
            <v>0</v>
          </cell>
          <cell r="AL86">
            <v>0</v>
          </cell>
          <cell r="AM86">
            <v>0</v>
          </cell>
          <cell r="AN86">
            <v>0</v>
          </cell>
          <cell r="AO86">
            <v>0</v>
          </cell>
          <cell r="AP86">
            <v>0</v>
          </cell>
          <cell r="AQ86">
            <v>0</v>
          </cell>
          <cell r="AR86">
            <v>0</v>
          </cell>
          <cell r="AS86">
            <v>0</v>
          </cell>
          <cell r="AT86">
            <v>105458</v>
          </cell>
          <cell r="AU86">
            <v>21092</v>
          </cell>
          <cell r="AV86">
            <v>2109167</v>
          </cell>
          <cell r="AW86">
            <v>147642</v>
          </cell>
          <cell r="AX86">
            <v>0</v>
          </cell>
          <cell r="AY86">
            <v>164850</v>
          </cell>
          <cell r="AZ86">
            <v>1670125</v>
          </cell>
          <cell r="BA86">
            <v>1099000</v>
          </cell>
          <cell r="BB86">
            <v>1</v>
          </cell>
          <cell r="BC86">
            <v>0</v>
          </cell>
          <cell r="BD86">
            <v>1099000</v>
          </cell>
          <cell r="BE86">
            <v>571125</v>
          </cell>
          <cell r="BF86">
            <v>102802</v>
          </cell>
          <cell r="BG86">
            <v>1732173</v>
          </cell>
          <cell r="BH86">
            <v>800000</v>
          </cell>
          <cell r="BI86">
            <v>0</v>
          </cell>
          <cell r="BJ86">
            <v>0</v>
          </cell>
          <cell r="BK86">
            <v>0</v>
          </cell>
          <cell r="BL86">
            <v>932173</v>
          </cell>
          <cell r="BM86" t="b">
            <v>0</v>
          </cell>
          <cell r="BN86">
            <v>0</v>
          </cell>
          <cell r="BO86">
            <v>0</v>
          </cell>
          <cell r="BP86">
            <v>0</v>
          </cell>
          <cell r="BQ86">
            <v>0</v>
          </cell>
          <cell r="BR86">
            <v>0</v>
          </cell>
          <cell r="BS86">
            <v>0</v>
          </cell>
          <cell r="BT86">
            <v>0</v>
          </cell>
          <cell r="BU86">
            <v>0</v>
          </cell>
          <cell r="BV86">
            <v>0</v>
          </cell>
          <cell r="BW86">
            <v>0</v>
          </cell>
          <cell r="BX86">
            <v>0</v>
          </cell>
          <cell r="BY86">
            <v>0</v>
          </cell>
          <cell r="BZ86">
            <v>0</v>
          </cell>
          <cell r="CA86">
            <v>0</v>
          </cell>
          <cell r="CB86">
            <v>0</v>
          </cell>
          <cell r="CC86">
            <v>0</v>
          </cell>
          <cell r="CE86">
            <v>0</v>
          </cell>
          <cell r="CF86">
            <v>0</v>
          </cell>
          <cell r="CG86" t="str">
            <v>IANUARIE</v>
          </cell>
          <cell r="CH86" t="str">
            <v>II</v>
          </cell>
          <cell r="CI86">
            <v>0</v>
          </cell>
          <cell r="CJ86" t="b">
            <v>0</v>
          </cell>
          <cell r="CK86">
            <v>0</v>
          </cell>
          <cell r="CL86">
            <v>0</v>
          </cell>
          <cell r="CM86">
            <v>0</v>
          </cell>
          <cell r="CN86">
            <v>11</v>
          </cell>
          <cell r="CO86" t="str">
            <v>N</v>
          </cell>
          <cell r="CP86" t="str">
            <v>N</v>
          </cell>
          <cell r="CQ86" t="b">
            <v>0</v>
          </cell>
          <cell r="CR86">
            <v>0</v>
          </cell>
          <cell r="CS86">
            <v>0</v>
          </cell>
          <cell r="CT86">
            <v>0</v>
          </cell>
          <cell r="CU86">
            <v>0</v>
          </cell>
          <cell r="CV86">
            <v>0</v>
          </cell>
          <cell r="CW86">
            <v>0</v>
          </cell>
          <cell r="CX86">
            <v>0</v>
          </cell>
          <cell r="CY86">
            <v>0</v>
          </cell>
          <cell r="CZ86">
            <v>0</v>
          </cell>
          <cell r="DA86">
            <v>0</v>
          </cell>
          <cell r="DB86">
            <v>0</v>
          </cell>
          <cell r="DC86">
            <v>0</v>
          </cell>
          <cell r="DD86">
            <v>0</v>
          </cell>
          <cell r="DE86">
            <v>0</v>
          </cell>
          <cell r="DF86">
            <v>0</v>
          </cell>
          <cell r="DG86">
            <v>0</v>
          </cell>
          <cell r="DH86">
            <v>0</v>
          </cell>
          <cell r="DI86">
            <v>0</v>
          </cell>
          <cell r="DJ86">
            <v>0</v>
          </cell>
          <cell r="DK86">
            <v>0</v>
          </cell>
          <cell r="DL86">
            <v>0</v>
          </cell>
          <cell r="DM86" t="b">
            <v>0</v>
          </cell>
          <cell r="DN86" t="b">
            <v>0</v>
          </cell>
          <cell r="DO86" t="b">
            <v>0</v>
          </cell>
          <cell r="DP86" t="b">
            <v>0</v>
          </cell>
          <cell r="DQ86">
            <v>0</v>
          </cell>
          <cell r="DR86">
            <v>0</v>
          </cell>
          <cell r="DS86">
            <v>0</v>
          </cell>
          <cell r="DT86">
            <v>0</v>
          </cell>
          <cell r="DU86">
            <v>0</v>
          </cell>
          <cell r="DV86">
            <v>0</v>
          </cell>
          <cell r="DW86">
            <v>0</v>
          </cell>
          <cell r="DX86">
            <v>0</v>
          </cell>
          <cell r="DY86">
            <v>0</v>
          </cell>
          <cell r="DZ86">
            <v>0</v>
          </cell>
          <cell r="EA86">
            <v>0</v>
          </cell>
          <cell r="EB86">
            <v>0</v>
          </cell>
          <cell r="EC86">
            <v>0</v>
          </cell>
          <cell r="ED86">
            <v>0</v>
          </cell>
          <cell r="EE86">
            <v>0</v>
          </cell>
          <cell r="EF86">
            <v>0</v>
          </cell>
          <cell r="EG86">
            <v>0</v>
          </cell>
          <cell r="EH86">
            <v>0</v>
          </cell>
          <cell r="EI86">
            <v>0</v>
          </cell>
          <cell r="EJ86">
            <v>0</v>
          </cell>
          <cell r="EK86">
            <v>0</v>
          </cell>
          <cell r="EL86">
            <v>0</v>
          </cell>
          <cell r="EM86">
            <v>0</v>
          </cell>
          <cell r="EN86">
            <v>0</v>
          </cell>
          <cell r="EO86">
            <v>0</v>
          </cell>
          <cell r="EP86">
            <v>0</v>
          </cell>
          <cell r="EQ86">
            <v>0</v>
          </cell>
          <cell r="ER86" t="b">
            <v>0</v>
          </cell>
          <cell r="ES86">
            <v>0</v>
          </cell>
          <cell r="ET86">
            <v>0</v>
          </cell>
          <cell r="EU86">
            <v>0</v>
          </cell>
          <cell r="EV86">
            <v>36487</v>
          </cell>
          <cell r="EW86" t="b">
            <v>0</v>
          </cell>
        </row>
        <row r="87">
          <cell r="A87">
            <v>180</v>
          </cell>
          <cell r="B87" t="str">
            <v>2690901020057</v>
          </cell>
          <cell r="C87" t="str">
            <v>vechi</v>
          </cell>
          <cell r="D87" t="str">
            <v>COSTINA LUMINITA</v>
          </cell>
          <cell r="E87" t="str">
            <v>COSTINA</v>
          </cell>
          <cell r="F87" t="str">
            <v>LUMINITA</v>
          </cell>
          <cell r="G87" t="str">
            <v>referent</v>
          </cell>
          <cell r="H87">
            <v>0</v>
          </cell>
          <cell r="I87">
            <v>1900000</v>
          </cell>
          <cell r="J87">
            <v>1900000</v>
          </cell>
          <cell r="K87">
            <v>1900000</v>
          </cell>
          <cell r="L87">
            <v>0</v>
          </cell>
          <cell r="M87">
            <v>0</v>
          </cell>
          <cell r="N87">
            <v>0</v>
          </cell>
          <cell r="O87">
            <v>0</v>
          </cell>
          <cell r="P87">
            <v>0</v>
          </cell>
          <cell r="Q87">
            <v>168</v>
          </cell>
          <cell r="R87">
            <v>168</v>
          </cell>
          <cell r="S87">
            <v>0</v>
          </cell>
          <cell r="T87">
            <v>0</v>
          </cell>
          <cell r="U87">
            <v>0</v>
          </cell>
          <cell r="V87">
            <v>0</v>
          </cell>
          <cell r="W87">
            <v>0</v>
          </cell>
          <cell r="X87">
            <v>0</v>
          </cell>
          <cell r="Y87">
            <v>0</v>
          </cell>
          <cell r="Z87">
            <v>10</v>
          </cell>
          <cell r="AA87">
            <v>190000</v>
          </cell>
          <cell r="AB87">
            <v>190000</v>
          </cell>
          <cell r="AC87">
            <v>0</v>
          </cell>
          <cell r="AD87">
            <v>0</v>
          </cell>
          <cell r="AE87">
            <v>0</v>
          </cell>
          <cell r="AF87">
            <v>0</v>
          </cell>
          <cell r="AG87">
            <v>0</v>
          </cell>
          <cell r="AH87">
            <v>0</v>
          </cell>
          <cell r="AI87">
            <v>0</v>
          </cell>
          <cell r="AJ87">
            <v>0</v>
          </cell>
          <cell r="AK87">
            <v>0</v>
          </cell>
          <cell r="AL87">
            <v>0</v>
          </cell>
          <cell r="AM87">
            <v>0</v>
          </cell>
          <cell r="AN87">
            <v>0</v>
          </cell>
          <cell r="AO87">
            <v>0</v>
          </cell>
          <cell r="AP87">
            <v>0</v>
          </cell>
          <cell r="AQ87">
            <v>0</v>
          </cell>
          <cell r="AR87">
            <v>0</v>
          </cell>
          <cell r="AS87">
            <v>0</v>
          </cell>
          <cell r="AT87">
            <v>104500</v>
          </cell>
          <cell r="AU87">
            <v>19000</v>
          </cell>
          <cell r="AV87">
            <v>2090000</v>
          </cell>
          <cell r="AW87">
            <v>146300</v>
          </cell>
          <cell r="AX87">
            <v>0</v>
          </cell>
          <cell r="AY87">
            <v>164850</v>
          </cell>
          <cell r="AZ87">
            <v>1655350</v>
          </cell>
          <cell r="BA87">
            <v>1099000</v>
          </cell>
          <cell r="BB87">
            <v>1</v>
          </cell>
          <cell r="BC87">
            <v>0</v>
          </cell>
          <cell r="BD87">
            <v>1099000</v>
          </cell>
          <cell r="BE87">
            <v>556350</v>
          </cell>
          <cell r="BF87">
            <v>100143</v>
          </cell>
          <cell r="BG87">
            <v>1720057</v>
          </cell>
          <cell r="BH87">
            <v>800000</v>
          </cell>
          <cell r="BI87">
            <v>0</v>
          </cell>
          <cell r="BJ87">
            <v>0</v>
          </cell>
          <cell r="BK87">
            <v>0</v>
          </cell>
          <cell r="BL87">
            <v>920057</v>
          </cell>
          <cell r="BM87" t="b">
            <v>0</v>
          </cell>
          <cell r="BN87">
            <v>0</v>
          </cell>
          <cell r="BO87">
            <v>0</v>
          </cell>
          <cell r="BP87">
            <v>0</v>
          </cell>
          <cell r="BQ87">
            <v>0</v>
          </cell>
          <cell r="BR87">
            <v>0</v>
          </cell>
          <cell r="BS87">
            <v>0</v>
          </cell>
          <cell r="BT87">
            <v>0</v>
          </cell>
          <cell r="BU87">
            <v>0</v>
          </cell>
          <cell r="BV87">
            <v>0</v>
          </cell>
          <cell r="BW87">
            <v>0</v>
          </cell>
          <cell r="BX87">
            <v>0</v>
          </cell>
          <cell r="BY87">
            <v>0</v>
          </cell>
          <cell r="BZ87">
            <v>0</v>
          </cell>
          <cell r="CA87">
            <v>0</v>
          </cell>
          <cell r="CB87">
            <v>0</v>
          </cell>
          <cell r="CC87">
            <v>0</v>
          </cell>
          <cell r="CE87">
            <v>0</v>
          </cell>
          <cell r="CF87">
            <v>0</v>
          </cell>
          <cell r="CG87" t="str">
            <v>IANUARIE</v>
          </cell>
          <cell r="CH87" t="str">
            <v>II</v>
          </cell>
          <cell r="CI87">
            <v>0</v>
          </cell>
          <cell r="CJ87" t="b">
            <v>0</v>
          </cell>
          <cell r="CK87">
            <v>0</v>
          </cell>
          <cell r="CL87">
            <v>0</v>
          </cell>
          <cell r="CM87">
            <v>0</v>
          </cell>
          <cell r="CN87">
            <v>11</v>
          </cell>
          <cell r="CO87" t="str">
            <v>N</v>
          </cell>
          <cell r="CP87" t="str">
            <v>N</v>
          </cell>
          <cell r="CQ87" t="b">
            <v>0</v>
          </cell>
          <cell r="CR87">
            <v>0</v>
          </cell>
          <cell r="CS87">
            <v>0</v>
          </cell>
          <cell r="CT87">
            <v>0</v>
          </cell>
          <cell r="CU87">
            <v>0</v>
          </cell>
          <cell r="CV87">
            <v>0</v>
          </cell>
          <cell r="CW87">
            <v>0</v>
          </cell>
          <cell r="CX87">
            <v>0</v>
          </cell>
          <cell r="CY87">
            <v>0</v>
          </cell>
          <cell r="CZ87">
            <v>0</v>
          </cell>
          <cell r="DA87">
            <v>0</v>
          </cell>
          <cell r="DB87">
            <v>0</v>
          </cell>
          <cell r="DC87">
            <v>0</v>
          </cell>
          <cell r="DD87">
            <v>0</v>
          </cell>
          <cell r="DE87">
            <v>0</v>
          </cell>
          <cell r="DF87">
            <v>0</v>
          </cell>
          <cell r="DG87">
            <v>0</v>
          </cell>
          <cell r="DH87">
            <v>0</v>
          </cell>
          <cell r="DI87">
            <v>0</v>
          </cell>
          <cell r="DJ87">
            <v>0</v>
          </cell>
          <cell r="DK87">
            <v>0</v>
          </cell>
          <cell r="DL87">
            <v>0</v>
          </cell>
          <cell r="DM87" t="b">
            <v>0</v>
          </cell>
          <cell r="DN87" t="b">
            <v>0</v>
          </cell>
          <cell r="DO87" t="b">
            <v>0</v>
          </cell>
          <cell r="DP87" t="b">
            <v>0</v>
          </cell>
          <cell r="DQ87">
            <v>0</v>
          </cell>
          <cell r="DR87">
            <v>0</v>
          </cell>
          <cell r="DS87">
            <v>0</v>
          </cell>
          <cell r="DT87">
            <v>0</v>
          </cell>
          <cell r="DU87">
            <v>0</v>
          </cell>
          <cell r="DV87">
            <v>0</v>
          </cell>
          <cell r="DW87">
            <v>0</v>
          </cell>
          <cell r="DX87">
            <v>0</v>
          </cell>
          <cell r="DY87">
            <v>0</v>
          </cell>
          <cell r="DZ87">
            <v>0</v>
          </cell>
          <cell r="EA87">
            <v>0</v>
          </cell>
          <cell r="EB87">
            <v>0</v>
          </cell>
          <cell r="EC87">
            <v>0</v>
          </cell>
          <cell r="ED87">
            <v>0</v>
          </cell>
          <cell r="EE87">
            <v>0</v>
          </cell>
          <cell r="EF87">
            <v>0</v>
          </cell>
          <cell r="EG87">
            <v>0</v>
          </cell>
          <cell r="EH87">
            <v>0</v>
          </cell>
          <cell r="EI87">
            <v>0</v>
          </cell>
          <cell r="EJ87">
            <v>0</v>
          </cell>
          <cell r="EK87">
            <v>0</v>
          </cell>
          <cell r="EL87">
            <v>0</v>
          </cell>
          <cell r="EM87">
            <v>0</v>
          </cell>
          <cell r="EN87">
            <v>0</v>
          </cell>
          <cell r="EO87">
            <v>0</v>
          </cell>
          <cell r="EP87">
            <v>0</v>
          </cell>
          <cell r="EQ87">
            <v>0</v>
          </cell>
          <cell r="ER87" t="b">
            <v>0</v>
          </cell>
          <cell r="ES87">
            <v>0</v>
          </cell>
          <cell r="ET87">
            <v>0</v>
          </cell>
          <cell r="EU87">
            <v>0</v>
          </cell>
          <cell r="EV87">
            <v>36487</v>
          </cell>
          <cell r="EW87" t="b">
            <v>0</v>
          </cell>
        </row>
        <row r="88">
          <cell r="A88">
            <v>183</v>
          </cell>
          <cell r="B88" t="str">
            <v>2771204022812</v>
          </cell>
          <cell r="C88" t="str">
            <v>vechi</v>
          </cell>
          <cell r="D88" t="str">
            <v>POPA PAULA-OTILIA</v>
          </cell>
          <cell r="E88" t="str">
            <v>POPA</v>
          </cell>
          <cell r="F88" t="str">
            <v>PAULA-OTILIA</v>
          </cell>
          <cell r="G88" t="str">
            <v>referent</v>
          </cell>
          <cell r="H88">
            <v>0</v>
          </cell>
          <cell r="I88">
            <v>2109167</v>
          </cell>
          <cell r="J88">
            <v>2109167</v>
          </cell>
          <cell r="K88">
            <v>0</v>
          </cell>
          <cell r="L88">
            <v>0</v>
          </cell>
          <cell r="M88">
            <v>0</v>
          </cell>
          <cell r="N88">
            <v>0</v>
          </cell>
          <cell r="O88">
            <v>0</v>
          </cell>
          <cell r="P88">
            <v>0</v>
          </cell>
          <cell r="Q88">
            <v>168</v>
          </cell>
          <cell r="R88">
            <v>0</v>
          </cell>
          <cell r="S88">
            <v>0</v>
          </cell>
          <cell r="T88">
            <v>0</v>
          </cell>
          <cell r="U88">
            <v>0</v>
          </cell>
          <cell r="V88">
            <v>0</v>
          </cell>
          <cell r="W88">
            <v>0</v>
          </cell>
          <cell r="X88">
            <v>0</v>
          </cell>
          <cell r="Y88">
            <v>0</v>
          </cell>
          <cell r="Z88">
            <v>0</v>
          </cell>
          <cell r="AA88">
            <v>0</v>
          </cell>
          <cell r="AB88">
            <v>0</v>
          </cell>
          <cell r="AC88">
            <v>0</v>
          </cell>
          <cell r="AD88">
            <v>0</v>
          </cell>
          <cell r="AE88">
            <v>0</v>
          </cell>
          <cell r="AF88">
            <v>0</v>
          </cell>
          <cell r="AG88">
            <v>0</v>
          </cell>
          <cell r="AH88">
            <v>0</v>
          </cell>
          <cell r="AI88">
            <v>0</v>
          </cell>
          <cell r="AJ88">
            <v>0</v>
          </cell>
          <cell r="AK88">
            <v>1792792</v>
          </cell>
          <cell r="AL88">
            <v>0</v>
          </cell>
          <cell r="AM88">
            <v>0</v>
          </cell>
          <cell r="AN88">
            <v>0</v>
          </cell>
          <cell r="AO88">
            <v>0</v>
          </cell>
          <cell r="AP88">
            <v>0</v>
          </cell>
          <cell r="AQ88">
            <v>0</v>
          </cell>
          <cell r="AR88">
            <v>0</v>
          </cell>
          <cell r="AS88">
            <v>0</v>
          </cell>
          <cell r="AT88">
            <v>105458</v>
          </cell>
          <cell r="AU88">
            <v>21092</v>
          </cell>
          <cell r="AV88">
            <v>1792792</v>
          </cell>
          <cell r="AW88">
            <v>125495</v>
          </cell>
          <cell r="AX88">
            <v>0</v>
          </cell>
          <cell r="AY88">
            <v>164850</v>
          </cell>
          <cell r="AZ88">
            <v>1375897</v>
          </cell>
          <cell r="BA88">
            <v>1099000</v>
          </cell>
          <cell r="BB88">
            <v>1.35</v>
          </cell>
          <cell r="BC88">
            <v>384650</v>
          </cell>
          <cell r="BD88">
            <v>1375897</v>
          </cell>
          <cell r="BE88">
            <v>0</v>
          </cell>
          <cell r="BF88">
            <v>0</v>
          </cell>
          <cell r="BG88">
            <v>1540747</v>
          </cell>
          <cell r="BH88">
            <v>0</v>
          </cell>
          <cell r="BI88">
            <v>0</v>
          </cell>
          <cell r="BJ88">
            <v>0</v>
          </cell>
          <cell r="BK88">
            <v>0</v>
          </cell>
          <cell r="BL88">
            <v>1540747</v>
          </cell>
          <cell r="BM88" t="b">
            <v>0</v>
          </cell>
          <cell r="BN88">
            <v>0</v>
          </cell>
          <cell r="BO88">
            <v>0</v>
          </cell>
          <cell r="BP88">
            <v>0</v>
          </cell>
          <cell r="BQ88">
            <v>0</v>
          </cell>
          <cell r="BR88">
            <v>0</v>
          </cell>
          <cell r="BS88">
            <v>0</v>
          </cell>
          <cell r="BT88">
            <v>0</v>
          </cell>
          <cell r="BU88">
            <v>0</v>
          </cell>
          <cell r="BV88">
            <v>0</v>
          </cell>
          <cell r="BW88">
            <v>0</v>
          </cell>
          <cell r="BX88">
            <v>0</v>
          </cell>
          <cell r="BY88">
            <v>0</v>
          </cell>
          <cell r="BZ88">
            <v>0</v>
          </cell>
          <cell r="CA88">
            <v>0</v>
          </cell>
          <cell r="CB88">
            <v>0</v>
          </cell>
          <cell r="CC88">
            <v>0</v>
          </cell>
          <cell r="CE88">
            <v>0</v>
          </cell>
          <cell r="CF88">
            <v>0</v>
          </cell>
          <cell r="CG88" t="str">
            <v>IANUARIE</v>
          </cell>
          <cell r="CH88" t="str">
            <v>II</v>
          </cell>
          <cell r="CI88">
            <v>0</v>
          </cell>
          <cell r="CJ88" t="b">
            <v>0</v>
          </cell>
          <cell r="CK88">
            <v>0</v>
          </cell>
          <cell r="CL88">
            <v>0</v>
          </cell>
          <cell r="CM88">
            <v>0</v>
          </cell>
          <cell r="CN88">
            <v>11</v>
          </cell>
          <cell r="CO88" t="str">
            <v>N</v>
          </cell>
          <cell r="CP88" t="str">
            <v>N</v>
          </cell>
          <cell r="CQ88" t="b">
            <v>0</v>
          </cell>
          <cell r="CR88">
            <v>85</v>
          </cell>
          <cell r="CS88">
            <v>0</v>
          </cell>
          <cell r="CT88">
            <v>168</v>
          </cell>
          <cell r="CU88">
            <v>0</v>
          </cell>
          <cell r="CV88">
            <v>168</v>
          </cell>
          <cell r="CW88">
            <v>0</v>
          </cell>
          <cell r="CX88">
            <v>0</v>
          </cell>
          <cell r="CY88">
            <v>1792792</v>
          </cell>
          <cell r="CZ88">
            <v>168</v>
          </cell>
          <cell r="DA88">
            <v>0</v>
          </cell>
          <cell r="DB88">
            <v>168</v>
          </cell>
          <cell r="DC88">
            <v>0</v>
          </cell>
          <cell r="DD88">
            <v>1792792</v>
          </cell>
          <cell r="DE88">
            <v>1792792</v>
          </cell>
          <cell r="DF88">
            <v>0</v>
          </cell>
          <cell r="DG88">
            <v>0</v>
          </cell>
          <cell r="DH88">
            <v>0</v>
          </cell>
          <cell r="DI88">
            <v>0</v>
          </cell>
          <cell r="DJ88">
            <v>0</v>
          </cell>
          <cell r="DK88">
            <v>0</v>
          </cell>
          <cell r="DL88">
            <v>0</v>
          </cell>
          <cell r="DM88" t="b">
            <v>0</v>
          </cell>
          <cell r="DN88" t="b">
            <v>0</v>
          </cell>
          <cell r="DO88" t="b">
            <v>0</v>
          </cell>
          <cell r="DP88" t="b">
            <v>1</v>
          </cell>
          <cell r="DQ88">
            <v>0</v>
          </cell>
          <cell r="DR88">
            <v>0</v>
          </cell>
          <cell r="DS88">
            <v>0</v>
          </cell>
          <cell r="DT88">
            <v>0</v>
          </cell>
          <cell r="DU88">
            <v>0</v>
          </cell>
          <cell r="DV88">
            <v>0</v>
          </cell>
          <cell r="DW88">
            <v>0</v>
          </cell>
          <cell r="DX88">
            <v>0</v>
          </cell>
          <cell r="DY88">
            <v>0</v>
          </cell>
          <cell r="DZ88">
            <v>0</v>
          </cell>
          <cell r="EA88">
            <v>0</v>
          </cell>
          <cell r="EB88">
            <v>0</v>
          </cell>
          <cell r="EC88">
            <v>0</v>
          </cell>
          <cell r="ED88">
            <v>0</v>
          </cell>
          <cell r="EE88">
            <v>0</v>
          </cell>
          <cell r="EF88">
            <v>0</v>
          </cell>
          <cell r="EG88">
            <v>0</v>
          </cell>
          <cell r="EH88">
            <v>0</v>
          </cell>
          <cell r="EI88">
            <v>0</v>
          </cell>
          <cell r="EJ88">
            <v>0</v>
          </cell>
          <cell r="EK88">
            <v>0</v>
          </cell>
          <cell r="EL88">
            <v>0</v>
          </cell>
          <cell r="EM88">
            <v>0</v>
          </cell>
          <cell r="EN88">
            <v>0</v>
          </cell>
          <cell r="EO88">
            <v>0</v>
          </cell>
          <cell r="EP88">
            <v>0</v>
          </cell>
          <cell r="EQ88">
            <v>0</v>
          </cell>
          <cell r="ER88" t="b">
            <v>0</v>
          </cell>
          <cell r="ES88">
            <v>0</v>
          </cell>
          <cell r="ET88">
            <v>0</v>
          </cell>
          <cell r="EU88">
            <v>0</v>
          </cell>
          <cell r="EV88">
            <v>36487</v>
          </cell>
          <cell r="EW88" t="b">
            <v>0</v>
          </cell>
        </row>
        <row r="89">
          <cell r="A89">
            <v>184</v>
          </cell>
          <cell r="B89" t="str">
            <v>2770517020054</v>
          </cell>
          <cell r="C89" t="str">
            <v>vechi</v>
          </cell>
          <cell r="D89" t="str">
            <v>VOSTINAR LIGIA-EMILIA</v>
          </cell>
          <cell r="E89" t="str">
            <v>VOSTINAR</v>
          </cell>
          <cell r="F89" t="str">
            <v>LIGIA-EMILIA</v>
          </cell>
          <cell r="G89" t="str">
            <v>referent</v>
          </cell>
          <cell r="H89">
            <v>0</v>
          </cell>
          <cell r="I89">
            <v>1833797</v>
          </cell>
          <cell r="J89">
            <v>1833797</v>
          </cell>
          <cell r="K89">
            <v>0</v>
          </cell>
          <cell r="L89">
            <v>0</v>
          </cell>
          <cell r="M89">
            <v>0</v>
          </cell>
          <cell r="N89">
            <v>0</v>
          </cell>
          <cell r="O89">
            <v>0</v>
          </cell>
          <cell r="P89">
            <v>0</v>
          </cell>
          <cell r="Q89">
            <v>168</v>
          </cell>
          <cell r="R89">
            <v>0</v>
          </cell>
          <cell r="S89">
            <v>0</v>
          </cell>
          <cell r="T89">
            <v>0</v>
          </cell>
          <cell r="U89">
            <v>0</v>
          </cell>
          <cell r="V89">
            <v>0</v>
          </cell>
          <cell r="W89">
            <v>0</v>
          </cell>
          <cell r="X89">
            <v>0</v>
          </cell>
          <cell r="Y89">
            <v>0</v>
          </cell>
          <cell r="Z89">
            <v>0</v>
          </cell>
          <cell r="AA89">
            <v>0</v>
          </cell>
          <cell r="AB89">
            <v>0</v>
          </cell>
          <cell r="AC89">
            <v>0</v>
          </cell>
          <cell r="AD89">
            <v>0</v>
          </cell>
          <cell r="AE89">
            <v>0</v>
          </cell>
          <cell r="AF89">
            <v>0</v>
          </cell>
          <cell r="AG89">
            <v>0</v>
          </cell>
          <cell r="AH89">
            <v>0</v>
          </cell>
          <cell r="AI89">
            <v>0</v>
          </cell>
          <cell r="AJ89">
            <v>0</v>
          </cell>
          <cell r="AK89">
            <v>1558727</v>
          </cell>
          <cell r="AL89">
            <v>0</v>
          </cell>
          <cell r="AM89">
            <v>0</v>
          </cell>
          <cell r="AN89">
            <v>0</v>
          </cell>
          <cell r="AO89">
            <v>0</v>
          </cell>
          <cell r="AP89">
            <v>0</v>
          </cell>
          <cell r="AQ89">
            <v>0</v>
          </cell>
          <cell r="AR89">
            <v>0</v>
          </cell>
          <cell r="AS89">
            <v>0</v>
          </cell>
          <cell r="AT89">
            <v>91690</v>
          </cell>
          <cell r="AU89">
            <v>18338</v>
          </cell>
          <cell r="AV89">
            <v>1558727</v>
          </cell>
          <cell r="AW89">
            <v>109111</v>
          </cell>
          <cell r="AX89">
            <v>0</v>
          </cell>
          <cell r="AY89">
            <v>164850</v>
          </cell>
          <cell r="AZ89">
            <v>1174738</v>
          </cell>
          <cell r="BA89">
            <v>1099000</v>
          </cell>
          <cell r="BB89">
            <v>1</v>
          </cell>
          <cell r="BC89">
            <v>0</v>
          </cell>
          <cell r="BD89">
            <v>1099000</v>
          </cell>
          <cell r="BE89">
            <v>75738</v>
          </cell>
          <cell r="BF89">
            <v>13633</v>
          </cell>
          <cell r="BG89">
            <v>1325955</v>
          </cell>
          <cell r="BH89">
            <v>0</v>
          </cell>
          <cell r="BI89">
            <v>0</v>
          </cell>
          <cell r="BJ89">
            <v>0</v>
          </cell>
          <cell r="BK89">
            <v>0</v>
          </cell>
          <cell r="BL89">
            <v>1325955</v>
          </cell>
          <cell r="BM89" t="b">
            <v>0</v>
          </cell>
          <cell r="BN89">
            <v>0</v>
          </cell>
          <cell r="BO89">
            <v>0</v>
          </cell>
          <cell r="BP89">
            <v>0</v>
          </cell>
          <cell r="BQ89">
            <v>0</v>
          </cell>
          <cell r="BR89">
            <v>0</v>
          </cell>
          <cell r="BS89">
            <v>0</v>
          </cell>
          <cell r="BT89">
            <v>0</v>
          </cell>
          <cell r="BU89">
            <v>0</v>
          </cell>
          <cell r="BV89">
            <v>0</v>
          </cell>
          <cell r="BW89">
            <v>0</v>
          </cell>
          <cell r="BX89">
            <v>0</v>
          </cell>
          <cell r="BY89">
            <v>0</v>
          </cell>
          <cell r="BZ89">
            <v>0</v>
          </cell>
          <cell r="CA89">
            <v>0</v>
          </cell>
          <cell r="CB89">
            <v>0</v>
          </cell>
          <cell r="CC89">
            <v>0</v>
          </cell>
          <cell r="CE89">
            <v>0</v>
          </cell>
          <cell r="CF89">
            <v>0</v>
          </cell>
          <cell r="CG89" t="str">
            <v>IANUARIE</v>
          </cell>
          <cell r="CH89" t="str">
            <v>II</v>
          </cell>
          <cell r="CI89">
            <v>0</v>
          </cell>
          <cell r="CJ89" t="b">
            <v>0</v>
          </cell>
          <cell r="CK89">
            <v>0</v>
          </cell>
          <cell r="CL89">
            <v>0</v>
          </cell>
          <cell r="CM89">
            <v>0</v>
          </cell>
          <cell r="CN89">
            <v>11</v>
          </cell>
          <cell r="CO89" t="str">
            <v>N</v>
          </cell>
          <cell r="CP89" t="str">
            <v>N</v>
          </cell>
          <cell r="CQ89" t="b">
            <v>0</v>
          </cell>
          <cell r="CR89">
            <v>85</v>
          </cell>
          <cell r="CS89">
            <v>0</v>
          </cell>
          <cell r="CT89">
            <v>168</v>
          </cell>
          <cell r="CU89">
            <v>0</v>
          </cell>
          <cell r="CV89">
            <v>168</v>
          </cell>
          <cell r="CW89">
            <v>0</v>
          </cell>
          <cell r="CX89">
            <v>0</v>
          </cell>
          <cell r="CY89">
            <v>1558727</v>
          </cell>
          <cell r="CZ89">
            <v>168</v>
          </cell>
          <cell r="DA89">
            <v>0</v>
          </cell>
          <cell r="DB89">
            <v>168</v>
          </cell>
          <cell r="DC89">
            <v>0</v>
          </cell>
          <cell r="DD89">
            <v>1558727</v>
          </cell>
          <cell r="DE89">
            <v>1558727</v>
          </cell>
          <cell r="DF89">
            <v>0</v>
          </cell>
          <cell r="DG89">
            <v>0</v>
          </cell>
          <cell r="DH89">
            <v>0</v>
          </cell>
          <cell r="DI89">
            <v>0</v>
          </cell>
          <cell r="DJ89">
            <v>0</v>
          </cell>
          <cell r="DK89">
            <v>0</v>
          </cell>
          <cell r="DL89">
            <v>0</v>
          </cell>
          <cell r="DM89" t="b">
            <v>0</v>
          </cell>
          <cell r="DN89" t="b">
            <v>0</v>
          </cell>
          <cell r="DO89" t="b">
            <v>0</v>
          </cell>
          <cell r="DP89" t="b">
            <v>1</v>
          </cell>
          <cell r="DQ89">
            <v>0</v>
          </cell>
          <cell r="DR89">
            <v>0</v>
          </cell>
          <cell r="DS89">
            <v>0</v>
          </cell>
          <cell r="DT89">
            <v>0</v>
          </cell>
          <cell r="DU89">
            <v>0</v>
          </cell>
          <cell r="DV89">
            <v>0</v>
          </cell>
          <cell r="DW89">
            <v>0</v>
          </cell>
          <cell r="DX89">
            <v>0</v>
          </cell>
          <cell r="DY89">
            <v>0</v>
          </cell>
          <cell r="DZ89">
            <v>0</v>
          </cell>
          <cell r="EA89">
            <v>0</v>
          </cell>
          <cell r="EB89">
            <v>0</v>
          </cell>
          <cell r="EC89">
            <v>0</v>
          </cell>
          <cell r="ED89">
            <v>0</v>
          </cell>
          <cell r="EE89">
            <v>0</v>
          </cell>
          <cell r="EF89">
            <v>0</v>
          </cell>
          <cell r="EG89">
            <v>0</v>
          </cell>
          <cell r="EH89">
            <v>0</v>
          </cell>
          <cell r="EI89">
            <v>0</v>
          </cell>
          <cell r="EJ89">
            <v>0</v>
          </cell>
          <cell r="EK89">
            <v>0</v>
          </cell>
          <cell r="EL89">
            <v>0</v>
          </cell>
          <cell r="EM89">
            <v>0</v>
          </cell>
          <cell r="EN89">
            <v>0</v>
          </cell>
          <cell r="EO89">
            <v>0</v>
          </cell>
          <cell r="EP89">
            <v>0</v>
          </cell>
          <cell r="EQ89">
            <v>0</v>
          </cell>
          <cell r="ER89" t="b">
            <v>0</v>
          </cell>
          <cell r="ES89">
            <v>0</v>
          </cell>
          <cell r="ET89">
            <v>0</v>
          </cell>
          <cell r="EU89">
            <v>0</v>
          </cell>
          <cell r="EV89">
            <v>36487</v>
          </cell>
          <cell r="EW89" t="b">
            <v>0</v>
          </cell>
        </row>
        <row r="90">
          <cell r="A90">
            <v>181</v>
          </cell>
          <cell r="B90" t="str">
            <v>2761029020041</v>
          </cell>
          <cell r="C90" t="str">
            <v>vechi</v>
          </cell>
          <cell r="D90" t="str">
            <v>MATEA NICOLETA</v>
          </cell>
          <cell r="E90" t="str">
            <v>MATEA</v>
          </cell>
          <cell r="F90" t="str">
            <v>NICOLETA</v>
          </cell>
          <cell r="G90" t="str">
            <v>referent</v>
          </cell>
          <cell r="H90">
            <v>0</v>
          </cell>
          <cell r="I90">
            <v>2067333</v>
          </cell>
          <cell r="J90">
            <v>2067333</v>
          </cell>
          <cell r="K90">
            <v>2067333</v>
          </cell>
          <cell r="L90">
            <v>0</v>
          </cell>
          <cell r="M90">
            <v>0</v>
          </cell>
          <cell r="N90">
            <v>0</v>
          </cell>
          <cell r="O90">
            <v>0</v>
          </cell>
          <cell r="P90">
            <v>0</v>
          </cell>
          <cell r="Q90">
            <v>168</v>
          </cell>
          <cell r="R90">
            <v>168</v>
          </cell>
          <cell r="S90">
            <v>0</v>
          </cell>
          <cell r="T90">
            <v>0</v>
          </cell>
          <cell r="U90">
            <v>0</v>
          </cell>
          <cell r="V90">
            <v>0</v>
          </cell>
          <cell r="W90">
            <v>0</v>
          </cell>
          <cell r="X90">
            <v>0</v>
          </cell>
          <cell r="Y90">
            <v>0</v>
          </cell>
          <cell r="Z90">
            <v>0</v>
          </cell>
          <cell r="AA90">
            <v>0</v>
          </cell>
          <cell r="AB90">
            <v>0</v>
          </cell>
          <cell r="AC90">
            <v>0</v>
          </cell>
          <cell r="AD90">
            <v>0</v>
          </cell>
          <cell r="AE90">
            <v>0</v>
          </cell>
          <cell r="AF90">
            <v>0</v>
          </cell>
          <cell r="AG90">
            <v>0</v>
          </cell>
          <cell r="AH90">
            <v>0</v>
          </cell>
          <cell r="AI90">
            <v>0</v>
          </cell>
          <cell r="AJ90">
            <v>0</v>
          </cell>
          <cell r="AK90">
            <v>0</v>
          </cell>
          <cell r="AL90">
            <v>0</v>
          </cell>
          <cell r="AM90">
            <v>0</v>
          </cell>
          <cell r="AN90">
            <v>0</v>
          </cell>
          <cell r="AO90">
            <v>0</v>
          </cell>
          <cell r="AP90">
            <v>0</v>
          </cell>
          <cell r="AQ90">
            <v>0</v>
          </cell>
          <cell r="AR90">
            <v>0</v>
          </cell>
          <cell r="AS90">
            <v>0</v>
          </cell>
          <cell r="AT90">
            <v>103367</v>
          </cell>
          <cell r="AU90">
            <v>20673</v>
          </cell>
          <cell r="AV90">
            <v>2067333</v>
          </cell>
          <cell r="AW90">
            <v>144713</v>
          </cell>
          <cell r="AX90">
            <v>0</v>
          </cell>
          <cell r="AY90">
            <v>164850</v>
          </cell>
          <cell r="AZ90">
            <v>1633730</v>
          </cell>
          <cell r="BA90">
            <v>1099000</v>
          </cell>
          <cell r="BB90">
            <v>1</v>
          </cell>
          <cell r="BC90">
            <v>0</v>
          </cell>
          <cell r="BD90">
            <v>1099000</v>
          </cell>
          <cell r="BE90">
            <v>534730</v>
          </cell>
          <cell r="BF90">
            <v>96251</v>
          </cell>
          <cell r="BG90">
            <v>1702329</v>
          </cell>
          <cell r="BH90">
            <v>800000</v>
          </cell>
          <cell r="BI90">
            <v>0</v>
          </cell>
          <cell r="BJ90">
            <v>0</v>
          </cell>
          <cell r="BK90">
            <v>0</v>
          </cell>
          <cell r="BL90">
            <v>881656</v>
          </cell>
          <cell r="BM90" t="b">
            <v>1</v>
          </cell>
          <cell r="BN90">
            <v>20673</v>
          </cell>
          <cell r="BO90">
            <v>0</v>
          </cell>
          <cell r="BP90">
            <v>0</v>
          </cell>
          <cell r="BQ90">
            <v>0</v>
          </cell>
          <cell r="BR90">
            <v>0</v>
          </cell>
          <cell r="BS90">
            <v>0</v>
          </cell>
          <cell r="BT90">
            <v>0</v>
          </cell>
          <cell r="BU90">
            <v>0</v>
          </cell>
          <cell r="BV90">
            <v>0</v>
          </cell>
          <cell r="BW90">
            <v>0</v>
          </cell>
          <cell r="BX90">
            <v>0</v>
          </cell>
          <cell r="BY90">
            <v>0</v>
          </cell>
          <cell r="BZ90">
            <v>0</v>
          </cell>
          <cell r="CA90">
            <v>0</v>
          </cell>
          <cell r="CB90">
            <v>0</v>
          </cell>
          <cell r="CC90">
            <v>0</v>
          </cell>
          <cell r="CE90">
            <v>0</v>
          </cell>
          <cell r="CF90">
            <v>0</v>
          </cell>
          <cell r="CG90" t="str">
            <v>IANUARIE</v>
          </cell>
          <cell r="CH90" t="str">
            <v>II</v>
          </cell>
          <cell r="CI90">
            <v>0</v>
          </cell>
          <cell r="CJ90" t="b">
            <v>0</v>
          </cell>
          <cell r="CK90">
            <v>0</v>
          </cell>
          <cell r="CL90">
            <v>0</v>
          </cell>
          <cell r="CM90">
            <v>0</v>
          </cell>
          <cell r="CN90">
            <v>11</v>
          </cell>
          <cell r="CO90" t="str">
            <v>N</v>
          </cell>
          <cell r="CP90" t="str">
            <v>N</v>
          </cell>
          <cell r="CQ90" t="b">
            <v>0</v>
          </cell>
          <cell r="CR90">
            <v>0</v>
          </cell>
          <cell r="CS90">
            <v>0</v>
          </cell>
          <cell r="CT90">
            <v>0</v>
          </cell>
          <cell r="CU90">
            <v>0</v>
          </cell>
          <cell r="CV90">
            <v>0</v>
          </cell>
          <cell r="CW90">
            <v>0</v>
          </cell>
          <cell r="CX90">
            <v>0</v>
          </cell>
          <cell r="CY90">
            <v>0</v>
          </cell>
          <cell r="CZ90">
            <v>0</v>
          </cell>
          <cell r="DA90">
            <v>0</v>
          </cell>
          <cell r="DB90">
            <v>0</v>
          </cell>
          <cell r="DC90">
            <v>0</v>
          </cell>
          <cell r="DD90">
            <v>0</v>
          </cell>
          <cell r="DE90">
            <v>0</v>
          </cell>
          <cell r="DF90">
            <v>0</v>
          </cell>
          <cell r="DG90">
            <v>0</v>
          </cell>
          <cell r="DH90">
            <v>0</v>
          </cell>
          <cell r="DI90">
            <v>0</v>
          </cell>
          <cell r="DJ90">
            <v>0</v>
          </cell>
          <cell r="DK90">
            <v>0</v>
          </cell>
          <cell r="DL90">
            <v>0</v>
          </cell>
          <cell r="DM90" t="b">
            <v>0</v>
          </cell>
          <cell r="DN90" t="b">
            <v>0</v>
          </cell>
          <cell r="DO90" t="b">
            <v>0</v>
          </cell>
          <cell r="DP90" t="b">
            <v>0</v>
          </cell>
          <cell r="DQ90">
            <v>0</v>
          </cell>
          <cell r="DR90">
            <v>0</v>
          </cell>
          <cell r="DS90">
            <v>0</v>
          </cell>
          <cell r="DT90">
            <v>0</v>
          </cell>
          <cell r="DU90">
            <v>0</v>
          </cell>
          <cell r="DV90">
            <v>0</v>
          </cell>
          <cell r="DW90">
            <v>0</v>
          </cell>
          <cell r="DX90">
            <v>0</v>
          </cell>
          <cell r="DY90">
            <v>0</v>
          </cell>
          <cell r="DZ90">
            <v>0</v>
          </cell>
          <cell r="EA90">
            <v>0</v>
          </cell>
          <cell r="EB90">
            <v>0</v>
          </cell>
          <cell r="EC90">
            <v>0</v>
          </cell>
          <cell r="ED90">
            <v>0</v>
          </cell>
          <cell r="EE90">
            <v>0</v>
          </cell>
          <cell r="EF90">
            <v>0</v>
          </cell>
          <cell r="EG90">
            <v>0</v>
          </cell>
          <cell r="EH90">
            <v>0</v>
          </cell>
          <cell r="EI90">
            <v>0</v>
          </cell>
          <cell r="EJ90">
            <v>0</v>
          </cell>
          <cell r="EK90">
            <v>0</v>
          </cell>
          <cell r="EL90">
            <v>0</v>
          </cell>
          <cell r="EM90">
            <v>0</v>
          </cell>
          <cell r="EN90">
            <v>0</v>
          </cell>
          <cell r="EO90">
            <v>0</v>
          </cell>
          <cell r="EP90">
            <v>0</v>
          </cell>
          <cell r="EQ90">
            <v>0</v>
          </cell>
          <cell r="ER90" t="b">
            <v>0</v>
          </cell>
          <cell r="ES90">
            <v>0</v>
          </cell>
          <cell r="ET90">
            <v>0</v>
          </cell>
          <cell r="EU90">
            <v>0</v>
          </cell>
          <cell r="EV90">
            <v>36487</v>
          </cell>
          <cell r="EW90" t="b">
            <v>0</v>
          </cell>
        </row>
        <row r="91">
          <cell r="A91">
            <v>187</v>
          </cell>
          <cell r="B91" t="str">
            <v>1591112020024</v>
          </cell>
          <cell r="C91" t="str">
            <v>vechi</v>
          </cell>
          <cell r="D91" t="str">
            <v>COJOCARU CONSTANTIN</v>
          </cell>
          <cell r="E91" t="str">
            <v>COJOCARU</v>
          </cell>
          <cell r="F91" t="str">
            <v>CONSTANTIN</v>
          </cell>
          <cell r="G91" t="str">
            <v>sef birou</v>
          </cell>
          <cell r="H91">
            <v>0</v>
          </cell>
          <cell r="I91">
            <v>4358000</v>
          </cell>
          <cell r="J91">
            <v>5393025</v>
          </cell>
          <cell r="K91">
            <v>5393025</v>
          </cell>
          <cell r="L91">
            <v>1035025</v>
          </cell>
          <cell r="M91">
            <v>1035025</v>
          </cell>
          <cell r="N91">
            <v>0</v>
          </cell>
          <cell r="O91">
            <v>0</v>
          </cell>
          <cell r="P91">
            <v>0</v>
          </cell>
          <cell r="Q91">
            <v>168</v>
          </cell>
          <cell r="R91">
            <v>168</v>
          </cell>
          <cell r="S91">
            <v>0</v>
          </cell>
          <cell r="T91">
            <v>0</v>
          </cell>
          <cell r="U91">
            <v>0</v>
          </cell>
          <cell r="V91">
            <v>0</v>
          </cell>
          <cell r="W91">
            <v>0</v>
          </cell>
          <cell r="X91">
            <v>0</v>
          </cell>
          <cell r="Y91">
            <v>0</v>
          </cell>
          <cell r="Z91">
            <v>15</v>
          </cell>
          <cell r="AA91">
            <v>808954</v>
          </cell>
          <cell r="AB91">
            <v>808954</v>
          </cell>
          <cell r="AC91">
            <v>0</v>
          </cell>
          <cell r="AD91">
            <v>0</v>
          </cell>
          <cell r="AE91">
            <v>0</v>
          </cell>
          <cell r="AF91">
            <v>0</v>
          </cell>
          <cell r="AG91">
            <v>0</v>
          </cell>
          <cell r="AH91">
            <v>0</v>
          </cell>
          <cell r="AI91">
            <v>0</v>
          </cell>
          <cell r="AJ91">
            <v>0</v>
          </cell>
          <cell r="AK91">
            <v>0</v>
          </cell>
          <cell r="AL91">
            <v>0</v>
          </cell>
          <cell r="AM91">
            <v>0</v>
          </cell>
          <cell r="AN91">
            <v>0</v>
          </cell>
          <cell r="AO91">
            <v>0</v>
          </cell>
          <cell r="AP91">
            <v>0</v>
          </cell>
          <cell r="AQ91">
            <v>0</v>
          </cell>
          <cell r="AR91">
            <v>0</v>
          </cell>
          <cell r="AS91">
            <v>0</v>
          </cell>
          <cell r="AT91">
            <v>310099</v>
          </cell>
          <cell r="AU91">
            <v>53930</v>
          </cell>
          <cell r="AV91">
            <v>6201979</v>
          </cell>
          <cell r="AW91">
            <v>434139</v>
          </cell>
          <cell r="AX91">
            <v>0</v>
          </cell>
          <cell r="AY91">
            <v>164850</v>
          </cell>
          <cell r="AZ91">
            <v>5238961</v>
          </cell>
          <cell r="BA91">
            <v>1099000</v>
          </cell>
          <cell r="BB91">
            <v>1</v>
          </cell>
          <cell r="BC91">
            <v>0</v>
          </cell>
          <cell r="BD91">
            <v>1099000</v>
          </cell>
          <cell r="BE91">
            <v>4139961</v>
          </cell>
          <cell r="BF91">
            <v>941739</v>
          </cell>
          <cell r="BG91">
            <v>4462072</v>
          </cell>
          <cell r="BH91">
            <v>2000000</v>
          </cell>
          <cell r="BI91">
            <v>0</v>
          </cell>
          <cell r="BJ91">
            <v>0</v>
          </cell>
          <cell r="BK91">
            <v>0</v>
          </cell>
          <cell r="BL91">
            <v>2418492</v>
          </cell>
          <cell r="BM91" t="b">
            <v>1</v>
          </cell>
          <cell r="BN91">
            <v>43580</v>
          </cell>
          <cell r="BO91">
            <v>0</v>
          </cell>
          <cell r="BP91">
            <v>0</v>
          </cell>
          <cell r="BQ91">
            <v>0</v>
          </cell>
          <cell r="BR91">
            <v>0</v>
          </cell>
          <cell r="BS91">
            <v>0</v>
          </cell>
          <cell r="BT91">
            <v>0</v>
          </cell>
          <cell r="BU91">
            <v>0</v>
          </cell>
          <cell r="BV91">
            <v>0</v>
          </cell>
          <cell r="BW91">
            <v>0</v>
          </cell>
          <cell r="BX91">
            <v>0</v>
          </cell>
          <cell r="BY91">
            <v>0</v>
          </cell>
          <cell r="BZ91">
            <v>0</v>
          </cell>
          <cell r="CA91">
            <v>0</v>
          </cell>
          <cell r="CB91">
            <v>0</v>
          </cell>
          <cell r="CC91">
            <v>0</v>
          </cell>
          <cell r="CE91">
            <v>0</v>
          </cell>
          <cell r="CF91">
            <v>0</v>
          </cell>
          <cell r="CG91" t="str">
            <v>IANUARIE</v>
          </cell>
          <cell r="CH91" t="str">
            <v>IA</v>
          </cell>
          <cell r="CI91">
            <v>0</v>
          </cell>
          <cell r="CJ91" t="b">
            <v>0</v>
          </cell>
          <cell r="CK91">
            <v>0</v>
          </cell>
          <cell r="CL91">
            <v>0</v>
          </cell>
          <cell r="CM91">
            <v>0</v>
          </cell>
          <cell r="CN91">
            <v>11</v>
          </cell>
          <cell r="CO91" t="str">
            <v>N</v>
          </cell>
          <cell r="CP91" t="str">
            <v>N</v>
          </cell>
          <cell r="CQ91" t="b">
            <v>0</v>
          </cell>
          <cell r="CR91">
            <v>0</v>
          </cell>
          <cell r="CS91">
            <v>0</v>
          </cell>
          <cell r="CT91">
            <v>0</v>
          </cell>
          <cell r="CU91">
            <v>0</v>
          </cell>
          <cell r="CV91">
            <v>0</v>
          </cell>
          <cell r="CW91">
            <v>0</v>
          </cell>
          <cell r="CX91">
            <v>0</v>
          </cell>
          <cell r="CY91">
            <v>0</v>
          </cell>
          <cell r="CZ91">
            <v>0</v>
          </cell>
          <cell r="DA91">
            <v>0</v>
          </cell>
          <cell r="DB91">
            <v>0</v>
          </cell>
          <cell r="DC91">
            <v>0</v>
          </cell>
          <cell r="DD91">
            <v>0</v>
          </cell>
          <cell r="DE91">
            <v>0</v>
          </cell>
          <cell r="DF91">
            <v>0</v>
          </cell>
          <cell r="DG91">
            <v>0</v>
          </cell>
          <cell r="DH91">
            <v>0</v>
          </cell>
          <cell r="DI91">
            <v>0</v>
          </cell>
          <cell r="DJ91">
            <v>0</v>
          </cell>
          <cell r="DK91">
            <v>0</v>
          </cell>
          <cell r="DL91">
            <v>0</v>
          </cell>
          <cell r="DM91" t="b">
            <v>0</v>
          </cell>
          <cell r="DN91" t="b">
            <v>0</v>
          </cell>
          <cell r="DO91" t="b">
            <v>0</v>
          </cell>
          <cell r="DP91" t="b">
            <v>0</v>
          </cell>
          <cell r="DQ91">
            <v>0</v>
          </cell>
          <cell r="DR91">
            <v>0</v>
          </cell>
          <cell r="DS91">
            <v>0</v>
          </cell>
          <cell r="DT91">
            <v>0</v>
          </cell>
          <cell r="DU91">
            <v>0</v>
          </cell>
          <cell r="DV91">
            <v>0</v>
          </cell>
          <cell r="DW91">
            <v>0</v>
          </cell>
          <cell r="DX91">
            <v>0</v>
          </cell>
          <cell r="DY91">
            <v>0</v>
          </cell>
          <cell r="DZ91">
            <v>0</v>
          </cell>
          <cell r="EA91">
            <v>0</v>
          </cell>
          <cell r="EB91">
            <v>0</v>
          </cell>
          <cell r="EC91">
            <v>0</v>
          </cell>
          <cell r="ED91">
            <v>0</v>
          </cell>
          <cell r="EE91">
            <v>0</v>
          </cell>
          <cell r="EF91">
            <v>0</v>
          </cell>
          <cell r="EG91">
            <v>0</v>
          </cell>
          <cell r="EH91">
            <v>0</v>
          </cell>
          <cell r="EI91">
            <v>0</v>
          </cell>
          <cell r="EJ91">
            <v>0</v>
          </cell>
          <cell r="EK91">
            <v>0</v>
          </cell>
          <cell r="EL91">
            <v>0</v>
          </cell>
          <cell r="EM91">
            <v>0</v>
          </cell>
          <cell r="EN91">
            <v>0</v>
          </cell>
          <cell r="EO91">
            <v>0</v>
          </cell>
          <cell r="EP91">
            <v>0</v>
          </cell>
          <cell r="EQ91">
            <v>0</v>
          </cell>
          <cell r="ER91" t="b">
            <v>0</v>
          </cell>
          <cell r="ES91">
            <v>0</v>
          </cell>
          <cell r="ET91">
            <v>0</v>
          </cell>
          <cell r="EU91">
            <v>0</v>
          </cell>
          <cell r="EW91" t="b">
            <v>0</v>
          </cell>
        </row>
        <row r="92">
          <cell r="A92">
            <v>182</v>
          </cell>
          <cell r="B92" t="str">
            <v>2700329021871</v>
          </cell>
          <cell r="C92" t="str">
            <v>vechi</v>
          </cell>
          <cell r="D92" t="str">
            <v>MURESAN TATIANA</v>
          </cell>
          <cell r="E92" t="str">
            <v>MURESAN</v>
          </cell>
          <cell r="F92" t="str">
            <v>TATIANA-DORINA</v>
          </cell>
          <cell r="G92" t="str">
            <v>referent</v>
          </cell>
          <cell r="H92">
            <v>0</v>
          </cell>
          <cell r="I92">
            <v>1816333</v>
          </cell>
          <cell r="J92">
            <v>1816333</v>
          </cell>
          <cell r="K92">
            <v>1816333</v>
          </cell>
          <cell r="L92">
            <v>0</v>
          </cell>
          <cell r="M92">
            <v>0</v>
          </cell>
          <cell r="N92">
            <v>0</v>
          </cell>
          <cell r="O92">
            <v>0</v>
          </cell>
          <cell r="P92">
            <v>0</v>
          </cell>
          <cell r="Q92">
            <v>168</v>
          </cell>
          <cell r="R92">
            <v>168</v>
          </cell>
          <cell r="S92">
            <v>0</v>
          </cell>
          <cell r="T92">
            <v>0</v>
          </cell>
          <cell r="U92">
            <v>0</v>
          </cell>
          <cell r="V92">
            <v>0</v>
          </cell>
          <cell r="W92">
            <v>0</v>
          </cell>
          <cell r="X92">
            <v>0</v>
          </cell>
          <cell r="Y92">
            <v>0</v>
          </cell>
          <cell r="Z92">
            <v>15</v>
          </cell>
          <cell r="AA92">
            <v>272450</v>
          </cell>
          <cell r="AB92">
            <v>272450</v>
          </cell>
          <cell r="AC92">
            <v>0</v>
          </cell>
          <cell r="AD92">
            <v>0</v>
          </cell>
          <cell r="AE92">
            <v>0</v>
          </cell>
          <cell r="AF92">
            <v>0</v>
          </cell>
          <cell r="AG92">
            <v>0</v>
          </cell>
          <cell r="AH92">
            <v>0</v>
          </cell>
          <cell r="AI92">
            <v>0</v>
          </cell>
          <cell r="AJ92">
            <v>0</v>
          </cell>
          <cell r="AK92">
            <v>0</v>
          </cell>
          <cell r="AL92">
            <v>0</v>
          </cell>
          <cell r="AM92">
            <v>0</v>
          </cell>
          <cell r="AN92">
            <v>0</v>
          </cell>
          <cell r="AO92">
            <v>0</v>
          </cell>
          <cell r="AP92">
            <v>0</v>
          </cell>
          <cell r="AQ92">
            <v>0</v>
          </cell>
          <cell r="AR92">
            <v>0</v>
          </cell>
          <cell r="AS92">
            <v>0</v>
          </cell>
          <cell r="AT92">
            <v>104439</v>
          </cell>
          <cell r="AU92">
            <v>18163</v>
          </cell>
          <cell r="AV92">
            <v>2088783</v>
          </cell>
          <cell r="AW92">
            <v>146215</v>
          </cell>
          <cell r="AX92">
            <v>0</v>
          </cell>
          <cell r="AY92">
            <v>164850</v>
          </cell>
          <cell r="AZ92">
            <v>1655116</v>
          </cell>
          <cell r="BA92">
            <v>1099000</v>
          </cell>
          <cell r="BB92">
            <v>1</v>
          </cell>
          <cell r="BC92">
            <v>0</v>
          </cell>
          <cell r="BD92">
            <v>1099000</v>
          </cell>
          <cell r="BE92">
            <v>556116</v>
          </cell>
          <cell r="BF92">
            <v>100101</v>
          </cell>
          <cell r="BG92">
            <v>1719865</v>
          </cell>
          <cell r="BH92">
            <v>800000</v>
          </cell>
          <cell r="BI92">
            <v>0</v>
          </cell>
          <cell r="BJ92">
            <v>0</v>
          </cell>
          <cell r="BK92">
            <v>0</v>
          </cell>
          <cell r="BL92">
            <v>901702</v>
          </cell>
          <cell r="BM92" t="b">
            <v>1</v>
          </cell>
          <cell r="BN92">
            <v>18163</v>
          </cell>
          <cell r="BO92">
            <v>0</v>
          </cell>
          <cell r="BP92">
            <v>0</v>
          </cell>
          <cell r="BQ92">
            <v>0</v>
          </cell>
          <cell r="BR92">
            <v>0</v>
          </cell>
          <cell r="BS92">
            <v>0</v>
          </cell>
          <cell r="BT92">
            <v>0</v>
          </cell>
          <cell r="BU92">
            <v>0</v>
          </cell>
          <cell r="BV92">
            <v>0</v>
          </cell>
          <cell r="BW92">
            <v>0</v>
          </cell>
          <cell r="BX92">
            <v>0</v>
          </cell>
          <cell r="BY92">
            <v>0</v>
          </cell>
          <cell r="BZ92">
            <v>0</v>
          </cell>
          <cell r="CA92">
            <v>0</v>
          </cell>
          <cell r="CB92">
            <v>0</v>
          </cell>
          <cell r="CC92">
            <v>0</v>
          </cell>
          <cell r="CE92">
            <v>0</v>
          </cell>
          <cell r="CF92">
            <v>0</v>
          </cell>
          <cell r="CG92" t="str">
            <v>IANUARIE</v>
          </cell>
          <cell r="CH92" t="str">
            <v>II</v>
          </cell>
          <cell r="CI92">
            <v>0</v>
          </cell>
          <cell r="CJ92" t="b">
            <v>0</v>
          </cell>
          <cell r="CK92">
            <v>0</v>
          </cell>
          <cell r="CL92">
            <v>0</v>
          </cell>
          <cell r="CM92">
            <v>0</v>
          </cell>
          <cell r="CN92">
            <v>11</v>
          </cell>
          <cell r="CO92" t="str">
            <v>N</v>
          </cell>
          <cell r="CP92" t="str">
            <v>N</v>
          </cell>
          <cell r="CQ92" t="b">
            <v>0</v>
          </cell>
          <cell r="CR92">
            <v>0</v>
          </cell>
          <cell r="CS92">
            <v>0</v>
          </cell>
          <cell r="CT92">
            <v>0</v>
          </cell>
          <cell r="CU92">
            <v>0</v>
          </cell>
          <cell r="CV92">
            <v>0</v>
          </cell>
          <cell r="CW92">
            <v>0</v>
          </cell>
          <cell r="CX92">
            <v>0</v>
          </cell>
          <cell r="CY92">
            <v>0</v>
          </cell>
          <cell r="CZ92">
            <v>0</v>
          </cell>
          <cell r="DA92">
            <v>0</v>
          </cell>
          <cell r="DB92">
            <v>0</v>
          </cell>
          <cell r="DC92">
            <v>0</v>
          </cell>
          <cell r="DD92">
            <v>0</v>
          </cell>
          <cell r="DE92">
            <v>0</v>
          </cell>
          <cell r="DF92">
            <v>0</v>
          </cell>
          <cell r="DG92">
            <v>0</v>
          </cell>
          <cell r="DH92">
            <v>0</v>
          </cell>
          <cell r="DI92">
            <v>0</v>
          </cell>
          <cell r="DJ92">
            <v>0</v>
          </cell>
          <cell r="DK92">
            <v>0</v>
          </cell>
          <cell r="DL92">
            <v>0</v>
          </cell>
          <cell r="DM92" t="b">
            <v>0</v>
          </cell>
          <cell r="DN92" t="b">
            <v>0</v>
          </cell>
          <cell r="DO92" t="b">
            <v>0</v>
          </cell>
          <cell r="DP92" t="b">
            <v>0</v>
          </cell>
          <cell r="DQ92">
            <v>0</v>
          </cell>
          <cell r="DR92">
            <v>0</v>
          </cell>
          <cell r="DS92">
            <v>0</v>
          </cell>
          <cell r="DT92">
            <v>0</v>
          </cell>
          <cell r="DU92">
            <v>0</v>
          </cell>
          <cell r="DV92">
            <v>0</v>
          </cell>
          <cell r="DW92">
            <v>0</v>
          </cell>
          <cell r="DX92">
            <v>0</v>
          </cell>
          <cell r="DY92">
            <v>0</v>
          </cell>
          <cell r="DZ92">
            <v>0</v>
          </cell>
          <cell r="EA92">
            <v>0</v>
          </cell>
          <cell r="EB92">
            <v>0</v>
          </cell>
          <cell r="EC92">
            <v>0</v>
          </cell>
          <cell r="ED92">
            <v>0</v>
          </cell>
          <cell r="EE92">
            <v>0</v>
          </cell>
          <cell r="EF92">
            <v>0</v>
          </cell>
          <cell r="EG92">
            <v>0</v>
          </cell>
          <cell r="EH92">
            <v>0</v>
          </cell>
          <cell r="EI92">
            <v>0</v>
          </cell>
          <cell r="EJ92">
            <v>0</v>
          </cell>
          <cell r="EK92">
            <v>0</v>
          </cell>
          <cell r="EL92">
            <v>0</v>
          </cell>
          <cell r="EM92">
            <v>0</v>
          </cell>
          <cell r="EN92">
            <v>0</v>
          </cell>
          <cell r="EO92">
            <v>0</v>
          </cell>
          <cell r="EP92">
            <v>0</v>
          </cell>
          <cell r="EQ92">
            <v>0</v>
          </cell>
          <cell r="ER92" t="b">
            <v>0</v>
          </cell>
          <cell r="ES92">
            <v>0</v>
          </cell>
          <cell r="ET92">
            <v>0</v>
          </cell>
          <cell r="EU92">
            <v>0</v>
          </cell>
          <cell r="EW92" t="b">
            <v>0</v>
          </cell>
        </row>
        <row r="93">
          <cell r="A93">
            <v>188</v>
          </cell>
          <cell r="B93" t="str">
            <v>2631109020027</v>
          </cell>
          <cell r="C93" t="str">
            <v>vechi</v>
          </cell>
          <cell r="D93" t="str">
            <v>IERCOSAN IULIANA</v>
          </cell>
          <cell r="E93" t="str">
            <v>IERCOSAN</v>
          </cell>
          <cell r="F93" t="str">
            <v>IULIANA</v>
          </cell>
          <cell r="G93" t="str">
            <v>inspector</v>
          </cell>
          <cell r="H93">
            <v>0</v>
          </cell>
          <cell r="I93">
            <v>2497467</v>
          </cell>
          <cell r="J93">
            <v>2497467</v>
          </cell>
          <cell r="K93">
            <v>2497467</v>
          </cell>
          <cell r="L93">
            <v>0</v>
          </cell>
          <cell r="M93">
            <v>0</v>
          </cell>
          <cell r="N93">
            <v>0</v>
          </cell>
          <cell r="O93">
            <v>0</v>
          </cell>
          <cell r="P93">
            <v>0</v>
          </cell>
          <cell r="Q93">
            <v>168</v>
          </cell>
          <cell r="R93">
            <v>168</v>
          </cell>
          <cell r="S93">
            <v>0</v>
          </cell>
          <cell r="T93">
            <v>0</v>
          </cell>
          <cell r="U93">
            <v>0</v>
          </cell>
          <cell r="V93">
            <v>0</v>
          </cell>
          <cell r="W93">
            <v>0</v>
          </cell>
          <cell r="X93">
            <v>0</v>
          </cell>
          <cell r="Y93">
            <v>0</v>
          </cell>
          <cell r="Z93">
            <v>20</v>
          </cell>
          <cell r="AA93">
            <v>499493</v>
          </cell>
          <cell r="AB93">
            <v>499493</v>
          </cell>
          <cell r="AC93">
            <v>0</v>
          </cell>
          <cell r="AD93">
            <v>0</v>
          </cell>
          <cell r="AE93">
            <v>0</v>
          </cell>
          <cell r="AF93">
            <v>0</v>
          </cell>
          <cell r="AG93">
            <v>0</v>
          </cell>
          <cell r="AH93">
            <v>0</v>
          </cell>
          <cell r="AI93">
            <v>0</v>
          </cell>
          <cell r="AJ93">
            <v>0</v>
          </cell>
          <cell r="AK93">
            <v>0</v>
          </cell>
          <cell r="AL93">
            <v>0</v>
          </cell>
          <cell r="AM93">
            <v>0</v>
          </cell>
          <cell r="AN93">
            <v>0</v>
          </cell>
          <cell r="AO93">
            <v>0</v>
          </cell>
          <cell r="AP93">
            <v>0</v>
          </cell>
          <cell r="AQ93">
            <v>0</v>
          </cell>
          <cell r="AR93">
            <v>0</v>
          </cell>
          <cell r="AS93">
            <v>0</v>
          </cell>
          <cell r="AT93">
            <v>149848</v>
          </cell>
          <cell r="AU93">
            <v>24975</v>
          </cell>
          <cell r="AV93">
            <v>2996960</v>
          </cell>
          <cell r="AW93">
            <v>209787</v>
          </cell>
          <cell r="AX93">
            <v>0</v>
          </cell>
          <cell r="AY93">
            <v>164850</v>
          </cell>
          <cell r="AZ93">
            <v>2447500</v>
          </cell>
          <cell r="BA93">
            <v>1099000</v>
          </cell>
          <cell r="BB93">
            <v>1</v>
          </cell>
          <cell r="BC93">
            <v>0</v>
          </cell>
          <cell r="BD93">
            <v>1099000</v>
          </cell>
          <cell r="BE93">
            <v>1348500</v>
          </cell>
          <cell r="BF93">
            <v>247205</v>
          </cell>
          <cell r="BG93">
            <v>2365145</v>
          </cell>
          <cell r="BH93">
            <v>1100000</v>
          </cell>
          <cell r="BI93">
            <v>0</v>
          </cell>
          <cell r="BJ93">
            <v>0</v>
          </cell>
          <cell r="BK93">
            <v>0</v>
          </cell>
          <cell r="BL93">
            <v>1240170</v>
          </cell>
          <cell r="BM93" t="b">
            <v>1</v>
          </cell>
          <cell r="BN93">
            <v>24975</v>
          </cell>
          <cell r="BO93">
            <v>0</v>
          </cell>
          <cell r="BP93">
            <v>0</v>
          </cell>
          <cell r="BQ93">
            <v>0</v>
          </cell>
          <cell r="BR93">
            <v>0</v>
          </cell>
          <cell r="BS93">
            <v>0</v>
          </cell>
          <cell r="BT93">
            <v>0</v>
          </cell>
          <cell r="BU93">
            <v>0</v>
          </cell>
          <cell r="BV93">
            <v>0</v>
          </cell>
          <cell r="BW93">
            <v>0</v>
          </cell>
          <cell r="BX93">
            <v>0</v>
          </cell>
          <cell r="BY93">
            <v>0</v>
          </cell>
          <cell r="BZ93">
            <v>0</v>
          </cell>
          <cell r="CA93">
            <v>0</v>
          </cell>
          <cell r="CB93">
            <v>0</v>
          </cell>
          <cell r="CC93">
            <v>0</v>
          </cell>
          <cell r="CE93">
            <v>0</v>
          </cell>
          <cell r="CF93">
            <v>0</v>
          </cell>
          <cell r="CG93" t="str">
            <v>IANUARIE</v>
          </cell>
          <cell r="CH93" t="str">
            <v>IA</v>
          </cell>
          <cell r="CI93">
            <v>0</v>
          </cell>
          <cell r="CJ93" t="b">
            <v>0</v>
          </cell>
          <cell r="CK93">
            <v>0</v>
          </cell>
          <cell r="CL93">
            <v>0</v>
          </cell>
          <cell r="CM93">
            <v>0</v>
          </cell>
          <cell r="CN93">
            <v>11</v>
          </cell>
          <cell r="CO93" t="str">
            <v>N</v>
          </cell>
          <cell r="CP93" t="str">
            <v>N</v>
          </cell>
          <cell r="CQ93" t="b">
            <v>0</v>
          </cell>
          <cell r="CR93">
            <v>0</v>
          </cell>
          <cell r="CS93">
            <v>0</v>
          </cell>
          <cell r="CT93">
            <v>0</v>
          </cell>
          <cell r="CU93">
            <v>0</v>
          </cell>
          <cell r="CV93">
            <v>0</v>
          </cell>
          <cell r="CW93">
            <v>0</v>
          </cell>
          <cell r="CX93">
            <v>0</v>
          </cell>
          <cell r="CY93">
            <v>0</v>
          </cell>
          <cell r="CZ93">
            <v>0</v>
          </cell>
          <cell r="DA93">
            <v>0</v>
          </cell>
          <cell r="DB93">
            <v>0</v>
          </cell>
          <cell r="DC93">
            <v>0</v>
          </cell>
          <cell r="DD93">
            <v>0</v>
          </cell>
          <cell r="DE93">
            <v>0</v>
          </cell>
          <cell r="DF93">
            <v>0</v>
          </cell>
          <cell r="DG93">
            <v>0</v>
          </cell>
          <cell r="DH93">
            <v>0</v>
          </cell>
          <cell r="DI93">
            <v>0</v>
          </cell>
          <cell r="DJ93">
            <v>0</v>
          </cell>
          <cell r="DK93">
            <v>0</v>
          </cell>
          <cell r="DL93">
            <v>0</v>
          </cell>
          <cell r="DM93" t="b">
            <v>0</v>
          </cell>
          <cell r="DN93" t="b">
            <v>0</v>
          </cell>
          <cell r="DO93" t="b">
            <v>0</v>
          </cell>
          <cell r="DP93" t="b">
            <v>0</v>
          </cell>
          <cell r="DQ93">
            <v>0</v>
          </cell>
          <cell r="DR93">
            <v>0</v>
          </cell>
          <cell r="DS93">
            <v>0</v>
          </cell>
          <cell r="DT93">
            <v>0</v>
          </cell>
          <cell r="DU93">
            <v>0</v>
          </cell>
          <cell r="DV93">
            <v>0</v>
          </cell>
          <cell r="DW93">
            <v>0</v>
          </cell>
          <cell r="DX93">
            <v>0</v>
          </cell>
          <cell r="DY93">
            <v>0</v>
          </cell>
          <cell r="DZ93">
            <v>0</v>
          </cell>
          <cell r="EA93">
            <v>0</v>
          </cell>
          <cell r="EB93">
            <v>0</v>
          </cell>
          <cell r="EC93">
            <v>0</v>
          </cell>
          <cell r="ED93">
            <v>0</v>
          </cell>
          <cell r="EE93">
            <v>0</v>
          </cell>
          <cell r="EF93">
            <v>0</v>
          </cell>
          <cell r="EG93">
            <v>0</v>
          </cell>
          <cell r="EH93">
            <v>0</v>
          </cell>
          <cell r="EI93">
            <v>0</v>
          </cell>
          <cell r="EJ93">
            <v>0</v>
          </cell>
          <cell r="EK93">
            <v>0</v>
          </cell>
          <cell r="EL93">
            <v>0</v>
          </cell>
          <cell r="EM93">
            <v>0</v>
          </cell>
          <cell r="EN93">
            <v>0</v>
          </cell>
          <cell r="EO93">
            <v>0</v>
          </cell>
          <cell r="EP93">
            <v>0</v>
          </cell>
          <cell r="EQ93">
            <v>0</v>
          </cell>
          <cell r="ER93" t="b">
            <v>0</v>
          </cell>
          <cell r="ES93">
            <v>0</v>
          </cell>
          <cell r="ET93">
            <v>0</v>
          </cell>
          <cell r="EU93">
            <v>0</v>
          </cell>
          <cell r="EW93" t="b">
            <v>0</v>
          </cell>
        </row>
        <row r="94">
          <cell r="A94">
            <v>189</v>
          </cell>
          <cell r="B94" t="str">
            <v>2690605020049</v>
          </cell>
          <cell r="C94" t="str">
            <v>vechi</v>
          </cell>
          <cell r="D94" t="str">
            <v>IOV LUMINITA</v>
          </cell>
          <cell r="E94" t="str">
            <v>IOV</v>
          </cell>
          <cell r="F94" t="str">
            <v>LUMINITA-DANIELA</v>
          </cell>
          <cell r="G94" t="str">
            <v>referent</v>
          </cell>
          <cell r="H94">
            <v>0</v>
          </cell>
          <cell r="I94">
            <v>2547000</v>
          </cell>
          <cell r="J94">
            <v>2547000</v>
          </cell>
          <cell r="K94">
            <v>2547000</v>
          </cell>
          <cell r="L94">
            <v>0</v>
          </cell>
          <cell r="M94">
            <v>0</v>
          </cell>
          <cell r="N94">
            <v>0</v>
          </cell>
          <cell r="O94">
            <v>0</v>
          </cell>
          <cell r="P94">
            <v>0</v>
          </cell>
          <cell r="Q94">
            <v>168</v>
          </cell>
          <cell r="R94">
            <v>168</v>
          </cell>
          <cell r="S94">
            <v>0</v>
          </cell>
          <cell r="T94">
            <v>0</v>
          </cell>
          <cell r="U94">
            <v>0</v>
          </cell>
          <cell r="V94">
            <v>0</v>
          </cell>
          <cell r="W94">
            <v>0</v>
          </cell>
          <cell r="X94">
            <v>0</v>
          </cell>
          <cell r="Y94">
            <v>0</v>
          </cell>
          <cell r="Z94">
            <v>15</v>
          </cell>
          <cell r="AA94">
            <v>382050</v>
          </cell>
          <cell r="AB94">
            <v>382050</v>
          </cell>
          <cell r="AC94">
            <v>0</v>
          </cell>
          <cell r="AD94">
            <v>0</v>
          </cell>
          <cell r="AE94">
            <v>0</v>
          </cell>
          <cell r="AF94">
            <v>0</v>
          </cell>
          <cell r="AG94">
            <v>0</v>
          </cell>
          <cell r="AH94">
            <v>0</v>
          </cell>
          <cell r="AI94">
            <v>0</v>
          </cell>
          <cell r="AJ94">
            <v>0</v>
          </cell>
          <cell r="AK94">
            <v>0</v>
          </cell>
          <cell r="AL94">
            <v>0</v>
          </cell>
          <cell r="AM94">
            <v>0</v>
          </cell>
          <cell r="AN94">
            <v>0</v>
          </cell>
          <cell r="AO94">
            <v>0</v>
          </cell>
          <cell r="AP94">
            <v>0</v>
          </cell>
          <cell r="AQ94">
            <v>0</v>
          </cell>
          <cell r="AR94">
            <v>0</v>
          </cell>
          <cell r="AS94">
            <v>0</v>
          </cell>
          <cell r="AT94">
            <v>146452</v>
          </cell>
          <cell r="AU94">
            <v>25470</v>
          </cell>
          <cell r="AV94">
            <v>2929050</v>
          </cell>
          <cell r="AW94">
            <v>205034</v>
          </cell>
          <cell r="AX94">
            <v>0</v>
          </cell>
          <cell r="AY94">
            <v>164850</v>
          </cell>
          <cell r="AZ94">
            <v>2387244</v>
          </cell>
          <cell r="BA94">
            <v>1099000</v>
          </cell>
          <cell r="BB94">
            <v>1.35</v>
          </cell>
          <cell r="BC94">
            <v>384650</v>
          </cell>
          <cell r="BD94">
            <v>1483650</v>
          </cell>
          <cell r="BE94">
            <v>903594</v>
          </cell>
          <cell r="BF94">
            <v>162647</v>
          </cell>
          <cell r="BG94">
            <v>2389447</v>
          </cell>
          <cell r="BH94">
            <v>1000000</v>
          </cell>
          <cell r="BI94">
            <v>0</v>
          </cell>
          <cell r="BJ94">
            <v>300000</v>
          </cell>
          <cell r="BK94">
            <v>0</v>
          </cell>
          <cell r="BL94">
            <v>1063977</v>
          </cell>
          <cell r="BM94" t="b">
            <v>1</v>
          </cell>
          <cell r="BN94">
            <v>25470</v>
          </cell>
          <cell r="BO94">
            <v>0</v>
          </cell>
          <cell r="BP94">
            <v>0</v>
          </cell>
          <cell r="BQ94">
            <v>0</v>
          </cell>
          <cell r="BR94">
            <v>0</v>
          </cell>
          <cell r="BS94">
            <v>0</v>
          </cell>
          <cell r="BT94">
            <v>0</v>
          </cell>
          <cell r="BU94">
            <v>0</v>
          </cell>
          <cell r="BV94">
            <v>0</v>
          </cell>
          <cell r="BW94">
            <v>0</v>
          </cell>
          <cell r="BX94">
            <v>0</v>
          </cell>
          <cell r="BY94">
            <v>0</v>
          </cell>
          <cell r="BZ94">
            <v>0</v>
          </cell>
          <cell r="CA94">
            <v>0</v>
          </cell>
          <cell r="CB94">
            <v>0</v>
          </cell>
          <cell r="CC94">
            <v>0</v>
          </cell>
          <cell r="CE94">
            <v>0</v>
          </cell>
          <cell r="CF94">
            <v>0</v>
          </cell>
          <cell r="CG94" t="str">
            <v>IANUARIE</v>
          </cell>
          <cell r="CH94" t="str">
            <v>I</v>
          </cell>
          <cell r="CI94">
            <v>0</v>
          </cell>
          <cell r="CJ94" t="b">
            <v>0</v>
          </cell>
          <cell r="CK94">
            <v>0</v>
          </cell>
          <cell r="CL94">
            <v>0</v>
          </cell>
          <cell r="CM94">
            <v>0</v>
          </cell>
          <cell r="CN94">
            <v>11</v>
          </cell>
          <cell r="CO94" t="str">
            <v>N</v>
          </cell>
          <cell r="CP94" t="str">
            <v>N</v>
          </cell>
          <cell r="CQ94" t="b">
            <v>0</v>
          </cell>
          <cell r="CR94">
            <v>0</v>
          </cell>
          <cell r="CS94">
            <v>0</v>
          </cell>
          <cell r="CT94">
            <v>0</v>
          </cell>
          <cell r="CU94">
            <v>0</v>
          </cell>
          <cell r="CV94">
            <v>0</v>
          </cell>
          <cell r="CW94">
            <v>0</v>
          </cell>
          <cell r="CX94">
            <v>0</v>
          </cell>
          <cell r="CY94">
            <v>0</v>
          </cell>
          <cell r="CZ94">
            <v>0</v>
          </cell>
          <cell r="DA94">
            <v>0</v>
          </cell>
          <cell r="DB94">
            <v>0</v>
          </cell>
          <cell r="DC94">
            <v>0</v>
          </cell>
          <cell r="DD94">
            <v>0</v>
          </cell>
          <cell r="DE94">
            <v>0</v>
          </cell>
          <cell r="DF94">
            <v>0</v>
          </cell>
          <cell r="DG94">
            <v>0</v>
          </cell>
          <cell r="DH94">
            <v>0</v>
          </cell>
          <cell r="DI94">
            <v>0</v>
          </cell>
          <cell r="DJ94">
            <v>0</v>
          </cell>
          <cell r="DK94">
            <v>0</v>
          </cell>
          <cell r="DL94">
            <v>0</v>
          </cell>
          <cell r="DM94" t="b">
            <v>0</v>
          </cell>
          <cell r="DN94" t="b">
            <v>0</v>
          </cell>
          <cell r="DO94" t="b">
            <v>0</v>
          </cell>
          <cell r="DP94" t="b">
            <v>0</v>
          </cell>
          <cell r="DQ94">
            <v>0</v>
          </cell>
          <cell r="DR94">
            <v>0</v>
          </cell>
          <cell r="DS94">
            <v>0</v>
          </cell>
          <cell r="DT94">
            <v>0</v>
          </cell>
          <cell r="DU94">
            <v>0</v>
          </cell>
          <cell r="DV94">
            <v>0</v>
          </cell>
          <cell r="DW94">
            <v>0</v>
          </cell>
          <cell r="DX94">
            <v>0</v>
          </cell>
          <cell r="DY94">
            <v>0</v>
          </cell>
          <cell r="DZ94">
            <v>0</v>
          </cell>
          <cell r="EA94">
            <v>0</v>
          </cell>
          <cell r="EB94">
            <v>0</v>
          </cell>
          <cell r="EC94">
            <v>0</v>
          </cell>
          <cell r="ED94">
            <v>0</v>
          </cell>
          <cell r="EE94">
            <v>0</v>
          </cell>
          <cell r="EF94">
            <v>0</v>
          </cell>
          <cell r="EG94">
            <v>0</v>
          </cell>
          <cell r="EH94">
            <v>0</v>
          </cell>
          <cell r="EI94">
            <v>0</v>
          </cell>
          <cell r="EJ94">
            <v>0</v>
          </cell>
          <cell r="EK94">
            <v>0</v>
          </cell>
          <cell r="EL94">
            <v>0</v>
          </cell>
          <cell r="EM94">
            <v>0</v>
          </cell>
          <cell r="EN94">
            <v>0</v>
          </cell>
          <cell r="EO94">
            <v>0</v>
          </cell>
          <cell r="EP94">
            <v>0</v>
          </cell>
          <cell r="EQ94">
            <v>0</v>
          </cell>
          <cell r="ER94" t="b">
            <v>0</v>
          </cell>
          <cell r="ES94">
            <v>0</v>
          </cell>
          <cell r="ET94">
            <v>0</v>
          </cell>
          <cell r="EU94">
            <v>0</v>
          </cell>
          <cell r="EW94" t="b">
            <v>0</v>
          </cell>
        </row>
        <row r="95">
          <cell r="A95">
            <v>190</v>
          </cell>
          <cell r="B95" t="str">
            <v>1491212020056</v>
          </cell>
          <cell r="C95" t="str">
            <v>vechi</v>
          </cell>
          <cell r="D95" t="str">
            <v>RADIN DUSAN</v>
          </cell>
          <cell r="E95" t="str">
            <v>RADIN</v>
          </cell>
          <cell r="F95" t="str">
            <v>DUSAN</v>
          </cell>
          <cell r="G95" t="str">
            <v>muncitor califi</v>
          </cell>
          <cell r="H95">
            <v>0</v>
          </cell>
          <cell r="I95">
            <v>2139967</v>
          </cell>
          <cell r="J95">
            <v>2139967</v>
          </cell>
          <cell r="K95">
            <v>2139967</v>
          </cell>
          <cell r="L95">
            <v>0</v>
          </cell>
          <cell r="M95">
            <v>0</v>
          </cell>
          <cell r="N95">
            <v>0</v>
          </cell>
          <cell r="O95">
            <v>0</v>
          </cell>
          <cell r="P95">
            <v>0</v>
          </cell>
          <cell r="Q95">
            <v>168</v>
          </cell>
          <cell r="R95">
            <v>168</v>
          </cell>
          <cell r="S95">
            <v>0</v>
          </cell>
          <cell r="T95">
            <v>0</v>
          </cell>
          <cell r="U95">
            <v>0</v>
          </cell>
          <cell r="V95">
            <v>0</v>
          </cell>
          <cell r="W95">
            <v>0</v>
          </cell>
          <cell r="X95">
            <v>0</v>
          </cell>
          <cell r="Y95">
            <v>0</v>
          </cell>
          <cell r="Z95">
            <v>25</v>
          </cell>
          <cell r="AA95">
            <v>534992</v>
          </cell>
          <cell r="AB95">
            <v>534992</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v>0</v>
          </cell>
          <cell r="AS95">
            <v>0</v>
          </cell>
          <cell r="AT95">
            <v>133748</v>
          </cell>
          <cell r="AU95">
            <v>21400</v>
          </cell>
          <cell r="AV95">
            <v>2674959</v>
          </cell>
          <cell r="AW95">
            <v>187247</v>
          </cell>
          <cell r="AX95">
            <v>0</v>
          </cell>
          <cell r="AY95">
            <v>164850</v>
          </cell>
          <cell r="AZ95">
            <v>2167714</v>
          </cell>
          <cell r="BA95">
            <v>1099000</v>
          </cell>
          <cell r="BB95">
            <v>1</v>
          </cell>
          <cell r="BC95">
            <v>0</v>
          </cell>
          <cell r="BD95">
            <v>1099000</v>
          </cell>
          <cell r="BE95">
            <v>1068714</v>
          </cell>
          <cell r="BF95">
            <v>192369</v>
          </cell>
          <cell r="BG95">
            <v>2140195</v>
          </cell>
          <cell r="BH95">
            <v>1000000</v>
          </cell>
          <cell r="BI95">
            <v>0</v>
          </cell>
          <cell r="BJ95">
            <v>0</v>
          </cell>
          <cell r="BK95">
            <v>0</v>
          </cell>
          <cell r="BL95">
            <v>1118795</v>
          </cell>
          <cell r="BM95" t="b">
            <v>1</v>
          </cell>
          <cell r="BN95">
            <v>21400</v>
          </cell>
          <cell r="BO95">
            <v>0</v>
          </cell>
          <cell r="BP95">
            <v>0</v>
          </cell>
          <cell r="BQ95">
            <v>0</v>
          </cell>
          <cell r="BR95">
            <v>0</v>
          </cell>
          <cell r="BS95">
            <v>0</v>
          </cell>
          <cell r="BT95">
            <v>0</v>
          </cell>
          <cell r="BU95">
            <v>0</v>
          </cell>
          <cell r="BV95">
            <v>0</v>
          </cell>
          <cell r="BW95">
            <v>0</v>
          </cell>
          <cell r="BX95">
            <v>0</v>
          </cell>
          <cell r="BY95">
            <v>0</v>
          </cell>
          <cell r="BZ95">
            <v>0</v>
          </cell>
          <cell r="CA95">
            <v>0</v>
          </cell>
          <cell r="CB95">
            <v>0</v>
          </cell>
          <cell r="CC95">
            <v>0</v>
          </cell>
          <cell r="CE95">
            <v>0</v>
          </cell>
          <cell r="CF95">
            <v>0</v>
          </cell>
          <cell r="CG95" t="str">
            <v>IANUARIE</v>
          </cell>
          <cell r="CH95" t="str">
            <v>I</v>
          </cell>
          <cell r="CI95">
            <v>0</v>
          </cell>
          <cell r="CJ95" t="b">
            <v>0</v>
          </cell>
          <cell r="CK95">
            <v>0</v>
          </cell>
          <cell r="CL95">
            <v>0</v>
          </cell>
          <cell r="CM95">
            <v>0</v>
          </cell>
          <cell r="CN95">
            <v>11</v>
          </cell>
          <cell r="CO95" t="str">
            <v>N</v>
          </cell>
          <cell r="CP95" t="str">
            <v>N</v>
          </cell>
          <cell r="CQ95" t="b">
            <v>0</v>
          </cell>
          <cell r="CR95">
            <v>0</v>
          </cell>
          <cell r="CS95">
            <v>0</v>
          </cell>
          <cell r="CT95">
            <v>0</v>
          </cell>
          <cell r="CU95">
            <v>0</v>
          </cell>
          <cell r="CV95">
            <v>0</v>
          </cell>
          <cell r="CW95">
            <v>0</v>
          </cell>
          <cell r="CX95">
            <v>0</v>
          </cell>
          <cell r="CY95">
            <v>0</v>
          </cell>
          <cell r="CZ95">
            <v>0</v>
          </cell>
          <cell r="DA95">
            <v>0</v>
          </cell>
          <cell r="DB95">
            <v>0</v>
          </cell>
          <cell r="DC95">
            <v>0</v>
          </cell>
          <cell r="DD95">
            <v>0</v>
          </cell>
          <cell r="DE95">
            <v>0</v>
          </cell>
          <cell r="DF95">
            <v>0</v>
          </cell>
          <cell r="DG95">
            <v>0</v>
          </cell>
          <cell r="DH95">
            <v>0</v>
          </cell>
          <cell r="DI95">
            <v>0</v>
          </cell>
          <cell r="DJ95">
            <v>0</v>
          </cell>
          <cell r="DK95">
            <v>0</v>
          </cell>
          <cell r="DL95">
            <v>0</v>
          </cell>
          <cell r="DM95" t="b">
            <v>0</v>
          </cell>
          <cell r="DN95" t="b">
            <v>0</v>
          </cell>
          <cell r="DO95" t="b">
            <v>0</v>
          </cell>
          <cell r="DP95" t="b">
            <v>0</v>
          </cell>
          <cell r="DQ95">
            <v>0</v>
          </cell>
          <cell r="DR95">
            <v>0</v>
          </cell>
          <cell r="DS95">
            <v>0</v>
          </cell>
          <cell r="DT95">
            <v>0</v>
          </cell>
          <cell r="DU95">
            <v>0</v>
          </cell>
          <cell r="DV95">
            <v>0</v>
          </cell>
          <cell r="DW95">
            <v>0</v>
          </cell>
          <cell r="DX95">
            <v>0</v>
          </cell>
          <cell r="DY95">
            <v>0</v>
          </cell>
          <cell r="DZ95">
            <v>0</v>
          </cell>
          <cell r="EA95">
            <v>0</v>
          </cell>
          <cell r="EB95">
            <v>0</v>
          </cell>
          <cell r="EC95">
            <v>0</v>
          </cell>
          <cell r="ED95">
            <v>0</v>
          </cell>
          <cell r="EE95">
            <v>0</v>
          </cell>
          <cell r="EF95">
            <v>0</v>
          </cell>
          <cell r="EG95">
            <v>0</v>
          </cell>
          <cell r="EH95">
            <v>0</v>
          </cell>
          <cell r="EI95">
            <v>0</v>
          </cell>
          <cell r="EJ95">
            <v>0</v>
          </cell>
          <cell r="EK95">
            <v>0</v>
          </cell>
          <cell r="EL95">
            <v>0</v>
          </cell>
          <cell r="EM95">
            <v>0</v>
          </cell>
          <cell r="EN95">
            <v>0</v>
          </cell>
          <cell r="EO95">
            <v>0</v>
          </cell>
          <cell r="EP95">
            <v>0</v>
          </cell>
          <cell r="EQ95">
            <v>0</v>
          </cell>
          <cell r="ER95" t="b">
            <v>0</v>
          </cell>
          <cell r="ES95">
            <v>0</v>
          </cell>
          <cell r="ET95">
            <v>0</v>
          </cell>
          <cell r="EU95">
            <v>0</v>
          </cell>
          <cell r="EV95">
            <v>36507</v>
          </cell>
          <cell r="EW95" t="b">
            <v>0</v>
          </cell>
        </row>
        <row r="96">
          <cell r="A96">
            <v>143</v>
          </cell>
          <cell r="B96" t="str">
            <v>1441022020010</v>
          </cell>
          <cell r="C96" t="str">
            <v>vechi</v>
          </cell>
          <cell r="D96" t="str">
            <v>CIMPAN TEODOR</v>
          </cell>
          <cell r="E96" t="str">
            <v>CIMPAN</v>
          </cell>
          <cell r="F96" t="str">
            <v>TEODOR</v>
          </cell>
          <cell r="G96" t="str">
            <v>administrator</v>
          </cell>
          <cell r="H96">
            <v>0</v>
          </cell>
          <cell r="I96">
            <v>2292000</v>
          </cell>
          <cell r="J96">
            <v>2292000</v>
          </cell>
          <cell r="K96">
            <v>2292000</v>
          </cell>
          <cell r="L96">
            <v>0</v>
          </cell>
          <cell r="M96">
            <v>0</v>
          </cell>
          <cell r="N96">
            <v>0</v>
          </cell>
          <cell r="O96">
            <v>0</v>
          </cell>
          <cell r="P96">
            <v>0</v>
          </cell>
          <cell r="Q96">
            <v>168</v>
          </cell>
          <cell r="R96">
            <v>168</v>
          </cell>
          <cell r="S96">
            <v>0</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v>0</v>
          </cell>
          <cell r="AS96">
            <v>0</v>
          </cell>
          <cell r="AT96">
            <v>114600</v>
          </cell>
          <cell r="AU96">
            <v>22920</v>
          </cell>
          <cell r="AV96">
            <v>2292000</v>
          </cell>
          <cell r="AW96">
            <v>160440</v>
          </cell>
          <cell r="AX96">
            <v>0</v>
          </cell>
          <cell r="AY96">
            <v>164850</v>
          </cell>
          <cell r="AZ96">
            <v>1829190</v>
          </cell>
          <cell r="BA96">
            <v>1099000</v>
          </cell>
          <cell r="BB96">
            <v>1</v>
          </cell>
          <cell r="BC96">
            <v>0</v>
          </cell>
          <cell r="BD96">
            <v>1099000</v>
          </cell>
          <cell r="BE96">
            <v>730190</v>
          </cell>
          <cell r="BF96">
            <v>131434</v>
          </cell>
          <cell r="BG96">
            <v>1862606</v>
          </cell>
          <cell r="BH96">
            <v>800000</v>
          </cell>
          <cell r="BI96">
            <v>0</v>
          </cell>
          <cell r="BJ96">
            <v>0</v>
          </cell>
          <cell r="BK96">
            <v>0</v>
          </cell>
          <cell r="BL96">
            <v>1039686</v>
          </cell>
          <cell r="BM96" t="b">
            <v>1</v>
          </cell>
          <cell r="BN96">
            <v>22920</v>
          </cell>
          <cell r="BO96">
            <v>0</v>
          </cell>
          <cell r="BP96">
            <v>0</v>
          </cell>
          <cell r="BQ96">
            <v>0</v>
          </cell>
          <cell r="BR96">
            <v>0</v>
          </cell>
          <cell r="BS96">
            <v>0</v>
          </cell>
          <cell r="BT96">
            <v>0</v>
          </cell>
          <cell r="BU96">
            <v>0</v>
          </cell>
          <cell r="BV96">
            <v>0</v>
          </cell>
          <cell r="BW96">
            <v>0</v>
          </cell>
          <cell r="BX96">
            <v>0</v>
          </cell>
          <cell r="BY96">
            <v>0</v>
          </cell>
          <cell r="BZ96">
            <v>0</v>
          </cell>
          <cell r="CA96">
            <v>0</v>
          </cell>
          <cell r="CB96">
            <v>0</v>
          </cell>
          <cell r="CC96">
            <v>0</v>
          </cell>
          <cell r="CE96">
            <v>0</v>
          </cell>
          <cell r="CF96">
            <v>0</v>
          </cell>
          <cell r="CG96" t="str">
            <v>IANUARIE</v>
          </cell>
          <cell r="CH96" t="str">
            <v>I</v>
          </cell>
          <cell r="CI96">
            <v>0</v>
          </cell>
          <cell r="CJ96" t="b">
            <v>0</v>
          </cell>
          <cell r="CK96">
            <v>0</v>
          </cell>
          <cell r="CL96">
            <v>0</v>
          </cell>
          <cell r="CM96">
            <v>0</v>
          </cell>
          <cell r="CN96">
            <v>11</v>
          </cell>
          <cell r="CO96" t="str">
            <v>N</v>
          </cell>
          <cell r="CP96" t="str">
            <v>N</v>
          </cell>
          <cell r="CQ96" t="b">
            <v>0</v>
          </cell>
          <cell r="CR96">
            <v>0</v>
          </cell>
          <cell r="CS96">
            <v>0</v>
          </cell>
          <cell r="CT96">
            <v>0</v>
          </cell>
          <cell r="CU96">
            <v>0</v>
          </cell>
          <cell r="CV96">
            <v>0</v>
          </cell>
          <cell r="CW96">
            <v>0</v>
          </cell>
          <cell r="CX96">
            <v>0</v>
          </cell>
          <cell r="CY96">
            <v>0</v>
          </cell>
          <cell r="CZ96">
            <v>0</v>
          </cell>
          <cell r="DA96">
            <v>0</v>
          </cell>
          <cell r="DB96">
            <v>0</v>
          </cell>
          <cell r="DC96">
            <v>0</v>
          </cell>
          <cell r="DD96">
            <v>0</v>
          </cell>
          <cell r="DE96">
            <v>0</v>
          </cell>
          <cell r="DF96">
            <v>0</v>
          </cell>
          <cell r="DG96">
            <v>0</v>
          </cell>
          <cell r="DH96">
            <v>0</v>
          </cell>
          <cell r="DI96">
            <v>0</v>
          </cell>
          <cell r="DJ96">
            <v>0</v>
          </cell>
          <cell r="DK96">
            <v>0</v>
          </cell>
          <cell r="DL96">
            <v>0</v>
          </cell>
          <cell r="DM96" t="b">
            <v>0</v>
          </cell>
          <cell r="DN96" t="b">
            <v>0</v>
          </cell>
          <cell r="DO96" t="b">
            <v>0</v>
          </cell>
          <cell r="DP96" t="b">
            <v>0</v>
          </cell>
          <cell r="DQ96">
            <v>0</v>
          </cell>
          <cell r="DR96">
            <v>0</v>
          </cell>
          <cell r="DS96">
            <v>0</v>
          </cell>
          <cell r="DT96">
            <v>0</v>
          </cell>
          <cell r="DU96">
            <v>0</v>
          </cell>
          <cell r="DV96">
            <v>0</v>
          </cell>
          <cell r="DW96">
            <v>0</v>
          </cell>
          <cell r="DX96">
            <v>0</v>
          </cell>
          <cell r="DY96">
            <v>0</v>
          </cell>
          <cell r="DZ96">
            <v>0</v>
          </cell>
          <cell r="EA96">
            <v>0</v>
          </cell>
          <cell r="EB96">
            <v>0</v>
          </cell>
          <cell r="EC96">
            <v>0</v>
          </cell>
          <cell r="ED96">
            <v>0</v>
          </cell>
          <cell r="EE96">
            <v>0</v>
          </cell>
          <cell r="EF96">
            <v>0</v>
          </cell>
          <cell r="EG96">
            <v>0</v>
          </cell>
          <cell r="EH96">
            <v>0</v>
          </cell>
          <cell r="EI96">
            <v>0</v>
          </cell>
          <cell r="EJ96">
            <v>0</v>
          </cell>
          <cell r="EK96">
            <v>0</v>
          </cell>
          <cell r="EL96">
            <v>0</v>
          </cell>
          <cell r="EM96">
            <v>0</v>
          </cell>
          <cell r="EN96">
            <v>0</v>
          </cell>
          <cell r="EO96">
            <v>0</v>
          </cell>
          <cell r="EP96">
            <v>0</v>
          </cell>
          <cell r="EQ96">
            <v>0</v>
          </cell>
          <cell r="ER96" t="b">
            <v>0</v>
          </cell>
          <cell r="ES96">
            <v>0</v>
          </cell>
          <cell r="ET96">
            <v>0</v>
          </cell>
          <cell r="EU96">
            <v>0</v>
          </cell>
          <cell r="EW96" t="b">
            <v>0</v>
          </cell>
        </row>
        <row r="97">
          <cell r="A97">
            <v>146</v>
          </cell>
          <cell r="B97" t="str">
            <v>2690316020062</v>
          </cell>
          <cell r="C97" t="str">
            <v>vechi</v>
          </cell>
          <cell r="D97" t="str">
            <v>MACIU DORINA</v>
          </cell>
          <cell r="E97" t="str">
            <v>MACIU</v>
          </cell>
          <cell r="F97" t="str">
            <v>DORINA</v>
          </cell>
          <cell r="G97" t="str">
            <v>inspector</v>
          </cell>
          <cell r="H97">
            <v>0</v>
          </cell>
          <cell r="I97">
            <v>2330800</v>
          </cell>
          <cell r="J97">
            <v>2330800</v>
          </cell>
          <cell r="K97">
            <v>2330800</v>
          </cell>
          <cell r="L97">
            <v>0</v>
          </cell>
          <cell r="M97">
            <v>0</v>
          </cell>
          <cell r="N97">
            <v>0</v>
          </cell>
          <cell r="O97">
            <v>0</v>
          </cell>
          <cell r="P97">
            <v>0</v>
          </cell>
          <cell r="Q97">
            <v>168</v>
          </cell>
          <cell r="R97">
            <v>168</v>
          </cell>
          <cell r="S97">
            <v>0</v>
          </cell>
          <cell r="T97">
            <v>0</v>
          </cell>
          <cell r="U97">
            <v>0</v>
          </cell>
          <cell r="V97">
            <v>0</v>
          </cell>
          <cell r="W97">
            <v>0</v>
          </cell>
          <cell r="X97">
            <v>0</v>
          </cell>
          <cell r="Y97">
            <v>0</v>
          </cell>
          <cell r="Z97">
            <v>10</v>
          </cell>
          <cell r="AA97">
            <v>233080</v>
          </cell>
          <cell r="AB97">
            <v>233080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v>0</v>
          </cell>
          <cell r="AS97">
            <v>0</v>
          </cell>
          <cell r="AT97">
            <v>128194</v>
          </cell>
          <cell r="AU97">
            <v>23308</v>
          </cell>
          <cell r="AV97">
            <v>2563880</v>
          </cell>
          <cell r="AW97">
            <v>179472</v>
          </cell>
          <cell r="AX97">
            <v>0</v>
          </cell>
          <cell r="AY97">
            <v>164850</v>
          </cell>
          <cell r="AZ97">
            <v>2068056</v>
          </cell>
          <cell r="BA97">
            <v>1099000</v>
          </cell>
          <cell r="BB97">
            <v>1</v>
          </cell>
          <cell r="BC97">
            <v>0</v>
          </cell>
          <cell r="BD97">
            <v>1099000</v>
          </cell>
          <cell r="BE97">
            <v>969056</v>
          </cell>
          <cell r="BF97">
            <v>174430</v>
          </cell>
          <cell r="BG97">
            <v>2058476</v>
          </cell>
          <cell r="BH97">
            <v>900000</v>
          </cell>
          <cell r="BI97">
            <v>0</v>
          </cell>
          <cell r="BJ97">
            <v>0</v>
          </cell>
          <cell r="BK97">
            <v>0</v>
          </cell>
          <cell r="BL97">
            <v>1135168</v>
          </cell>
          <cell r="BM97" t="b">
            <v>1</v>
          </cell>
          <cell r="BN97">
            <v>23308</v>
          </cell>
          <cell r="BO97">
            <v>0</v>
          </cell>
          <cell r="BP97">
            <v>0</v>
          </cell>
          <cell r="BQ97">
            <v>0</v>
          </cell>
          <cell r="BR97">
            <v>0</v>
          </cell>
          <cell r="BS97">
            <v>0</v>
          </cell>
          <cell r="BT97">
            <v>0</v>
          </cell>
          <cell r="BU97">
            <v>0</v>
          </cell>
          <cell r="BV97">
            <v>0</v>
          </cell>
          <cell r="BW97">
            <v>0</v>
          </cell>
          <cell r="BX97">
            <v>0</v>
          </cell>
          <cell r="BY97">
            <v>0</v>
          </cell>
          <cell r="BZ97">
            <v>0</v>
          </cell>
          <cell r="CA97">
            <v>0</v>
          </cell>
          <cell r="CB97">
            <v>0</v>
          </cell>
          <cell r="CC97">
            <v>0</v>
          </cell>
          <cell r="CE97">
            <v>0</v>
          </cell>
          <cell r="CF97">
            <v>0</v>
          </cell>
          <cell r="CG97" t="str">
            <v>IANUARIE</v>
          </cell>
          <cell r="CH97" t="str">
            <v>I</v>
          </cell>
          <cell r="CI97">
            <v>0</v>
          </cell>
          <cell r="CJ97" t="b">
            <v>0</v>
          </cell>
          <cell r="CK97">
            <v>0</v>
          </cell>
          <cell r="CL97">
            <v>0</v>
          </cell>
          <cell r="CM97">
            <v>0</v>
          </cell>
          <cell r="CN97">
            <v>11</v>
          </cell>
          <cell r="CO97" t="str">
            <v>N</v>
          </cell>
          <cell r="CP97" t="str">
            <v>N</v>
          </cell>
          <cell r="CQ97" t="b">
            <v>0</v>
          </cell>
          <cell r="CR97">
            <v>0</v>
          </cell>
          <cell r="CS97">
            <v>0</v>
          </cell>
          <cell r="CT97">
            <v>0</v>
          </cell>
          <cell r="CU97">
            <v>0</v>
          </cell>
          <cell r="CV97">
            <v>0</v>
          </cell>
          <cell r="CW97">
            <v>0</v>
          </cell>
          <cell r="CX97">
            <v>0</v>
          </cell>
          <cell r="CY97">
            <v>0</v>
          </cell>
          <cell r="CZ97">
            <v>0</v>
          </cell>
          <cell r="DA97">
            <v>0</v>
          </cell>
          <cell r="DB97">
            <v>0</v>
          </cell>
          <cell r="DC97">
            <v>0</v>
          </cell>
          <cell r="DD97">
            <v>0</v>
          </cell>
          <cell r="DE97">
            <v>0</v>
          </cell>
          <cell r="DF97">
            <v>0</v>
          </cell>
          <cell r="DG97">
            <v>0</v>
          </cell>
          <cell r="DH97">
            <v>0</v>
          </cell>
          <cell r="DI97">
            <v>0</v>
          </cell>
          <cell r="DJ97">
            <v>0</v>
          </cell>
          <cell r="DK97">
            <v>0</v>
          </cell>
          <cell r="DL97">
            <v>0</v>
          </cell>
          <cell r="DM97" t="b">
            <v>0</v>
          </cell>
          <cell r="DN97" t="b">
            <v>0</v>
          </cell>
          <cell r="DO97" t="b">
            <v>0</v>
          </cell>
          <cell r="DP97" t="b">
            <v>0</v>
          </cell>
          <cell r="DQ97">
            <v>0</v>
          </cell>
          <cell r="DR97">
            <v>0</v>
          </cell>
          <cell r="DS97">
            <v>0</v>
          </cell>
          <cell r="DT97">
            <v>0</v>
          </cell>
          <cell r="DU97">
            <v>0</v>
          </cell>
          <cell r="DV97">
            <v>0</v>
          </cell>
          <cell r="DW97">
            <v>0</v>
          </cell>
          <cell r="DX97">
            <v>0</v>
          </cell>
          <cell r="DY97">
            <v>0</v>
          </cell>
          <cell r="DZ97">
            <v>0</v>
          </cell>
          <cell r="EA97">
            <v>0</v>
          </cell>
          <cell r="EB97">
            <v>0</v>
          </cell>
          <cell r="EC97">
            <v>0</v>
          </cell>
          <cell r="ED97">
            <v>0</v>
          </cell>
          <cell r="EE97">
            <v>0</v>
          </cell>
          <cell r="EF97">
            <v>0</v>
          </cell>
          <cell r="EG97">
            <v>0</v>
          </cell>
          <cell r="EH97">
            <v>0</v>
          </cell>
          <cell r="EI97">
            <v>0</v>
          </cell>
          <cell r="EJ97">
            <v>0</v>
          </cell>
          <cell r="EK97">
            <v>0</v>
          </cell>
          <cell r="EL97">
            <v>0</v>
          </cell>
          <cell r="EM97">
            <v>0</v>
          </cell>
          <cell r="EN97">
            <v>0</v>
          </cell>
          <cell r="EO97">
            <v>0</v>
          </cell>
          <cell r="EP97">
            <v>0</v>
          </cell>
          <cell r="EQ97">
            <v>0</v>
          </cell>
          <cell r="ER97" t="b">
            <v>0</v>
          </cell>
          <cell r="ES97">
            <v>0</v>
          </cell>
          <cell r="ET97">
            <v>0</v>
          </cell>
          <cell r="EU97">
            <v>0</v>
          </cell>
          <cell r="EW97" t="b">
            <v>0</v>
          </cell>
        </row>
        <row r="98">
          <cell r="A98">
            <v>160</v>
          </cell>
          <cell r="B98" t="str">
            <v>2701210023619</v>
          </cell>
          <cell r="C98" t="str">
            <v>vechi</v>
          </cell>
          <cell r="D98" t="str">
            <v>VASI NICOLETA-ADINA</v>
          </cell>
          <cell r="E98" t="str">
            <v>VASI</v>
          </cell>
          <cell r="F98" t="str">
            <v>NICOLETA-ADINA</v>
          </cell>
          <cell r="G98" t="str">
            <v>referent</v>
          </cell>
          <cell r="H98">
            <v>0</v>
          </cell>
          <cell r="I98">
            <v>2192200</v>
          </cell>
          <cell r="J98">
            <v>2192200</v>
          </cell>
          <cell r="K98">
            <v>313171</v>
          </cell>
          <cell r="L98">
            <v>0</v>
          </cell>
          <cell r="M98">
            <v>0</v>
          </cell>
          <cell r="N98">
            <v>0</v>
          </cell>
          <cell r="O98">
            <v>0</v>
          </cell>
          <cell r="P98">
            <v>0</v>
          </cell>
          <cell r="Q98">
            <v>168</v>
          </cell>
          <cell r="R98">
            <v>24</v>
          </cell>
          <cell r="S98">
            <v>0</v>
          </cell>
          <cell r="T98">
            <v>0</v>
          </cell>
          <cell r="U98">
            <v>0</v>
          </cell>
          <cell r="V98">
            <v>0</v>
          </cell>
          <cell r="W98">
            <v>0</v>
          </cell>
          <cell r="X98">
            <v>0</v>
          </cell>
          <cell r="Y98">
            <v>0</v>
          </cell>
          <cell r="Z98">
            <v>10</v>
          </cell>
          <cell r="AA98">
            <v>31317</v>
          </cell>
          <cell r="AB98">
            <v>219220</v>
          </cell>
          <cell r="AC98">
            <v>0</v>
          </cell>
          <cell r="AD98">
            <v>0</v>
          </cell>
          <cell r="AE98">
            <v>0</v>
          </cell>
          <cell r="AF98">
            <v>0</v>
          </cell>
          <cell r="AG98">
            <v>0</v>
          </cell>
          <cell r="AH98">
            <v>0</v>
          </cell>
          <cell r="AI98">
            <v>0</v>
          </cell>
          <cell r="AJ98">
            <v>0</v>
          </cell>
          <cell r="AK98">
            <v>1421015</v>
          </cell>
          <cell r="AL98">
            <v>0</v>
          </cell>
          <cell r="AM98">
            <v>0</v>
          </cell>
          <cell r="AN98">
            <v>0</v>
          </cell>
          <cell r="AO98">
            <v>0</v>
          </cell>
          <cell r="AP98">
            <v>0</v>
          </cell>
          <cell r="AQ98">
            <v>0</v>
          </cell>
          <cell r="AR98">
            <v>0</v>
          </cell>
          <cell r="AS98">
            <v>0</v>
          </cell>
          <cell r="AT98">
            <v>120571</v>
          </cell>
          <cell r="AU98">
            <v>21922</v>
          </cell>
          <cell r="AV98">
            <v>1765503</v>
          </cell>
          <cell r="AW98">
            <v>24114</v>
          </cell>
          <cell r="AX98">
            <v>0</v>
          </cell>
          <cell r="AY98">
            <v>164850</v>
          </cell>
          <cell r="AZ98">
            <v>1434046</v>
          </cell>
          <cell r="BA98">
            <v>1099000</v>
          </cell>
          <cell r="BB98">
            <v>1</v>
          </cell>
          <cell r="BC98">
            <v>0</v>
          </cell>
          <cell r="BD98">
            <v>1099000</v>
          </cell>
          <cell r="BE98">
            <v>335046</v>
          </cell>
          <cell r="BF98">
            <v>60308</v>
          </cell>
          <cell r="BG98">
            <v>1538588</v>
          </cell>
          <cell r="BH98">
            <v>900000</v>
          </cell>
          <cell r="BI98">
            <v>0</v>
          </cell>
          <cell r="BJ98">
            <v>0</v>
          </cell>
          <cell r="BK98">
            <v>0</v>
          </cell>
          <cell r="BL98">
            <v>616666</v>
          </cell>
          <cell r="BM98" t="b">
            <v>1</v>
          </cell>
          <cell r="BN98">
            <v>21922</v>
          </cell>
          <cell r="BO98">
            <v>0</v>
          </cell>
          <cell r="BP98">
            <v>0</v>
          </cell>
          <cell r="BQ98">
            <v>0</v>
          </cell>
          <cell r="BR98">
            <v>0</v>
          </cell>
          <cell r="BS98">
            <v>0</v>
          </cell>
          <cell r="BT98">
            <v>0</v>
          </cell>
          <cell r="BU98">
            <v>0</v>
          </cell>
          <cell r="BV98">
            <v>0</v>
          </cell>
          <cell r="BW98">
            <v>0</v>
          </cell>
          <cell r="BX98">
            <v>0</v>
          </cell>
          <cell r="BY98">
            <v>0</v>
          </cell>
          <cell r="BZ98">
            <v>0</v>
          </cell>
          <cell r="CA98">
            <v>0</v>
          </cell>
          <cell r="CB98">
            <v>0</v>
          </cell>
          <cell r="CC98">
            <v>0</v>
          </cell>
          <cell r="CE98">
            <v>0</v>
          </cell>
          <cell r="CF98">
            <v>0</v>
          </cell>
          <cell r="CG98" t="str">
            <v>IANUARIE</v>
          </cell>
          <cell r="CH98" t="str">
            <v>I</v>
          </cell>
          <cell r="CI98">
            <v>0</v>
          </cell>
          <cell r="CJ98" t="b">
            <v>0</v>
          </cell>
          <cell r="CK98">
            <v>0</v>
          </cell>
          <cell r="CL98">
            <v>0</v>
          </cell>
          <cell r="CM98">
            <v>0</v>
          </cell>
          <cell r="CN98">
            <v>11</v>
          </cell>
          <cell r="CO98" t="str">
            <v>N</v>
          </cell>
          <cell r="CP98" t="str">
            <v>N</v>
          </cell>
          <cell r="CQ98" t="b">
            <v>0</v>
          </cell>
          <cell r="CR98">
            <v>75</v>
          </cell>
          <cell r="CS98">
            <v>0</v>
          </cell>
          <cell r="CT98">
            <v>144</v>
          </cell>
          <cell r="CU98">
            <v>80</v>
          </cell>
          <cell r="CV98">
            <v>64</v>
          </cell>
          <cell r="CW98">
            <v>24</v>
          </cell>
          <cell r="CX98">
            <v>732038</v>
          </cell>
          <cell r="CY98">
            <v>688977</v>
          </cell>
          <cell r="CZ98">
            <v>144</v>
          </cell>
          <cell r="DA98">
            <v>80</v>
          </cell>
          <cell r="DB98">
            <v>64</v>
          </cell>
          <cell r="DC98">
            <v>732038</v>
          </cell>
          <cell r="DD98">
            <v>688977</v>
          </cell>
          <cell r="DE98">
            <v>1421015</v>
          </cell>
          <cell r="DF98">
            <v>0</v>
          </cell>
          <cell r="DG98">
            <v>0</v>
          </cell>
          <cell r="DH98">
            <v>0</v>
          </cell>
          <cell r="DI98">
            <v>0</v>
          </cell>
          <cell r="DJ98">
            <v>0</v>
          </cell>
          <cell r="DK98">
            <v>0</v>
          </cell>
          <cell r="DL98">
            <v>0</v>
          </cell>
          <cell r="DM98" t="b">
            <v>0</v>
          </cell>
          <cell r="DN98" t="b">
            <v>0</v>
          </cell>
          <cell r="DO98" t="b">
            <v>0</v>
          </cell>
          <cell r="DP98" t="b">
            <v>0</v>
          </cell>
          <cell r="DQ98">
            <v>0</v>
          </cell>
          <cell r="DR98">
            <v>0</v>
          </cell>
          <cell r="DS98">
            <v>0</v>
          </cell>
          <cell r="DT98">
            <v>0</v>
          </cell>
          <cell r="DU98">
            <v>0</v>
          </cell>
          <cell r="DV98">
            <v>0</v>
          </cell>
          <cell r="DW98">
            <v>0</v>
          </cell>
          <cell r="DX98">
            <v>0</v>
          </cell>
          <cell r="DY98">
            <v>0</v>
          </cell>
          <cell r="DZ98">
            <v>0</v>
          </cell>
          <cell r="EA98">
            <v>0</v>
          </cell>
          <cell r="EB98">
            <v>0</v>
          </cell>
          <cell r="EC98">
            <v>0</v>
          </cell>
          <cell r="ED98">
            <v>0</v>
          </cell>
          <cell r="EE98">
            <v>0</v>
          </cell>
          <cell r="EF98">
            <v>0</v>
          </cell>
          <cell r="EG98">
            <v>0</v>
          </cell>
          <cell r="EH98">
            <v>0</v>
          </cell>
          <cell r="EI98">
            <v>0</v>
          </cell>
          <cell r="EJ98">
            <v>0</v>
          </cell>
          <cell r="EK98">
            <v>0</v>
          </cell>
          <cell r="EL98">
            <v>0</v>
          </cell>
          <cell r="EM98">
            <v>0</v>
          </cell>
          <cell r="EN98">
            <v>0</v>
          </cell>
          <cell r="EO98">
            <v>0</v>
          </cell>
          <cell r="EP98">
            <v>0</v>
          </cell>
          <cell r="EQ98">
            <v>0</v>
          </cell>
          <cell r="ER98" t="b">
            <v>0</v>
          </cell>
          <cell r="ES98">
            <v>0</v>
          </cell>
          <cell r="ET98">
            <v>0</v>
          </cell>
          <cell r="EU98">
            <v>0</v>
          </cell>
          <cell r="EW98" t="b">
            <v>0</v>
          </cell>
        </row>
        <row r="99">
          <cell r="A99">
            <v>152</v>
          </cell>
          <cell r="B99" t="str">
            <v>2730925022818</v>
          </cell>
          <cell r="C99" t="str">
            <v>vechi</v>
          </cell>
          <cell r="D99" t="str">
            <v>CIORDAS SUSANA-MELINDA</v>
          </cell>
          <cell r="E99" t="str">
            <v>CIORDAS</v>
          </cell>
          <cell r="F99" t="str">
            <v>SUSANA-MELINDA</v>
          </cell>
          <cell r="G99" t="str">
            <v>referent</v>
          </cell>
          <cell r="H99">
            <v>0</v>
          </cell>
          <cell r="I99">
            <v>2330800</v>
          </cell>
          <cell r="J99">
            <v>2330800</v>
          </cell>
          <cell r="K99">
            <v>2330800</v>
          </cell>
          <cell r="L99">
            <v>0</v>
          </cell>
          <cell r="M99">
            <v>0</v>
          </cell>
          <cell r="N99">
            <v>0</v>
          </cell>
          <cell r="O99">
            <v>0</v>
          </cell>
          <cell r="P99">
            <v>0</v>
          </cell>
          <cell r="Q99">
            <v>168</v>
          </cell>
          <cell r="R99">
            <v>168</v>
          </cell>
          <cell r="S99">
            <v>0</v>
          </cell>
          <cell r="T99">
            <v>0</v>
          </cell>
          <cell r="U99">
            <v>0</v>
          </cell>
          <cell r="V99">
            <v>0</v>
          </cell>
          <cell r="W99">
            <v>0</v>
          </cell>
          <cell r="X99">
            <v>0</v>
          </cell>
          <cell r="Y99">
            <v>0</v>
          </cell>
          <cell r="Z99">
            <v>5</v>
          </cell>
          <cell r="AA99">
            <v>116540</v>
          </cell>
          <cell r="AB99">
            <v>116540</v>
          </cell>
          <cell r="AC99">
            <v>0</v>
          </cell>
          <cell r="AD99">
            <v>0</v>
          </cell>
          <cell r="AE99">
            <v>0</v>
          </cell>
          <cell r="AF99">
            <v>0</v>
          </cell>
          <cell r="AG99">
            <v>0</v>
          </cell>
          <cell r="AH99">
            <v>0</v>
          </cell>
          <cell r="AI99">
            <v>0</v>
          </cell>
          <cell r="AJ99">
            <v>0</v>
          </cell>
          <cell r="AK99">
            <v>0</v>
          </cell>
          <cell r="AL99">
            <v>0</v>
          </cell>
          <cell r="AM99">
            <v>0</v>
          </cell>
          <cell r="AN99">
            <v>0</v>
          </cell>
          <cell r="AO99">
            <v>0</v>
          </cell>
          <cell r="AP99">
            <v>0</v>
          </cell>
          <cell r="AQ99">
            <v>0</v>
          </cell>
          <cell r="AR99">
            <v>0</v>
          </cell>
          <cell r="AS99">
            <v>0</v>
          </cell>
          <cell r="AT99">
            <v>122367</v>
          </cell>
          <cell r="AU99">
            <v>23308</v>
          </cell>
          <cell r="AV99">
            <v>2447340</v>
          </cell>
          <cell r="AW99">
            <v>171314</v>
          </cell>
          <cell r="AX99">
            <v>0</v>
          </cell>
          <cell r="AY99">
            <v>164850</v>
          </cell>
          <cell r="AZ99">
            <v>1965501</v>
          </cell>
          <cell r="BA99">
            <v>1099000</v>
          </cell>
          <cell r="BB99">
            <v>1</v>
          </cell>
          <cell r="BC99">
            <v>0</v>
          </cell>
          <cell r="BD99">
            <v>1099000</v>
          </cell>
          <cell r="BE99">
            <v>866501</v>
          </cell>
          <cell r="BF99">
            <v>155970</v>
          </cell>
          <cell r="BG99">
            <v>1974381</v>
          </cell>
          <cell r="BH99">
            <v>900000</v>
          </cell>
          <cell r="BI99">
            <v>0</v>
          </cell>
          <cell r="BJ99">
            <v>0</v>
          </cell>
          <cell r="BK99">
            <v>0</v>
          </cell>
          <cell r="BL99">
            <v>1051073</v>
          </cell>
          <cell r="BM99" t="b">
            <v>1</v>
          </cell>
          <cell r="BN99">
            <v>23308</v>
          </cell>
          <cell r="BO99">
            <v>0</v>
          </cell>
          <cell r="BP99">
            <v>0</v>
          </cell>
          <cell r="BQ99">
            <v>0</v>
          </cell>
          <cell r="BR99">
            <v>0</v>
          </cell>
          <cell r="BS99">
            <v>0</v>
          </cell>
          <cell r="BT99">
            <v>0</v>
          </cell>
          <cell r="BU99">
            <v>0</v>
          </cell>
          <cell r="BV99">
            <v>0</v>
          </cell>
          <cell r="BW99">
            <v>0</v>
          </cell>
          <cell r="BX99">
            <v>0</v>
          </cell>
          <cell r="BY99">
            <v>0</v>
          </cell>
          <cell r="BZ99">
            <v>0</v>
          </cell>
          <cell r="CA99">
            <v>0</v>
          </cell>
          <cell r="CB99">
            <v>0</v>
          </cell>
          <cell r="CC99">
            <v>0</v>
          </cell>
          <cell r="CE99">
            <v>0</v>
          </cell>
          <cell r="CF99">
            <v>0</v>
          </cell>
          <cell r="CG99" t="str">
            <v>IANUARIE</v>
          </cell>
          <cell r="CH99" t="str">
            <v>I</v>
          </cell>
          <cell r="CI99">
            <v>0</v>
          </cell>
          <cell r="CJ99" t="b">
            <v>0</v>
          </cell>
          <cell r="CK99">
            <v>0</v>
          </cell>
          <cell r="CL99">
            <v>0</v>
          </cell>
          <cell r="CM99">
            <v>0</v>
          </cell>
          <cell r="CN99">
            <v>11</v>
          </cell>
          <cell r="CO99" t="str">
            <v>N</v>
          </cell>
          <cell r="CP99" t="str">
            <v>N</v>
          </cell>
          <cell r="CQ99" t="b">
            <v>0</v>
          </cell>
          <cell r="CR99">
            <v>0</v>
          </cell>
          <cell r="CS99">
            <v>0</v>
          </cell>
          <cell r="CT99">
            <v>0</v>
          </cell>
          <cell r="CU99">
            <v>0</v>
          </cell>
          <cell r="CV99">
            <v>0</v>
          </cell>
          <cell r="CW99">
            <v>0</v>
          </cell>
          <cell r="CX99">
            <v>0</v>
          </cell>
          <cell r="CY99">
            <v>0</v>
          </cell>
          <cell r="CZ99">
            <v>0</v>
          </cell>
          <cell r="DA99">
            <v>0</v>
          </cell>
          <cell r="DB99">
            <v>0</v>
          </cell>
          <cell r="DC99">
            <v>0</v>
          </cell>
          <cell r="DD99">
            <v>0</v>
          </cell>
          <cell r="DE99">
            <v>0</v>
          </cell>
          <cell r="DF99">
            <v>0</v>
          </cell>
          <cell r="DG99">
            <v>0</v>
          </cell>
          <cell r="DH99">
            <v>0</v>
          </cell>
          <cell r="DI99">
            <v>0</v>
          </cell>
          <cell r="DJ99">
            <v>0</v>
          </cell>
          <cell r="DK99">
            <v>0</v>
          </cell>
          <cell r="DL99">
            <v>0</v>
          </cell>
          <cell r="DM99" t="b">
            <v>0</v>
          </cell>
          <cell r="DN99" t="b">
            <v>0</v>
          </cell>
          <cell r="DO99" t="b">
            <v>0</v>
          </cell>
          <cell r="DP99" t="b">
            <v>0</v>
          </cell>
          <cell r="DQ99">
            <v>0</v>
          </cell>
          <cell r="DR99">
            <v>0</v>
          </cell>
          <cell r="DS99">
            <v>0</v>
          </cell>
          <cell r="DT99">
            <v>0</v>
          </cell>
          <cell r="DU99">
            <v>0</v>
          </cell>
          <cell r="DV99">
            <v>0</v>
          </cell>
          <cell r="DW99">
            <v>0</v>
          </cell>
          <cell r="DX99">
            <v>0</v>
          </cell>
          <cell r="DY99">
            <v>0</v>
          </cell>
          <cell r="DZ99">
            <v>0</v>
          </cell>
          <cell r="EA99">
            <v>0</v>
          </cell>
          <cell r="EB99">
            <v>0</v>
          </cell>
          <cell r="EC99">
            <v>0</v>
          </cell>
          <cell r="ED99">
            <v>0</v>
          </cell>
          <cell r="EE99">
            <v>0</v>
          </cell>
          <cell r="EF99">
            <v>0</v>
          </cell>
          <cell r="EG99">
            <v>0</v>
          </cell>
          <cell r="EH99">
            <v>0</v>
          </cell>
          <cell r="EI99">
            <v>0</v>
          </cell>
          <cell r="EJ99">
            <v>0</v>
          </cell>
          <cell r="EK99">
            <v>0</v>
          </cell>
          <cell r="EL99">
            <v>0</v>
          </cell>
          <cell r="EM99">
            <v>0</v>
          </cell>
          <cell r="EN99">
            <v>0</v>
          </cell>
          <cell r="EO99">
            <v>0</v>
          </cell>
          <cell r="EP99">
            <v>0</v>
          </cell>
          <cell r="EQ99">
            <v>0</v>
          </cell>
          <cell r="ER99" t="b">
            <v>0</v>
          </cell>
          <cell r="ES99">
            <v>0</v>
          </cell>
          <cell r="ET99">
            <v>0</v>
          </cell>
          <cell r="EU99">
            <v>0</v>
          </cell>
          <cell r="EW99" t="b">
            <v>0</v>
          </cell>
        </row>
        <row r="100">
          <cell r="A100">
            <v>153</v>
          </cell>
          <cell r="B100" t="str">
            <v>2710719020058</v>
          </cell>
          <cell r="C100" t="str">
            <v>vechi</v>
          </cell>
          <cell r="D100" t="str">
            <v>GAL EDITH</v>
          </cell>
          <cell r="E100" t="str">
            <v>GAL</v>
          </cell>
          <cell r="F100" t="str">
            <v>EDITH</v>
          </cell>
          <cell r="G100" t="str">
            <v>referent</v>
          </cell>
          <cell r="H100">
            <v>0</v>
          </cell>
          <cell r="I100">
            <v>2238400</v>
          </cell>
          <cell r="J100">
            <v>2238400</v>
          </cell>
          <cell r="K100">
            <v>0</v>
          </cell>
          <cell r="L100">
            <v>0</v>
          </cell>
          <cell r="M100">
            <v>0</v>
          </cell>
          <cell r="N100">
            <v>0</v>
          </cell>
          <cell r="O100">
            <v>0</v>
          </cell>
          <cell r="P100">
            <v>0</v>
          </cell>
          <cell r="Q100">
            <v>168</v>
          </cell>
          <cell r="R100">
            <v>0</v>
          </cell>
          <cell r="S100">
            <v>0</v>
          </cell>
          <cell r="T100">
            <v>0</v>
          </cell>
          <cell r="U100">
            <v>0</v>
          </cell>
          <cell r="V100">
            <v>0</v>
          </cell>
          <cell r="W100">
            <v>0</v>
          </cell>
          <cell r="X100">
            <v>0</v>
          </cell>
          <cell r="Y100">
            <v>0</v>
          </cell>
          <cell r="Z100">
            <v>10</v>
          </cell>
          <cell r="AA100">
            <v>0</v>
          </cell>
          <cell r="AB100">
            <v>223840</v>
          </cell>
          <cell r="AC100">
            <v>0</v>
          </cell>
          <cell r="AD100">
            <v>0</v>
          </cell>
          <cell r="AE100">
            <v>0</v>
          </cell>
          <cell r="AF100">
            <v>0</v>
          </cell>
          <cell r="AG100">
            <v>0</v>
          </cell>
          <cell r="AH100">
            <v>0</v>
          </cell>
          <cell r="AI100">
            <v>0</v>
          </cell>
          <cell r="AJ100">
            <v>0</v>
          </cell>
          <cell r="AK100">
            <v>2092904</v>
          </cell>
          <cell r="AL100">
            <v>0</v>
          </cell>
          <cell r="AM100">
            <v>0</v>
          </cell>
          <cell r="AN100">
            <v>0</v>
          </cell>
          <cell r="AO100">
            <v>0</v>
          </cell>
          <cell r="AP100">
            <v>0</v>
          </cell>
          <cell r="AQ100">
            <v>0</v>
          </cell>
          <cell r="AR100">
            <v>0</v>
          </cell>
          <cell r="AS100">
            <v>0</v>
          </cell>
          <cell r="AT100">
            <v>123112</v>
          </cell>
          <cell r="AU100">
            <v>22384</v>
          </cell>
          <cell r="AV100">
            <v>2092904</v>
          </cell>
          <cell r="AW100">
            <v>0</v>
          </cell>
          <cell r="AX100">
            <v>0</v>
          </cell>
          <cell r="AY100">
            <v>164850</v>
          </cell>
          <cell r="AZ100">
            <v>1782558</v>
          </cell>
          <cell r="BA100">
            <v>1099000</v>
          </cell>
          <cell r="BB100">
            <v>1.95</v>
          </cell>
          <cell r="BC100">
            <v>1044050</v>
          </cell>
          <cell r="BD100">
            <v>1782558</v>
          </cell>
          <cell r="BE100">
            <v>0</v>
          </cell>
          <cell r="BF100">
            <v>0</v>
          </cell>
          <cell r="BG100">
            <v>1947408</v>
          </cell>
          <cell r="BH100">
            <v>1000000</v>
          </cell>
          <cell r="BI100">
            <v>0</v>
          </cell>
          <cell r="BJ100">
            <v>0</v>
          </cell>
          <cell r="BK100">
            <v>0</v>
          </cell>
          <cell r="BL100">
            <v>947408</v>
          </cell>
          <cell r="BM100" t="b">
            <v>0</v>
          </cell>
          <cell r="BN100">
            <v>0</v>
          </cell>
          <cell r="BO100">
            <v>0</v>
          </cell>
          <cell r="BP100">
            <v>0</v>
          </cell>
          <cell r="BQ100">
            <v>0</v>
          </cell>
          <cell r="BR100">
            <v>0</v>
          </cell>
          <cell r="BS100">
            <v>0</v>
          </cell>
          <cell r="BT100">
            <v>0</v>
          </cell>
          <cell r="BU100">
            <v>0</v>
          </cell>
          <cell r="BV100">
            <v>0</v>
          </cell>
          <cell r="BW100">
            <v>0</v>
          </cell>
          <cell r="BX100">
            <v>0</v>
          </cell>
          <cell r="BY100">
            <v>0</v>
          </cell>
          <cell r="BZ100">
            <v>0</v>
          </cell>
          <cell r="CA100">
            <v>0</v>
          </cell>
          <cell r="CB100">
            <v>0</v>
          </cell>
          <cell r="CC100">
            <v>0</v>
          </cell>
          <cell r="CE100">
            <v>0</v>
          </cell>
          <cell r="CF100">
            <v>0</v>
          </cell>
          <cell r="CG100" t="str">
            <v>IANUARIE</v>
          </cell>
          <cell r="CH100" t="str">
            <v>III</v>
          </cell>
          <cell r="CI100">
            <v>0</v>
          </cell>
          <cell r="CJ100" t="b">
            <v>0</v>
          </cell>
          <cell r="CK100">
            <v>0</v>
          </cell>
          <cell r="CL100">
            <v>0</v>
          </cell>
          <cell r="CM100">
            <v>0</v>
          </cell>
          <cell r="CN100">
            <v>11</v>
          </cell>
          <cell r="CO100" t="str">
            <v>N</v>
          </cell>
          <cell r="CP100" t="str">
            <v>N</v>
          </cell>
          <cell r="CQ100" t="b">
            <v>0</v>
          </cell>
          <cell r="CR100">
            <v>85</v>
          </cell>
          <cell r="CS100">
            <v>0</v>
          </cell>
          <cell r="CT100">
            <v>168</v>
          </cell>
          <cell r="CU100">
            <v>0</v>
          </cell>
          <cell r="CV100">
            <v>168</v>
          </cell>
          <cell r="CW100">
            <v>0</v>
          </cell>
          <cell r="CX100">
            <v>0</v>
          </cell>
          <cell r="CY100">
            <v>2092904</v>
          </cell>
          <cell r="CZ100">
            <v>168</v>
          </cell>
          <cell r="DA100">
            <v>0</v>
          </cell>
          <cell r="DB100">
            <v>168</v>
          </cell>
          <cell r="DC100">
            <v>0</v>
          </cell>
          <cell r="DD100">
            <v>2092904</v>
          </cell>
          <cell r="DE100">
            <v>2092904</v>
          </cell>
          <cell r="DF100">
            <v>0</v>
          </cell>
          <cell r="DG100">
            <v>0</v>
          </cell>
          <cell r="DH100">
            <v>0</v>
          </cell>
          <cell r="DI100">
            <v>0</v>
          </cell>
          <cell r="DJ100">
            <v>0</v>
          </cell>
          <cell r="DK100">
            <v>0</v>
          </cell>
          <cell r="DL100">
            <v>0</v>
          </cell>
          <cell r="DM100" t="b">
            <v>0</v>
          </cell>
          <cell r="DN100" t="b">
            <v>1</v>
          </cell>
          <cell r="DO100" t="b">
            <v>0</v>
          </cell>
          <cell r="DP100" t="b">
            <v>0</v>
          </cell>
          <cell r="DQ100">
            <v>0</v>
          </cell>
          <cell r="DR100">
            <v>0</v>
          </cell>
          <cell r="DS100">
            <v>0</v>
          </cell>
          <cell r="DT100">
            <v>0</v>
          </cell>
          <cell r="DU100">
            <v>0</v>
          </cell>
          <cell r="DV100">
            <v>0</v>
          </cell>
          <cell r="DW100">
            <v>0</v>
          </cell>
          <cell r="DX100">
            <v>0</v>
          </cell>
          <cell r="DY100">
            <v>0</v>
          </cell>
          <cell r="DZ100">
            <v>0</v>
          </cell>
          <cell r="EA100">
            <v>0</v>
          </cell>
          <cell r="EB100">
            <v>0</v>
          </cell>
          <cell r="EC100">
            <v>0</v>
          </cell>
          <cell r="ED100">
            <v>0</v>
          </cell>
          <cell r="EE100">
            <v>0</v>
          </cell>
          <cell r="EF100">
            <v>0</v>
          </cell>
          <cell r="EG100">
            <v>0</v>
          </cell>
          <cell r="EH100">
            <v>0</v>
          </cell>
          <cell r="EI100">
            <v>0</v>
          </cell>
          <cell r="EJ100">
            <v>0</v>
          </cell>
          <cell r="EK100">
            <v>0</v>
          </cell>
          <cell r="EL100">
            <v>0</v>
          </cell>
          <cell r="EM100">
            <v>0</v>
          </cell>
          <cell r="EN100">
            <v>0</v>
          </cell>
          <cell r="EO100">
            <v>0</v>
          </cell>
          <cell r="EP100">
            <v>0</v>
          </cell>
          <cell r="EQ100">
            <v>0</v>
          </cell>
          <cell r="ER100" t="b">
            <v>0</v>
          </cell>
          <cell r="ES100">
            <v>0</v>
          </cell>
          <cell r="ET100">
            <v>0</v>
          </cell>
          <cell r="EU100">
            <v>0</v>
          </cell>
          <cell r="EW100" t="b">
            <v>0</v>
          </cell>
        </row>
        <row r="101">
          <cell r="A101">
            <v>151</v>
          </cell>
          <cell r="B101" t="str">
            <v>2531220020020</v>
          </cell>
          <cell r="C101" t="str">
            <v>vechi</v>
          </cell>
          <cell r="D101" t="str">
            <v>CIORBA DORINA</v>
          </cell>
          <cell r="E101" t="str">
            <v>CIORBA</v>
          </cell>
          <cell r="F101" t="str">
            <v>DORINA</v>
          </cell>
          <cell r="G101" t="str">
            <v>referent</v>
          </cell>
          <cell r="H101">
            <v>0</v>
          </cell>
          <cell r="I101">
            <v>2377000</v>
          </cell>
          <cell r="J101">
            <v>2377000</v>
          </cell>
          <cell r="K101">
            <v>2377000</v>
          </cell>
          <cell r="L101">
            <v>0</v>
          </cell>
          <cell r="M101">
            <v>0</v>
          </cell>
          <cell r="N101">
            <v>0</v>
          </cell>
          <cell r="O101">
            <v>0</v>
          </cell>
          <cell r="P101">
            <v>0</v>
          </cell>
          <cell r="Q101">
            <v>168</v>
          </cell>
          <cell r="R101">
            <v>168</v>
          </cell>
          <cell r="S101">
            <v>0</v>
          </cell>
          <cell r="T101">
            <v>0</v>
          </cell>
          <cell r="U101">
            <v>0</v>
          </cell>
          <cell r="V101">
            <v>0</v>
          </cell>
          <cell r="W101">
            <v>0</v>
          </cell>
          <cell r="X101">
            <v>0</v>
          </cell>
          <cell r="Y101">
            <v>0</v>
          </cell>
          <cell r="Z101">
            <v>25</v>
          </cell>
          <cell r="AA101">
            <v>594250</v>
          </cell>
          <cell r="AB101">
            <v>594250</v>
          </cell>
          <cell r="AC101">
            <v>0</v>
          </cell>
          <cell r="AD101">
            <v>0</v>
          </cell>
          <cell r="AE101">
            <v>0</v>
          </cell>
          <cell r="AF101">
            <v>0</v>
          </cell>
          <cell r="AG101">
            <v>0</v>
          </cell>
          <cell r="AH101">
            <v>0</v>
          </cell>
          <cell r="AI101">
            <v>0</v>
          </cell>
          <cell r="AJ101">
            <v>0</v>
          </cell>
          <cell r="AK101">
            <v>0</v>
          </cell>
          <cell r="AL101">
            <v>0</v>
          </cell>
          <cell r="AM101">
            <v>0</v>
          </cell>
          <cell r="AN101">
            <v>0</v>
          </cell>
          <cell r="AO101">
            <v>0</v>
          </cell>
          <cell r="AP101">
            <v>0</v>
          </cell>
          <cell r="AQ101">
            <v>0</v>
          </cell>
          <cell r="AR101">
            <v>0</v>
          </cell>
          <cell r="AS101">
            <v>0</v>
          </cell>
          <cell r="AT101">
            <v>148562</v>
          </cell>
          <cell r="AU101">
            <v>23770</v>
          </cell>
          <cell r="AV101">
            <v>2971250</v>
          </cell>
          <cell r="AW101">
            <v>207988</v>
          </cell>
          <cell r="AX101">
            <v>0</v>
          </cell>
          <cell r="AY101">
            <v>164850</v>
          </cell>
          <cell r="AZ101">
            <v>2426080</v>
          </cell>
          <cell r="BA101">
            <v>1099000</v>
          </cell>
          <cell r="BB101">
            <v>1</v>
          </cell>
          <cell r="BC101">
            <v>0</v>
          </cell>
          <cell r="BD101">
            <v>1099000</v>
          </cell>
          <cell r="BE101">
            <v>1327080</v>
          </cell>
          <cell r="BF101">
            <v>242278</v>
          </cell>
          <cell r="BG101">
            <v>2348652</v>
          </cell>
          <cell r="BH101">
            <v>1100000</v>
          </cell>
          <cell r="BI101">
            <v>0</v>
          </cell>
          <cell r="BJ101">
            <v>0</v>
          </cell>
          <cell r="BK101">
            <v>0</v>
          </cell>
          <cell r="BL101">
            <v>1224882</v>
          </cell>
          <cell r="BM101" t="b">
            <v>1</v>
          </cell>
          <cell r="BN101">
            <v>23770</v>
          </cell>
          <cell r="BO101">
            <v>0</v>
          </cell>
          <cell r="BP101">
            <v>0</v>
          </cell>
          <cell r="BQ101">
            <v>0</v>
          </cell>
          <cell r="BR101">
            <v>0</v>
          </cell>
          <cell r="BS101">
            <v>0</v>
          </cell>
          <cell r="BT101">
            <v>0</v>
          </cell>
          <cell r="BU101">
            <v>0</v>
          </cell>
          <cell r="BV101">
            <v>0</v>
          </cell>
          <cell r="BW101">
            <v>0</v>
          </cell>
          <cell r="BX101">
            <v>0</v>
          </cell>
          <cell r="BY101">
            <v>0</v>
          </cell>
          <cell r="BZ101">
            <v>0</v>
          </cell>
          <cell r="CA101">
            <v>0</v>
          </cell>
          <cell r="CB101">
            <v>0</v>
          </cell>
          <cell r="CC101">
            <v>0</v>
          </cell>
          <cell r="CE101">
            <v>0</v>
          </cell>
          <cell r="CF101">
            <v>0</v>
          </cell>
          <cell r="CG101" t="str">
            <v>IANUARIE</v>
          </cell>
          <cell r="CH101" t="str">
            <v>I</v>
          </cell>
          <cell r="CI101">
            <v>0</v>
          </cell>
          <cell r="CJ101" t="b">
            <v>0</v>
          </cell>
          <cell r="CK101">
            <v>0</v>
          </cell>
          <cell r="CL101">
            <v>0</v>
          </cell>
          <cell r="CM101">
            <v>0</v>
          </cell>
          <cell r="CN101">
            <v>11</v>
          </cell>
          <cell r="CO101" t="str">
            <v>N</v>
          </cell>
          <cell r="CP101" t="str">
            <v>N</v>
          </cell>
          <cell r="CQ101" t="b">
            <v>0</v>
          </cell>
          <cell r="CR101">
            <v>0</v>
          </cell>
          <cell r="CS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G101">
            <v>0</v>
          </cell>
          <cell r="DH101">
            <v>0</v>
          </cell>
          <cell r="DI101">
            <v>0</v>
          </cell>
          <cell r="DJ101">
            <v>0</v>
          </cell>
          <cell r="DK101">
            <v>0</v>
          </cell>
          <cell r="DL101">
            <v>0</v>
          </cell>
          <cell r="DM101" t="b">
            <v>0</v>
          </cell>
          <cell r="DN101" t="b">
            <v>0</v>
          </cell>
          <cell r="DO101" t="b">
            <v>0</v>
          </cell>
          <cell r="DP101" t="b">
            <v>0</v>
          </cell>
          <cell r="DQ101">
            <v>0</v>
          </cell>
          <cell r="DR101">
            <v>0</v>
          </cell>
          <cell r="DS101">
            <v>0</v>
          </cell>
          <cell r="DT101">
            <v>0</v>
          </cell>
          <cell r="DU101">
            <v>0</v>
          </cell>
          <cell r="DV101">
            <v>0</v>
          </cell>
          <cell r="DW101">
            <v>0</v>
          </cell>
          <cell r="DX101">
            <v>0</v>
          </cell>
          <cell r="DY101">
            <v>0</v>
          </cell>
          <cell r="DZ101">
            <v>0</v>
          </cell>
          <cell r="EA101">
            <v>0</v>
          </cell>
          <cell r="EB101">
            <v>0</v>
          </cell>
          <cell r="EC101">
            <v>0</v>
          </cell>
          <cell r="ED101">
            <v>0</v>
          </cell>
          <cell r="EE101">
            <v>0</v>
          </cell>
          <cell r="EF101">
            <v>0</v>
          </cell>
          <cell r="EG101">
            <v>0</v>
          </cell>
          <cell r="EH101">
            <v>0</v>
          </cell>
          <cell r="EI101">
            <v>0</v>
          </cell>
          <cell r="EJ101">
            <v>0</v>
          </cell>
          <cell r="EK101">
            <v>0</v>
          </cell>
          <cell r="EL101">
            <v>0</v>
          </cell>
          <cell r="EM101">
            <v>0</v>
          </cell>
          <cell r="EN101">
            <v>0</v>
          </cell>
          <cell r="EO101">
            <v>0</v>
          </cell>
          <cell r="EP101">
            <v>0</v>
          </cell>
          <cell r="EQ101">
            <v>0</v>
          </cell>
          <cell r="ER101" t="b">
            <v>0</v>
          </cell>
          <cell r="ES101">
            <v>0</v>
          </cell>
          <cell r="ET101">
            <v>0</v>
          </cell>
          <cell r="EU101">
            <v>0</v>
          </cell>
          <cell r="EW101" t="b">
            <v>0</v>
          </cell>
        </row>
        <row r="102">
          <cell r="A102">
            <v>154</v>
          </cell>
          <cell r="B102" t="str">
            <v>2650519020030</v>
          </cell>
          <cell r="C102" t="str">
            <v>vechi</v>
          </cell>
          <cell r="D102" t="str">
            <v>JARGER ANNAMARIA-ROZALIA</v>
          </cell>
          <cell r="E102" t="str">
            <v>JARGER</v>
          </cell>
          <cell r="F102" t="str">
            <v>ANNAMARIA-ROZALIA</v>
          </cell>
          <cell r="G102" t="str">
            <v>referent</v>
          </cell>
          <cell r="H102">
            <v>0</v>
          </cell>
          <cell r="I102">
            <v>2146000</v>
          </cell>
          <cell r="J102">
            <v>2146000</v>
          </cell>
          <cell r="K102">
            <v>2146000</v>
          </cell>
          <cell r="L102">
            <v>0</v>
          </cell>
          <cell r="M102">
            <v>0</v>
          </cell>
          <cell r="N102">
            <v>0</v>
          </cell>
          <cell r="O102">
            <v>0</v>
          </cell>
          <cell r="P102">
            <v>0</v>
          </cell>
          <cell r="Q102">
            <v>168</v>
          </cell>
          <cell r="R102">
            <v>168</v>
          </cell>
          <cell r="S102">
            <v>0</v>
          </cell>
          <cell r="T102">
            <v>0</v>
          </cell>
          <cell r="U102">
            <v>0</v>
          </cell>
          <cell r="V102">
            <v>0</v>
          </cell>
          <cell r="W102">
            <v>0</v>
          </cell>
          <cell r="X102">
            <v>0</v>
          </cell>
          <cell r="Y102">
            <v>0</v>
          </cell>
          <cell r="Z102">
            <v>10</v>
          </cell>
          <cell r="AA102">
            <v>214600</v>
          </cell>
          <cell r="AB102">
            <v>214600</v>
          </cell>
          <cell r="AC102">
            <v>0</v>
          </cell>
          <cell r="AD102">
            <v>0</v>
          </cell>
          <cell r="AE102">
            <v>0</v>
          </cell>
          <cell r="AF102">
            <v>0</v>
          </cell>
          <cell r="AG102">
            <v>0</v>
          </cell>
          <cell r="AH102">
            <v>0</v>
          </cell>
          <cell r="AI102">
            <v>0</v>
          </cell>
          <cell r="AJ102">
            <v>0</v>
          </cell>
          <cell r="AK102">
            <v>0</v>
          </cell>
          <cell r="AL102">
            <v>0</v>
          </cell>
          <cell r="AM102">
            <v>0</v>
          </cell>
          <cell r="AN102">
            <v>0</v>
          </cell>
          <cell r="AO102">
            <v>0</v>
          </cell>
          <cell r="AP102">
            <v>0</v>
          </cell>
          <cell r="AQ102">
            <v>0</v>
          </cell>
          <cell r="AR102">
            <v>0</v>
          </cell>
          <cell r="AS102">
            <v>0</v>
          </cell>
          <cell r="AT102">
            <v>118030</v>
          </cell>
          <cell r="AU102">
            <v>21460</v>
          </cell>
          <cell r="AV102">
            <v>2360600</v>
          </cell>
          <cell r="AW102">
            <v>165242</v>
          </cell>
          <cell r="AX102">
            <v>0</v>
          </cell>
          <cell r="AY102">
            <v>164850</v>
          </cell>
          <cell r="AZ102">
            <v>1891018</v>
          </cell>
          <cell r="BA102">
            <v>1099000</v>
          </cell>
          <cell r="BB102">
            <v>1.35</v>
          </cell>
          <cell r="BC102">
            <v>384650</v>
          </cell>
          <cell r="BD102">
            <v>1483650</v>
          </cell>
          <cell r="BE102">
            <v>407368</v>
          </cell>
          <cell r="BF102">
            <v>73326</v>
          </cell>
          <cell r="BG102">
            <v>1982542</v>
          </cell>
          <cell r="BH102">
            <v>900000</v>
          </cell>
          <cell r="BI102">
            <v>0</v>
          </cell>
          <cell r="BJ102">
            <v>0</v>
          </cell>
          <cell r="BK102">
            <v>0</v>
          </cell>
          <cell r="BL102">
            <v>1061082</v>
          </cell>
          <cell r="BM102" t="b">
            <v>1</v>
          </cell>
          <cell r="BN102">
            <v>21460</v>
          </cell>
          <cell r="BO102">
            <v>0</v>
          </cell>
          <cell r="BP102">
            <v>0</v>
          </cell>
          <cell r="BQ102">
            <v>0</v>
          </cell>
          <cell r="BR102">
            <v>0</v>
          </cell>
          <cell r="BS102">
            <v>0</v>
          </cell>
          <cell r="BT102">
            <v>0</v>
          </cell>
          <cell r="BU102">
            <v>0</v>
          </cell>
          <cell r="BV102">
            <v>0</v>
          </cell>
          <cell r="BW102">
            <v>0</v>
          </cell>
          <cell r="BX102">
            <v>0</v>
          </cell>
          <cell r="BY102">
            <v>0</v>
          </cell>
          <cell r="BZ102">
            <v>0</v>
          </cell>
          <cell r="CA102">
            <v>0</v>
          </cell>
          <cell r="CB102">
            <v>0</v>
          </cell>
          <cell r="CC102">
            <v>0</v>
          </cell>
          <cell r="CE102">
            <v>0</v>
          </cell>
          <cell r="CF102">
            <v>0</v>
          </cell>
          <cell r="CG102" t="str">
            <v>IANUARIE</v>
          </cell>
          <cell r="CH102" t="str">
            <v>I</v>
          </cell>
          <cell r="CI102">
            <v>0</v>
          </cell>
          <cell r="CJ102" t="b">
            <v>0</v>
          </cell>
          <cell r="CK102">
            <v>0</v>
          </cell>
          <cell r="CL102">
            <v>0</v>
          </cell>
          <cell r="CM102">
            <v>0</v>
          </cell>
          <cell r="CN102">
            <v>11</v>
          </cell>
          <cell r="CO102" t="str">
            <v>N</v>
          </cell>
          <cell r="CP102" t="str">
            <v>N</v>
          </cell>
          <cell r="CQ102" t="b">
            <v>0</v>
          </cell>
          <cell r="CR102">
            <v>0</v>
          </cell>
          <cell r="CS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G102">
            <v>0</v>
          </cell>
          <cell r="DH102">
            <v>0</v>
          </cell>
          <cell r="DI102">
            <v>0</v>
          </cell>
          <cell r="DJ102">
            <v>0</v>
          </cell>
          <cell r="DK102">
            <v>0</v>
          </cell>
          <cell r="DL102">
            <v>0</v>
          </cell>
          <cell r="DM102" t="b">
            <v>0</v>
          </cell>
          <cell r="DN102" t="b">
            <v>0</v>
          </cell>
          <cell r="DO102" t="b">
            <v>0</v>
          </cell>
          <cell r="DP102" t="b">
            <v>0</v>
          </cell>
          <cell r="DQ102">
            <v>0</v>
          </cell>
          <cell r="DR102">
            <v>0</v>
          </cell>
          <cell r="DS102">
            <v>0</v>
          </cell>
          <cell r="DT102">
            <v>0</v>
          </cell>
          <cell r="DU102">
            <v>0</v>
          </cell>
          <cell r="DV102">
            <v>0</v>
          </cell>
          <cell r="DW102">
            <v>0</v>
          </cell>
          <cell r="DX102">
            <v>0</v>
          </cell>
          <cell r="DY102">
            <v>0</v>
          </cell>
          <cell r="DZ102">
            <v>0</v>
          </cell>
          <cell r="EA102">
            <v>0</v>
          </cell>
          <cell r="EB102">
            <v>0</v>
          </cell>
          <cell r="EC102">
            <v>0</v>
          </cell>
          <cell r="ED102">
            <v>0</v>
          </cell>
          <cell r="EE102">
            <v>0</v>
          </cell>
          <cell r="EF102">
            <v>0</v>
          </cell>
          <cell r="EG102">
            <v>0</v>
          </cell>
          <cell r="EH102">
            <v>0</v>
          </cell>
          <cell r="EI102">
            <v>0</v>
          </cell>
          <cell r="EJ102">
            <v>0</v>
          </cell>
          <cell r="EK102">
            <v>0</v>
          </cell>
          <cell r="EL102">
            <v>0</v>
          </cell>
          <cell r="EM102">
            <v>0</v>
          </cell>
          <cell r="EN102">
            <v>0</v>
          </cell>
          <cell r="EO102">
            <v>0</v>
          </cell>
          <cell r="EP102">
            <v>0</v>
          </cell>
          <cell r="EQ102">
            <v>0</v>
          </cell>
          <cell r="ER102" t="b">
            <v>0</v>
          </cell>
          <cell r="ES102">
            <v>0</v>
          </cell>
          <cell r="ET102">
            <v>0</v>
          </cell>
          <cell r="EU102">
            <v>0</v>
          </cell>
          <cell r="EW102" t="b">
            <v>0</v>
          </cell>
        </row>
        <row r="103">
          <cell r="A103">
            <v>145</v>
          </cell>
          <cell r="B103" t="str">
            <v>2751015020012</v>
          </cell>
          <cell r="C103" t="str">
            <v>vechi</v>
          </cell>
          <cell r="D103" t="str">
            <v>BOROS ANIKO</v>
          </cell>
          <cell r="E103" t="str">
            <v>BOROS</v>
          </cell>
          <cell r="F103" t="str">
            <v>ANIKO</v>
          </cell>
          <cell r="G103" t="str">
            <v>inspector</v>
          </cell>
          <cell r="H103">
            <v>0</v>
          </cell>
          <cell r="I103">
            <v>2330800</v>
          </cell>
          <cell r="J103">
            <v>2330800</v>
          </cell>
          <cell r="K103">
            <v>2330800</v>
          </cell>
          <cell r="L103">
            <v>0</v>
          </cell>
          <cell r="M103">
            <v>0</v>
          </cell>
          <cell r="N103">
            <v>0</v>
          </cell>
          <cell r="O103">
            <v>0</v>
          </cell>
          <cell r="P103">
            <v>0</v>
          </cell>
          <cell r="Q103">
            <v>168</v>
          </cell>
          <cell r="R103">
            <v>168</v>
          </cell>
          <cell r="S103">
            <v>0</v>
          </cell>
          <cell r="T103">
            <v>0</v>
          </cell>
          <cell r="U103">
            <v>0</v>
          </cell>
          <cell r="V103">
            <v>0</v>
          </cell>
          <cell r="W103">
            <v>0</v>
          </cell>
          <cell r="X103">
            <v>0</v>
          </cell>
          <cell r="Y103">
            <v>0</v>
          </cell>
          <cell r="Z103">
            <v>5</v>
          </cell>
          <cell r="AA103">
            <v>116540</v>
          </cell>
          <cell r="AB103">
            <v>116540</v>
          </cell>
          <cell r="AC103">
            <v>0</v>
          </cell>
          <cell r="AD103">
            <v>0</v>
          </cell>
          <cell r="AE103">
            <v>0</v>
          </cell>
          <cell r="AF103">
            <v>0</v>
          </cell>
          <cell r="AG103">
            <v>0</v>
          </cell>
          <cell r="AH103">
            <v>0</v>
          </cell>
          <cell r="AI103">
            <v>0</v>
          </cell>
          <cell r="AJ103">
            <v>0</v>
          </cell>
          <cell r="AK103">
            <v>0</v>
          </cell>
          <cell r="AL103">
            <v>0</v>
          </cell>
          <cell r="AM103">
            <v>0</v>
          </cell>
          <cell r="AN103">
            <v>0</v>
          </cell>
          <cell r="AO103">
            <v>0</v>
          </cell>
          <cell r="AP103">
            <v>0</v>
          </cell>
          <cell r="AQ103">
            <v>0</v>
          </cell>
          <cell r="AR103">
            <v>0</v>
          </cell>
          <cell r="AS103">
            <v>0</v>
          </cell>
          <cell r="AT103">
            <v>122367</v>
          </cell>
          <cell r="AU103">
            <v>23308</v>
          </cell>
          <cell r="AV103">
            <v>2447340</v>
          </cell>
          <cell r="AW103">
            <v>171314</v>
          </cell>
          <cell r="AX103">
            <v>0</v>
          </cell>
          <cell r="AY103">
            <v>164850</v>
          </cell>
          <cell r="AZ103">
            <v>1965501</v>
          </cell>
          <cell r="BA103">
            <v>1099000</v>
          </cell>
          <cell r="BB103">
            <v>1</v>
          </cell>
          <cell r="BC103">
            <v>0</v>
          </cell>
          <cell r="BD103">
            <v>1099000</v>
          </cell>
          <cell r="BE103">
            <v>866501</v>
          </cell>
          <cell r="BF103">
            <v>155970</v>
          </cell>
          <cell r="BG103">
            <v>1974381</v>
          </cell>
          <cell r="BH103">
            <v>900000</v>
          </cell>
          <cell r="BI103">
            <v>0</v>
          </cell>
          <cell r="BJ103">
            <v>0</v>
          </cell>
          <cell r="BK103">
            <v>0</v>
          </cell>
          <cell r="BL103">
            <v>1051073</v>
          </cell>
          <cell r="BM103" t="b">
            <v>1</v>
          </cell>
          <cell r="BN103">
            <v>23308</v>
          </cell>
          <cell r="BO103">
            <v>0</v>
          </cell>
          <cell r="BP103">
            <v>0</v>
          </cell>
          <cell r="BQ103">
            <v>0</v>
          </cell>
          <cell r="BR103">
            <v>0</v>
          </cell>
          <cell r="BS103">
            <v>0</v>
          </cell>
          <cell r="BT103">
            <v>0</v>
          </cell>
          <cell r="BU103">
            <v>0</v>
          </cell>
          <cell r="BV103">
            <v>0</v>
          </cell>
          <cell r="BW103">
            <v>0</v>
          </cell>
          <cell r="BX103">
            <v>0</v>
          </cell>
          <cell r="BY103">
            <v>0</v>
          </cell>
          <cell r="BZ103">
            <v>0</v>
          </cell>
          <cell r="CA103">
            <v>0</v>
          </cell>
          <cell r="CB103">
            <v>0</v>
          </cell>
          <cell r="CC103">
            <v>0</v>
          </cell>
          <cell r="CE103">
            <v>0</v>
          </cell>
          <cell r="CF103">
            <v>0</v>
          </cell>
          <cell r="CG103" t="str">
            <v>IANUARIE</v>
          </cell>
          <cell r="CH103" t="str">
            <v>I</v>
          </cell>
          <cell r="CI103">
            <v>0</v>
          </cell>
          <cell r="CJ103" t="b">
            <v>0</v>
          </cell>
          <cell r="CK103">
            <v>0</v>
          </cell>
          <cell r="CL103">
            <v>0</v>
          </cell>
          <cell r="CM103">
            <v>0</v>
          </cell>
          <cell r="CN103">
            <v>11</v>
          </cell>
          <cell r="CO103" t="str">
            <v>N</v>
          </cell>
          <cell r="CP103" t="str">
            <v>N</v>
          </cell>
          <cell r="CQ103" t="b">
            <v>0</v>
          </cell>
          <cell r="CR103">
            <v>0</v>
          </cell>
          <cell r="CS103">
            <v>0</v>
          </cell>
          <cell r="CT103">
            <v>0</v>
          </cell>
          <cell r="CU103">
            <v>0</v>
          </cell>
          <cell r="CV103">
            <v>0</v>
          </cell>
          <cell r="CW103">
            <v>0</v>
          </cell>
          <cell r="CX103">
            <v>0</v>
          </cell>
          <cell r="CY103">
            <v>0</v>
          </cell>
          <cell r="CZ103">
            <v>0</v>
          </cell>
          <cell r="DA103">
            <v>0</v>
          </cell>
          <cell r="DB103">
            <v>0</v>
          </cell>
          <cell r="DC103">
            <v>0</v>
          </cell>
          <cell r="DD103">
            <v>0</v>
          </cell>
          <cell r="DE103">
            <v>0</v>
          </cell>
          <cell r="DF103">
            <v>0</v>
          </cell>
          <cell r="DG103">
            <v>0</v>
          </cell>
          <cell r="DH103">
            <v>0</v>
          </cell>
          <cell r="DI103">
            <v>0</v>
          </cell>
          <cell r="DJ103">
            <v>0</v>
          </cell>
          <cell r="DK103">
            <v>0</v>
          </cell>
          <cell r="DL103">
            <v>0</v>
          </cell>
          <cell r="DM103" t="b">
            <v>0</v>
          </cell>
          <cell r="DN103" t="b">
            <v>0</v>
          </cell>
          <cell r="DO103" t="b">
            <v>0</v>
          </cell>
          <cell r="DP103" t="b">
            <v>0</v>
          </cell>
          <cell r="DQ103">
            <v>0</v>
          </cell>
          <cell r="DR103">
            <v>0</v>
          </cell>
          <cell r="DS103">
            <v>0</v>
          </cell>
          <cell r="DT103">
            <v>0</v>
          </cell>
          <cell r="DU103">
            <v>0</v>
          </cell>
          <cell r="DV103">
            <v>0</v>
          </cell>
          <cell r="DW103">
            <v>0</v>
          </cell>
          <cell r="DX103">
            <v>0</v>
          </cell>
          <cell r="DY103">
            <v>0</v>
          </cell>
          <cell r="DZ103">
            <v>0</v>
          </cell>
          <cell r="EA103">
            <v>0</v>
          </cell>
          <cell r="EB103">
            <v>0</v>
          </cell>
          <cell r="EC103">
            <v>0</v>
          </cell>
          <cell r="ED103">
            <v>0</v>
          </cell>
          <cell r="EE103">
            <v>0</v>
          </cell>
          <cell r="EF103">
            <v>0</v>
          </cell>
          <cell r="EG103">
            <v>0</v>
          </cell>
          <cell r="EH103">
            <v>0</v>
          </cell>
          <cell r="EI103">
            <v>0</v>
          </cell>
          <cell r="EJ103">
            <v>0</v>
          </cell>
          <cell r="EK103">
            <v>0</v>
          </cell>
          <cell r="EL103">
            <v>0</v>
          </cell>
          <cell r="EM103">
            <v>0</v>
          </cell>
          <cell r="EN103">
            <v>0</v>
          </cell>
          <cell r="EO103">
            <v>0</v>
          </cell>
          <cell r="EP103">
            <v>0</v>
          </cell>
          <cell r="EQ103">
            <v>0</v>
          </cell>
          <cell r="ER103" t="b">
            <v>0</v>
          </cell>
          <cell r="ES103">
            <v>0</v>
          </cell>
          <cell r="ET103">
            <v>0</v>
          </cell>
          <cell r="EU103">
            <v>0</v>
          </cell>
          <cell r="EW103" t="b">
            <v>0</v>
          </cell>
        </row>
        <row r="104">
          <cell r="A104">
            <v>167</v>
          </cell>
          <cell r="B104" t="str">
            <v>2530521020074</v>
          </cell>
          <cell r="C104" t="str">
            <v>vechi</v>
          </cell>
          <cell r="D104" t="str">
            <v>ZAHA ELENA</v>
          </cell>
          <cell r="E104" t="str">
            <v>ZAHA</v>
          </cell>
          <cell r="F104" t="str">
            <v>ELENA</v>
          </cell>
          <cell r="G104" t="str">
            <v>ingrijitoare</v>
          </cell>
          <cell r="H104">
            <v>0</v>
          </cell>
          <cell r="I104">
            <v>1316000</v>
          </cell>
          <cell r="J104">
            <v>1316000</v>
          </cell>
          <cell r="K104">
            <v>1316000</v>
          </cell>
          <cell r="L104">
            <v>0</v>
          </cell>
          <cell r="M104">
            <v>0</v>
          </cell>
          <cell r="N104">
            <v>0</v>
          </cell>
          <cell r="O104">
            <v>0</v>
          </cell>
          <cell r="P104">
            <v>0</v>
          </cell>
          <cell r="Q104">
            <v>168</v>
          </cell>
          <cell r="R104">
            <v>168</v>
          </cell>
          <cell r="S104">
            <v>0</v>
          </cell>
          <cell r="T104">
            <v>0</v>
          </cell>
          <cell r="U104">
            <v>0</v>
          </cell>
          <cell r="V104">
            <v>0</v>
          </cell>
          <cell r="W104">
            <v>0</v>
          </cell>
          <cell r="X104">
            <v>0</v>
          </cell>
          <cell r="Y104">
            <v>0</v>
          </cell>
          <cell r="Z104">
            <v>25</v>
          </cell>
          <cell r="AA104">
            <v>329000</v>
          </cell>
          <cell r="AB104">
            <v>329000</v>
          </cell>
          <cell r="AC104">
            <v>0</v>
          </cell>
          <cell r="AD104">
            <v>0</v>
          </cell>
          <cell r="AE104">
            <v>0</v>
          </cell>
          <cell r="AF104">
            <v>0</v>
          </cell>
          <cell r="AG104">
            <v>0</v>
          </cell>
          <cell r="AH104">
            <v>0</v>
          </cell>
          <cell r="AI104">
            <v>0</v>
          </cell>
          <cell r="AJ104">
            <v>0</v>
          </cell>
          <cell r="AK104">
            <v>0</v>
          </cell>
          <cell r="AL104">
            <v>0</v>
          </cell>
          <cell r="AM104">
            <v>0</v>
          </cell>
          <cell r="AN104">
            <v>0</v>
          </cell>
          <cell r="AO104">
            <v>0</v>
          </cell>
          <cell r="AP104">
            <v>0</v>
          </cell>
          <cell r="AQ104">
            <v>0</v>
          </cell>
          <cell r="AR104">
            <v>0</v>
          </cell>
          <cell r="AS104">
            <v>0</v>
          </cell>
          <cell r="AT104">
            <v>82250</v>
          </cell>
          <cell r="AU104">
            <v>13160</v>
          </cell>
          <cell r="AV104">
            <v>1645000</v>
          </cell>
          <cell r="AW104">
            <v>115150</v>
          </cell>
          <cell r="AX104">
            <v>0</v>
          </cell>
          <cell r="AY104">
            <v>164850</v>
          </cell>
          <cell r="AZ104">
            <v>1269590</v>
          </cell>
          <cell r="BA104">
            <v>1099000</v>
          </cell>
          <cell r="BB104">
            <v>1</v>
          </cell>
          <cell r="BC104">
            <v>0</v>
          </cell>
          <cell r="BD104">
            <v>1099000</v>
          </cell>
          <cell r="BE104">
            <v>170590</v>
          </cell>
          <cell r="BF104">
            <v>30706</v>
          </cell>
          <cell r="BG104">
            <v>1403734</v>
          </cell>
          <cell r="BH104">
            <v>400000</v>
          </cell>
          <cell r="BI104">
            <v>0</v>
          </cell>
          <cell r="BJ104">
            <v>500000</v>
          </cell>
          <cell r="BK104">
            <v>0</v>
          </cell>
          <cell r="BL104">
            <v>490574</v>
          </cell>
          <cell r="BM104" t="b">
            <v>1</v>
          </cell>
          <cell r="BN104">
            <v>13160</v>
          </cell>
          <cell r="BO104">
            <v>0</v>
          </cell>
          <cell r="BP104">
            <v>0</v>
          </cell>
          <cell r="BQ104">
            <v>0</v>
          </cell>
          <cell r="BR104">
            <v>0</v>
          </cell>
          <cell r="BS104">
            <v>0</v>
          </cell>
          <cell r="BT104">
            <v>0</v>
          </cell>
          <cell r="BU104">
            <v>0</v>
          </cell>
          <cell r="BV104">
            <v>0</v>
          </cell>
          <cell r="BW104">
            <v>0</v>
          </cell>
          <cell r="BX104">
            <v>0</v>
          </cell>
          <cell r="BY104">
            <v>0</v>
          </cell>
          <cell r="BZ104">
            <v>0</v>
          </cell>
          <cell r="CA104">
            <v>0</v>
          </cell>
          <cell r="CB104">
            <v>0</v>
          </cell>
          <cell r="CC104">
            <v>0</v>
          </cell>
          <cell r="CE104">
            <v>0</v>
          </cell>
          <cell r="CF104">
            <v>0</v>
          </cell>
          <cell r="CG104" t="str">
            <v>IANUARIE</v>
          </cell>
          <cell r="CH104" t="str">
            <v>II</v>
          </cell>
          <cell r="CI104">
            <v>0</v>
          </cell>
          <cell r="CJ104" t="b">
            <v>0</v>
          </cell>
          <cell r="CK104">
            <v>0</v>
          </cell>
          <cell r="CL104">
            <v>0</v>
          </cell>
          <cell r="CM104">
            <v>0</v>
          </cell>
          <cell r="CN104">
            <v>11</v>
          </cell>
          <cell r="CO104" t="str">
            <v>N</v>
          </cell>
          <cell r="CP104" t="str">
            <v>N</v>
          </cell>
          <cell r="CQ104" t="b">
            <v>0</v>
          </cell>
          <cell r="CR104">
            <v>0</v>
          </cell>
          <cell r="CS104">
            <v>0</v>
          </cell>
          <cell r="CT104">
            <v>0</v>
          </cell>
          <cell r="CU104">
            <v>0</v>
          </cell>
          <cell r="CV104">
            <v>0</v>
          </cell>
          <cell r="CW104">
            <v>0</v>
          </cell>
          <cell r="CX104">
            <v>0</v>
          </cell>
          <cell r="CY104">
            <v>0</v>
          </cell>
          <cell r="CZ104">
            <v>0</v>
          </cell>
          <cell r="DA104">
            <v>0</v>
          </cell>
          <cell r="DB104">
            <v>0</v>
          </cell>
          <cell r="DC104">
            <v>0</v>
          </cell>
          <cell r="DD104">
            <v>0</v>
          </cell>
          <cell r="DE104">
            <v>0</v>
          </cell>
          <cell r="DF104">
            <v>0</v>
          </cell>
          <cell r="DG104">
            <v>0</v>
          </cell>
          <cell r="DH104">
            <v>0</v>
          </cell>
          <cell r="DI104">
            <v>0</v>
          </cell>
          <cell r="DJ104">
            <v>0</v>
          </cell>
          <cell r="DK104">
            <v>0</v>
          </cell>
          <cell r="DL104">
            <v>0</v>
          </cell>
          <cell r="DM104" t="b">
            <v>0</v>
          </cell>
          <cell r="DN104" t="b">
            <v>0</v>
          </cell>
          <cell r="DO104" t="b">
            <v>0</v>
          </cell>
          <cell r="DP104" t="b">
            <v>0</v>
          </cell>
          <cell r="DQ104">
            <v>0</v>
          </cell>
          <cell r="DR104">
            <v>0</v>
          </cell>
          <cell r="DS104">
            <v>0</v>
          </cell>
          <cell r="DT104">
            <v>0</v>
          </cell>
          <cell r="DU104">
            <v>0</v>
          </cell>
          <cell r="DV104">
            <v>0</v>
          </cell>
          <cell r="DW104">
            <v>0</v>
          </cell>
          <cell r="DX104">
            <v>0</v>
          </cell>
          <cell r="DY104">
            <v>0</v>
          </cell>
          <cell r="DZ104">
            <v>0</v>
          </cell>
          <cell r="EA104">
            <v>0</v>
          </cell>
          <cell r="EB104">
            <v>0</v>
          </cell>
          <cell r="EC104">
            <v>0</v>
          </cell>
          <cell r="ED104">
            <v>0</v>
          </cell>
          <cell r="EE104">
            <v>0</v>
          </cell>
          <cell r="EF104">
            <v>0</v>
          </cell>
          <cell r="EG104">
            <v>0</v>
          </cell>
          <cell r="EH104">
            <v>0</v>
          </cell>
          <cell r="EI104">
            <v>0</v>
          </cell>
          <cell r="EJ104">
            <v>0</v>
          </cell>
          <cell r="EK104">
            <v>0</v>
          </cell>
          <cell r="EL104">
            <v>0</v>
          </cell>
          <cell r="EM104">
            <v>0</v>
          </cell>
          <cell r="EN104">
            <v>0</v>
          </cell>
          <cell r="EO104">
            <v>0</v>
          </cell>
          <cell r="EP104">
            <v>0</v>
          </cell>
          <cell r="EQ104">
            <v>0</v>
          </cell>
          <cell r="ER104" t="b">
            <v>0</v>
          </cell>
          <cell r="ES104">
            <v>0</v>
          </cell>
          <cell r="ET104">
            <v>0</v>
          </cell>
          <cell r="EU104">
            <v>0</v>
          </cell>
          <cell r="EW104" t="b">
            <v>0</v>
          </cell>
        </row>
        <row r="105">
          <cell r="A105">
            <v>155</v>
          </cell>
          <cell r="B105" t="str">
            <v>1750531020034</v>
          </cell>
          <cell r="C105" t="str">
            <v>vechi</v>
          </cell>
          <cell r="D105" t="str">
            <v>LASLAU FLORIN-CIPRIAN</v>
          </cell>
          <cell r="E105" t="str">
            <v>LASLAU</v>
          </cell>
          <cell r="F105" t="str">
            <v>FLORIN-CIPRIAN</v>
          </cell>
          <cell r="G105" t="str">
            <v>referent</v>
          </cell>
          <cell r="H105">
            <v>0</v>
          </cell>
          <cell r="I105">
            <v>2238400</v>
          </cell>
          <cell r="J105">
            <v>2238400</v>
          </cell>
          <cell r="K105">
            <v>2238400</v>
          </cell>
          <cell r="L105">
            <v>0</v>
          </cell>
          <cell r="M105">
            <v>0</v>
          </cell>
          <cell r="N105">
            <v>0</v>
          </cell>
          <cell r="O105">
            <v>0</v>
          </cell>
          <cell r="P105">
            <v>0</v>
          </cell>
          <cell r="Q105">
            <v>168</v>
          </cell>
          <cell r="R105">
            <v>168</v>
          </cell>
          <cell r="S105">
            <v>0</v>
          </cell>
          <cell r="T105">
            <v>0</v>
          </cell>
          <cell r="U105">
            <v>0</v>
          </cell>
          <cell r="V105">
            <v>0</v>
          </cell>
          <cell r="W105">
            <v>0</v>
          </cell>
          <cell r="X105">
            <v>0</v>
          </cell>
          <cell r="Y105">
            <v>0</v>
          </cell>
          <cell r="Z105">
            <v>10</v>
          </cell>
          <cell r="AA105">
            <v>223840</v>
          </cell>
          <cell r="AB105">
            <v>223840</v>
          </cell>
          <cell r="AC105">
            <v>0</v>
          </cell>
          <cell r="AD105">
            <v>0</v>
          </cell>
          <cell r="AE105">
            <v>0</v>
          </cell>
          <cell r="AF105">
            <v>0</v>
          </cell>
          <cell r="AG105">
            <v>0</v>
          </cell>
          <cell r="AH105">
            <v>0</v>
          </cell>
          <cell r="AI105">
            <v>0</v>
          </cell>
          <cell r="AJ105">
            <v>0</v>
          </cell>
          <cell r="AK105">
            <v>0</v>
          </cell>
          <cell r="AL105">
            <v>0</v>
          </cell>
          <cell r="AM105">
            <v>0</v>
          </cell>
          <cell r="AN105">
            <v>0</v>
          </cell>
          <cell r="AO105">
            <v>0</v>
          </cell>
          <cell r="AP105">
            <v>0</v>
          </cell>
          <cell r="AQ105">
            <v>0</v>
          </cell>
          <cell r="AR105">
            <v>0</v>
          </cell>
          <cell r="AS105">
            <v>0</v>
          </cell>
          <cell r="AT105">
            <v>123112</v>
          </cell>
          <cell r="AU105">
            <v>22384</v>
          </cell>
          <cell r="AV105">
            <v>2462240</v>
          </cell>
          <cell r="AW105">
            <v>172357</v>
          </cell>
          <cell r="AX105">
            <v>0</v>
          </cell>
          <cell r="AY105">
            <v>164850</v>
          </cell>
          <cell r="AZ105">
            <v>1979537</v>
          </cell>
          <cell r="BA105">
            <v>1099000</v>
          </cell>
          <cell r="BB105">
            <v>1</v>
          </cell>
          <cell r="BC105">
            <v>0</v>
          </cell>
          <cell r="BD105">
            <v>1099000</v>
          </cell>
          <cell r="BE105">
            <v>880537</v>
          </cell>
          <cell r="BF105">
            <v>158497</v>
          </cell>
          <cell r="BG105">
            <v>1985890</v>
          </cell>
          <cell r="BH105">
            <v>800000</v>
          </cell>
          <cell r="BI105">
            <v>0</v>
          </cell>
          <cell r="BJ105">
            <v>242165</v>
          </cell>
          <cell r="BK105">
            <v>0</v>
          </cell>
          <cell r="BL105">
            <v>921341</v>
          </cell>
          <cell r="BM105" t="b">
            <v>1</v>
          </cell>
          <cell r="BN105">
            <v>22384</v>
          </cell>
          <cell r="BO105">
            <v>0</v>
          </cell>
          <cell r="BP105">
            <v>0</v>
          </cell>
          <cell r="BQ105">
            <v>0</v>
          </cell>
          <cell r="BR105">
            <v>0</v>
          </cell>
          <cell r="BS105">
            <v>0</v>
          </cell>
          <cell r="BT105">
            <v>0</v>
          </cell>
          <cell r="BU105">
            <v>0</v>
          </cell>
          <cell r="BV105">
            <v>0</v>
          </cell>
          <cell r="BW105">
            <v>0</v>
          </cell>
          <cell r="BX105">
            <v>0</v>
          </cell>
          <cell r="BY105">
            <v>0</v>
          </cell>
          <cell r="BZ105">
            <v>0</v>
          </cell>
          <cell r="CA105">
            <v>0</v>
          </cell>
          <cell r="CB105">
            <v>0</v>
          </cell>
          <cell r="CC105">
            <v>0</v>
          </cell>
          <cell r="CE105">
            <v>0</v>
          </cell>
          <cell r="CF105">
            <v>0</v>
          </cell>
          <cell r="CG105" t="str">
            <v>IANUARIE</v>
          </cell>
          <cell r="CH105" t="str">
            <v>I</v>
          </cell>
          <cell r="CI105">
            <v>0</v>
          </cell>
          <cell r="CJ105" t="b">
            <v>0</v>
          </cell>
          <cell r="CK105">
            <v>0</v>
          </cell>
          <cell r="CL105">
            <v>0</v>
          </cell>
          <cell r="CM105">
            <v>0</v>
          </cell>
          <cell r="CN105">
            <v>11</v>
          </cell>
          <cell r="CO105" t="str">
            <v>N</v>
          </cell>
          <cell r="CP105" t="str">
            <v>N</v>
          </cell>
          <cell r="CQ105" t="b">
            <v>0</v>
          </cell>
          <cell r="CR105">
            <v>0</v>
          </cell>
          <cell r="CS105">
            <v>0</v>
          </cell>
          <cell r="CT105">
            <v>0</v>
          </cell>
          <cell r="CU105">
            <v>0</v>
          </cell>
          <cell r="CV105">
            <v>0</v>
          </cell>
          <cell r="CW105">
            <v>0</v>
          </cell>
          <cell r="CX105">
            <v>0</v>
          </cell>
          <cell r="CY105">
            <v>0</v>
          </cell>
          <cell r="CZ105">
            <v>0</v>
          </cell>
          <cell r="DA105">
            <v>0</v>
          </cell>
          <cell r="DB105">
            <v>0</v>
          </cell>
          <cell r="DC105">
            <v>0</v>
          </cell>
          <cell r="DD105">
            <v>0</v>
          </cell>
          <cell r="DE105">
            <v>0</v>
          </cell>
          <cell r="DF105">
            <v>0</v>
          </cell>
          <cell r="DG105">
            <v>0</v>
          </cell>
          <cell r="DH105">
            <v>0</v>
          </cell>
          <cell r="DI105">
            <v>0</v>
          </cell>
          <cell r="DJ105">
            <v>0</v>
          </cell>
          <cell r="DK105">
            <v>0</v>
          </cell>
          <cell r="DL105">
            <v>0</v>
          </cell>
          <cell r="DM105" t="b">
            <v>0</v>
          </cell>
          <cell r="DN105" t="b">
            <v>0</v>
          </cell>
          <cell r="DO105" t="b">
            <v>0</v>
          </cell>
          <cell r="DP105" t="b">
            <v>0</v>
          </cell>
          <cell r="DQ105">
            <v>0</v>
          </cell>
          <cell r="DR105">
            <v>0</v>
          </cell>
          <cell r="DS105">
            <v>0</v>
          </cell>
          <cell r="DT105">
            <v>0</v>
          </cell>
          <cell r="DU105">
            <v>0</v>
          </cell>
          <cell r="DV105">
            <v>0</v>
          </cell>
          <cell r="DW105">
            <v>0</v>
          </cell>
          <cell r="DX105">
            <v>0</v>
          </cell>
          <cell r="DY105">
            <v>0</v>
          </cell>
          <cell r="DZ105">
            <v>0</v>
          </cell>
          <cell r="EA105">
            <v>0</v>
          </cell>
          <cell r="EB105">
            <v>0</v>
          </cell>
          <cell r="EC105">
            <v>0</v>
          </cell>
          <cell r="ED105">
            <v>0</v>
          </cell>
          <cell r="EE105">
            <v>0</v>
          </cell>
          <cell r="EF105">
            <v>0</v>
          </cell>
          <cell r="EG105">
            <v>0</v>
          </cell>
          <cell r="EH105">
            <v>0</v>
          </cell>
          <cell r="EI105">
            <v>0</v>
          </cell>
          <cell r="EJ105">
            <v>0</v>
          </cell>
          <cell r="EK105">
            <v>0</v>
          </cell>
          <cell r="EL105">
            <v>0</v>
          </cell>
          <cell r="EM105">
            <v>0</v>
          </cell>
          <cell r="EN105">
            <v>0</v>
          </cell>
          <cell r="EO105">
            <v>0</v>
          </cell>
          <cell r="EP105">
            <v>0</v>
          </cell>
          <cell r="EQ105">
            <v>0</v>
          </cell>
          <cell r="ER105" t="b">
            <v>0</v>
          </cell>
          <cell r="ES105">
            <v>0</v>
          </cell>
          <cell r="ET105">
            <v>0</v>
          </cell>
          <cell r="EU105">
            <v>0</v>
          </cell>
          <cell r="EW105" t="b">
            <v>0</v>
          </cell>
        </row>
        <row r="106">
          <cell r="A106">
            <v>159</v>
          </cell>
          <cell r="B106" t="str">
            <v>2570209020042</v>
          </cell>
          <cell r="C106" t="str">
            <v>vechi</v>
          </cell>
          <cell r="D106" t="str">
            <v>TAMAS SIMZIANA</v>
          </cell>
          <cell r="E106" t="str">
            <v>TAMAS</v>
          </cell>
          <cell r="F106" t="str">
            <v>SIMZIANA</v>
          </cell>
          <cell r="G106" t="str">
            <v>referent</v>
          </cell>
          <cell r="H106">
            <v>0</v>
          </cell>
          <cell r="I106">
            <v>2284600</v>
          </cell>
          <cell r="J106">
            <v>2284600</v>
          </cell>
          <cell r="K106">
            <v>2284600</v>
          </cell>
          <cell r="L106">
            <v>0</v>
          </cell>
          <cell r="M106">
            <v>0</v>
          </cell>
          <cell r="N106">
            <v>0</v>
          </cell>
          <cell r="O106">
            <v>0</v>
          </cell>
          <cell r="P106">
            <v>0</v>
          </cell>
          <cell r="Q106">
            <v>168</v>
          </cell>
          <cell r="R106">
            <v>168</v>
          </cell>
          <cell r="S106">
            <v>0</v>
          </cell>
          <cell r="T106">
            <v>0</v>
          </cell>
          <cell r="U106">
            <v>0</v>
          </cell>
          <cell r="V106">
            <v>0</v>
          </cell>
          <cell r="W106">
            <v>0</v>
          </cell>
          <cell r="X106">
            <v>0</v>
          </cell>
          <cell r="Y106">
            <v>0</v>
          </cell>
          <cell r="Z106">
            <v>25</v>
          </cell>
          <cell r="AA106">
            <v>571150</v>
          </cell>
          <cell r="AB106">
            <v>571150</v>
          </cell>
          <cell r="AC106">
            <v>0</v>
          </cell>
          <cell r="AD106">
            <v>0</v>
          </cell>
          <cell r="AE106">
            <v>0</v>
          </cell>
          <cell r="AF106">
            <v>0</v>
          </cell>
          <cell r="AG106">
            <v>0</v>
          </cell>
          <cell r="AH106">
            <v>0</v>
          </cell>
          <cell r="AI106">
            <v>0</v>
          </cell>
          <cell r="AJ106">
            <v>0</v>
          </cell>
          <cell r="AK106">
            <v>0</v>
          </cell>
          <cell r="AL106">
            <v>0</v>
          </cell>
          <cell r="AM106">
            <v>0</v>
          </cell>
          <cell r="AN106">
            <v>0</v>
          </cell>
          <cell r="AO106">
            <v>0</v>
          </cell>
          <cell r="AP106">
            <v>0</v>
          </cell>
          <cell r="AQ106">
            <v>0</v>
          </cell>
          <cell r="AR106">
            <v>0</v>
          </cell>
          <cell r="AS106">
            <v>0</v>
          </cell>
          <cell r="AT106">
            <v>142788</v>
          </cell>
          <cell r="AU106">
            <v>22846</v>
          </cell>
          <cell r="AV106">
            <v>2855750</v>
          </cell>
          <cell r="AW106">
            <v>199902</v>
          </cell>
          <cell r="AX106">
            <v>0</v>
          </cell>
          <cell r="AY106">
            <v>164850</v>
          </cell>
          <cell r="AZ106">
            <v>2325364</v>
          </cell>
          <cell r="BA106">
            <v>1099000</v>
          </cell>
          <cell r="BB106">
            <v>1.35</v>
          </cell>
          <cell r="BC106">
            <v>384650</v>
          </cell>
          <cell r="BD106">
            <v>1483650</v>
          </cell>
          <cell r="BE106">
            <v>841714</v>
          </cell>
          <cell r="BF106">
            <v>151509</v>
          </cell>
          <cell r="BG106">
            <v>2338705</v>
          </cell>
          <cell r="BH106">
            <v>800000</v>
          </cell>
          <cell r="BI106">
            <v>0</v>
          </cell>
          <cell r="BJ106">
            <v>700000</v>
          </cell>
          <cell r="BK106">
            <v>0</v>
          </cell>
          <cell r="BL106">
            <v>815859</v>
          </cell>
          <cell r="BM106" t="b">
            <v>1</v>
          </cell>
          <cell r="BN106">
            <v>22846</v>
          </cell>
          <cell r="BO106">
            <v>0</v>
          </cell>
          <cell r="BP106">
            <v>0</v>
          </cell>
          <cell r="BQ106">
            <v>0</v>
          </cell>
          <cell r="BR106">
            <v>0</v>
          </cell>
          <cell r="BS106">
            <v>0</v>
          </cell>
          <cell r="BT106">
            <v>0</v>
          </cell>
          <cell r="BU106">
            <v>0</v>
          </cell>
          <cell r="BV106">
            <v>0</v>
          </cell>
          <cell r="BW106">
            <v>0</v>
          </cell>
          <cell r="BX106">
            <v>0</v>
          </cell>
          <cell r="BY106">
            <v>0</v>
          </cell>
          <cell r="BZ106">
            <v>0</v>
          </cell>
          <cell r="CA106">
            <v>0</v>
          </cell>
          <cell r="CB106">
            <v>0</v>
          </cell>
          <cell r="CC106">
            <v>0</v>
          </cell>
          <cell r="CE106">
            <v>0</v>
          </cell>
          <cell r="CF106">
            <v>0</v>
          </cell>
          <cell r="CG106" t="str">
            <v>IANUARIE</v>
          </cell>
          <cell r="CH106" t="str">
            <v>I</v>
          </cell>
          <cell r="CI106">
            <v>0</v>
          </cell>
          <cell r="CJ106" t="b">
            <v>0</v>
          </cell>
          <cell r="CK106">
            <v>0</v>
          </cell>
          <cell r="CL106">
            <v>0</v>
          </cell>
          <cell r="CM106">
            <v>0</v>
          </cell>
          <cell r="CN106">
            <v>11</v>
          </cell>
          <cell r="CO106" t="str">
            <v>N</v>
          </cell>
          <cell r="CP106" t="str">
            <v>N</v>
          </cell>
          <cell r="CQ106" t="b">
            <v>0</v>
          </cell>
          <cell r="CR106">
            <v>0</v>
          </cell>
          <cell r="CS106">
            <v>0</v>
          </cell>
          <cell r="CT106">
            <v>0</v>
          </cell>
          <cell r="CU106">
            <v>0</v>
          </cell>
          <cell r="CV106">
            <v>0</v>
          </cell>
          <cell r="CW106">
            <v>0</v>
          </cell>
          <cell r="CX106">
            <v>0</v>
          </cell>
          <cell r="CY106">
            <v>0</v>
          </cell>
          <cell r="CZ106">
            <v>0</v>
          </cell>
          <cell r="DA106">
            <v>0</v>
          </cell>
          <cell r="DB106">
            <v>0</v>
          </cell>
          <cell r="DC106">
            <v>0</v>
          </cell>
          <cell r="DD106">
            <v>0</v>
          </cell>
          <cell r="DE106">
            <v>0</v>
          </cell>
          <cell r="DF106">
            <v>0</v>
          </cell>
          <cell r="DG106">
            <v>0</v>
          </cell>
          <cell r="DH106">
            <v>0</v>
          </cell>
          <cell r="DI106">
            <v>0</v>
          </cell>
          <cell r="DJ106">
            <v>0</v>
          </cell>
          <cell r="DK106">
            <v>0</v>
          </cell>
          <cell r="DL106">
            <v>0</v>
          </cell>
          <cell r="DM106" t="b">
            <v>0</v>
          </cell>
          <cell r="DN106" t="b">
            <v>0</v>
          </cell>
          <cell r="DO106" t="b">
            <v>0</v>
          </cell>
          <cell r="DP106" t="b">
            <v>0</v>
          </cell>
          <cell r="DQ106">
            <v>0</v>
          </cell>
          <cell r="DR106">
            <v>0</v>
          </cell>
          <cell r="DS106">
            <v>0</v>
          </cell>
          <cell r="DT106">
            <v>0</v>
          </cell>
          <cell r="DU106">
            <v>0</v>
          </cell>
          <cell r="DV106">
            <v>0</v>
          </cell>
          <cell r="DW106">
            <v>0</v>
          </cell>
          <cell r="DX106">
            <v>0</v>
          </cell>
          <cell r="DY106">
            <v>0</v>
          </cell>
          <cell r="DZ106">
            <v>0</v>
          </cell>
          <cell r="EA106">
            <v>0</v>
          </cell>
          <cell r="EB106">
            <v>0</v>
          </cell>
          <cell r="EC106">
            <v>0</v>
          </cell>
          <cell r="ED106">
            <v>0</v>
          </cell>
          <cell r="EE106">
            <v>0</v>
          </cell>
          <cell r="EF106">
            <v>0</v>
          </cell>
          <cell r="EG106">
            <v>0</v>
          </cell>
          <cell r="EH106">
            <v>0</v>
          </cell>
          <cell r="EI106">
            <v>0</v>
          </cell>
          <cell r="EJ106">
            <v>0</v>
          </cell>
          <cell r="EK106">
            <v>0</v>
          </cell>
          <cell r="EL106">
            <v>0</v>
          </cell>
          <cell r="EM106">
            <v>0</v>
          </cell>
          <cell r="EN106">
            <v>0</v>
          </cell>
          <cell r="EO106">
            <v>0</v>
          </cell>
          <cell r="EP106">
            <v>0</v>
          </cell>
          <cell r="EQ106">
            <v>0</v>
          </cell>
          <cell r="ER106" t="b">
            <v>0</v>
          </cell>
          <cell r="ES106">
            <v>0</v>
          </cell>
          <cell r="ET106">
            <v>0</v>
          </cell>
          <cell r="EU106">
            <v>0</v>
          </cell>
          <cell r="EW106" t="b">
            <v>0</v>
          </cell>
        </row>
        <row r="107">
          <cell r="A107">
            <v>168</v>
          </cell>
          <cell r="B107" t="str">
            <v>2530306020029</v>
          </cell>
          <cell r="C107" t="str">
            <v>vechi</v>
          </cell>
          <cell r="D107" t="str">
            <v>BALACIU FLORICA</v>
          </cell>
          <cell r="E107" t="str">
            <v>BALACIU</v>
          </cell>
          <cell r="F107" t="str">
            <v>FLORICA</v>
          </cell>
          <cell r="G107" t="str">
            <v>muncitor califi</v>
          </cell>
          <cell r="H107">
            <v>0</v>
          </cell>
          <cell r="I107">
            <v>2139967</v>
          </cell>
          <cell r="J107">
            <v>2139967</v>
          </cell>
          <cell r="K107">
            <v>2139967</v>
          </cell>
          <cell r="L107">
            <v>0</v>
          </cell>
          <cell r="M107">
            <v>0</v>
          </cell>
          <cell r="N107">
            <v>0</v>
          </cell>
          <cell r="O107">
            <v>0</v>
          </cell>
          <cell r="P107">
            <v>0</v>
          </cell>
          <cell r="Q107">
            <v>168</v>
          </cell>
          <cell r="R107">
            <v>168</v>
          </cell>
          <cell r="S107">
            <v>0</v>
          </cell>
          <cell r="T107">
            <v>0</v>
          </cell>
          <cell r="U107">
            <v>0</v>
          </cell>
          <cell r="V107">
            <v>0</v>
          </cell>
          <cell r="W107">
            <v>0</v>
          </cell>
          <cell r="X107">
            <v>0</v>
          </cell>
          <cell r="Y107">
            <v>0</v>
          </cell>
          <cell r="Z107">
            <v>25</v>
          </cell>
          <cell r="AA107">
            <v>534992</v>
          </cell>
          <cell r="AB107">
            <v>534992</v>
          </cell>
          <cell r="AC107">
            <v>0</v>
          </cell>
          <cell r="AD107">
            <v>0</v>
          </cell>
          <cell r="AE107">
            <v>0</v>
          </cell>
          <cell r="AF107">
            <v>0</v>
          </cell>
          <cell r="AG107">
            <v>0</v>
          </cell>
          <cell r="AH107">
            <v>0</v>
          </cell>
          <cell r="AI107">
            <v>0</v>
          </cell>
          <cell r="AJ107">
            <v>0</v>
          </cell>
          <cell r="AK107">
            <v>0</v>
          </cell>
          <cell r="AL107">
            <v>0</v>
          </cell>
          <cell r="AM107">
            <v>0</v>
          </cell>
          <cell r="AN107">
            <v>0</v>
          </cell>
          <cell r="AO107">
            <v>0</v>
          </cell>
          <cell r="AP107">
            <v>0</v>
          </cell>
          <cell r="AQ107">
            <v>0</v>
          </cell>
          <cell r="AR107">
            <v>0</v>
          </cell>
          <cell r="AS107">
            <v>0</v>
          </cell>
          <cell r="AT107">
            <v>133748</v>
          </cell>
          <cell r="AU107">
            <v>21400</v>
          </cell>
          <cell r="AV107">
            <v>2674959</v>
          </cell>
          <cell r="AW107">
            <v>187247</v>
          </cell>
          <cell r="AX107">
            <v>0</v>
          </cell>
          <cell r="AY107">
            <v>164850</v>
          </cell>
          <cell r="AZ107">
            <v>2167714</v>
          </cell>
          <cell r="BA107">
            <v>1099000</v>
          </cell>
          <cell r="BB107">
            <v>1</v>
          </cell>
          <cell r="BC107">
            <v>0</v>
          </cell>
          <cell r="BD107">
            <v>1099000</v>
          </cell>
          <cell r="BE107">
            <v>1068714</v>
          </cell>
          <cell r="BF107">
            <v>192369</v>
          </cell>
          <cell r="BG107">
            <v>2140195</v>
          </cell>
          <cell r="BH107">
            <v>1000000</v>
          </cell>
          <cell r="BI107">
            <v>0</v>
          </cell>
          <cell r="BJ107">
            <v>0</v>
          </cell>
          <cell r="BK107">
            <v>0</v>
          </cell>
          <cell r="BL107">
            <v>1118795</v>
          </cell>
          <cell r="BM107" t="b">
            <v>1</v>
          </cell>
          <cell r="BN107">
            <v>21400</v>
          </cell>
          <cell r="BO107">
            <v>0</v>
          </cell>
          <cell r="BP107">
            <v>0</v>
          </cell>
          <cell r="BQ107">
            <v>0</v>
          </cell>
          <cell r="BR107">
            <v>0</v>
          </cell>
          <cell r="BS107">
            <v>0</v>
          </cell>
          <cell r="BT107">
            <v>0</v>
          </cell>
          <cell r="BU107">
            <v>0</v>
          </cell>
          <cell r="BV107">
            <v>0</v>
          </cell>
          <cell r="BW107">
            <v>0</v>
          </cell>
          <cell r="BX107">
            <v>0</v>
          </cell>
          <cell r="BY107">
            <v>0</v>
          </cell>
          <cell r="BZ107">
            <v>0</v>
          </cell>
          <cell r="CA107">
            <v>0</v>
          </cell>
          <cell r="CB107">
            <v>0</v>
          </cell>
          <cell r="CC107">
            <v>0</v>
          </cell>
          <cell r="CE107">
            <v>0</v>
          </cell>
          <cell r="CF107">
            <v>0</v>
          </cell>
          <cell r="CG107" t="str">
            <v>IANUARIE</v>
          </cell>
          <cell r="CI107">
            <v>0</v>
          </cell>
          <cell r="CJ107" t="b">
            <v>0</v>
          </cell>
          <cell r="CK107">
            <v>0</v>
          </cell>
          <cell r="CL107">
            <v>0</v>
          </cell>
          <cell r="CM107">
            <v>0</v>
          </cell>
          <cell r="CN107">
            <v>11</v>
          </cell>
          <cell r="CO107" t="str">
            <v>N</v>
          </cell>
          <cell r="CP107" t="str">
            <v>N</v>
          </cell>
          <cell r="CQ107" t="b">
            <v>0</v>
          </cell>
          <cell r="CR107">
            <v>0</v>
          </cell>
          <cell r="CS107">
            <v>0</v>
          </cell>
          <cell r="CT107">
            <v>0</v>
          </cell>
          <cell r="CU107">
            <v>0</v>
          </cell>
          <cell r="CV107">
            <v>0</v>
          </cell>
          <cell r="CW107">
            <v>0</v>
          </cell>
          <cell r="CX107">
            <v>0</v>
          </cell>
          <cell r="CY107">
            <v>0</v>
          </cell>
          <cell r="CZ107">
            <v>0</v>
          </cell>
          <cell r="DA107">
            <v>0</v>
          </cell>
          <cell r="DB107">
            <v>0</v>
          </cell>
          <cell r="DC107">
            <v>0</v>
          </cell>
          <cell r="DD107">
            <v>0</v>
          </cell>
          <cell r="DE107">
            <v>0</v>
          </cell>
          <cell r="DF107">
            <v>0</v>
          </cell>
          <cell r="DG107">
            <v>0</v>
          </cell>
          <cell r="DH107">
            <v>0</v>
          </cell>
          <cell r="DI107">
            <v>0</v>
          </cell>
          <cell r="DJ107">
            <v>0</v>
          </cell>
          <cell r="DK107">
            <v>0</v>
          </cell>
          <cell r="DL107">
            <v>0</v>
          </cell>
          <cell r="DM107" t="b">
            <v>0</v>
          </cell>
          <cell r="DN107" t="b">
            <v>0</v>
          </cell>
          <cell r="DO107" t="b">
            <v>0</v>
          </cell>
          <cell r="DP107" t="b">
            <v>0</v>
          </cell>
          <cell r="DQ107">
            <v>0</v>
          </cell>
          <cell r="DR107">
            <v>0</v>
          </cell>
          <cell r="DS107">
            <v>0</v>
          </cell>
          <cell r="DT107">
            <v>0</v>
          </cell>
          <cell r="DU107">
            <v>0</v>
          </cell>
          <cell r="DV107">
            <v>0</v>
          </cell>
          <cell r="DW107">
            <v>0</v>
          </cell>
          <cell r="DX107">
            <v>0</v>
          </cell>
          <cell r="DY107">
            <v>0</v>
          </cell>
          <cell r="DZ107">
            <v>0</v>
          </cell>
          <cell r="EA107">
            <v>0</v>
          </cell>
          <cell r="EB107">
            <v>0</v>
          </cell>
          <cell r="EC107">
            <v>0</v>
          </cell>
          <cell r="ED107">
            <v>0</v>
          </cell>
          <cell r="EE107">
            <v>0</v>
          </cell>
          <cell r="EF107">
            <v>0</v>
          </cell>
          <cell r="EG107">
            <v>0</v>
          </cell>
          <cell r="EH107">
            <v>0</v>
          </cell>
          <cell r="EI107">
            <v>0</v>
          </cell>
          <cell r="EJ107">
            <v>0</v>
          </cell>
          <cell r="EK107">
            <v>0</v>
          </cell>
          <cell r="EL107">
            <v>0</v>
          </cell>
          <cell r="EM107">
            <v>0</v>
          </cell>
          <cell r="EN107">
            <v>0</v>
          </cell>
          <cell r="EO107">
            <v>0</v>
          </cell>
          <cell r="EP107">
            <v>0</v>
          </cell>
          <cell r="EQ107">
            <v>0</v>
          </cell>
          <cell r="ER107" t="b">
            <v>0</v>
          </cell>
          <cell r="ES107">
            <v>0</v>
          </cell>
          <cell r="ET107">
            <v>0</v>
          </cell>
          <cell r="EU107">
            <v>0</v>
          </cell>
          <cell r="EW107" t="b">
            <v>0</v>
          </cell>
        </row>
        <row r="108">
          <cell r="A108">
            <v>163</v>
          </cell>
          <cell r="B108" t="str">
            <v>2540717020021</v>
          </cell>
          <cell r="C108" t="str">
            <v>vechi</v>
          </cell>
          <cell r="D108" t="str">
            <v>BRAN MARTA-MIRONITA</v>
          </cell>
          <cell r="E108" t="str">
            <v>BRAN</v>
          </cell>
          <cell r="F108" t="str">
            <v>MARTA-MIRONITA</v>
          </cell>
          <cell r="G108" t="str">
            <v>ingrijitoare</v>
          </cell>
          <cell r="H108">
            <v>0</v>
          </cell>
          <cell r="I108">
            <v>1412000</v>
          </cell>
          <cell r="J108">
            <v>1412000</v>
          </cell>
          <cell r="K108">
            <v>1412000</v>
          </cell>
          <cell r="L108">
            <v>0</v>
          </cell>
          <cell r="M108">
            <v>0</v>
          </cell>
          <cell r="N108">
            <v>0</v>
          </cell>
          <cell r="O108">
            <v>0</v>
          </cell>
          <cell r="P108">
            <v>0</v>
          </cell>
          <cell r="Q108">
            <v>168</v>
          </cell>
          <cell r="R108">
            <v>168</v>
          </cell>
          <cell r="S108">
            <v>0</v>
          </cell>
          <cell r="T108">
            <v>0</v>
          </cell>
          <cell r="U108">
            <v>0</v>
          </cell>
          <cell r="V108">
            <v>0</v>
          </cell>
          <cell r="W108">
            <v>0</v>
          </cell>
          <cell r="X108">
            <v>0</v>
          </cell>
          <cell r="Y108">
            <v>0</v>
          </cell>
          <cell r="Z108">
            <v>25</v>
          </cell>
          <cell r="AA108">
            <v>353000</v>
          </cell>
          <cell r="AB108">
            <v>353000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v>0</v>
          </cell>
          <cell r="AS108">
            <v>0</v>
          </cell>
          <cell r="AT108">
            <v>88250</v>
          </cell>
          <cell r="AU108">
            <v>14120</v>
          </cell>
          <cell r="AV108">
            <v>1765000</v>
          </cell>
          <cell r="AW108">
            <v>123550</v>
          </cell>
          <cell r="AX108">
            <v>0</v>
          </cell>
          <cell r="AY108">
            <v>164850</v>
          </cell>
          <cell r="AZ108">
            <v>1374230</v>
          </cell>
          <cell r="BA108">
            <v>1099000</v>
          </cell>
          <cell r="BB108">
            <v>1</v>
          </cell>
          <cell r="BC108">
            <v>0</v>
          </cell>
          <cell r="BD108">
            <v>1099000</v>
          </cell>
          <cell r="BE108">
            <v>275230</v>
          </cell>
          <cell r="BF108">
            <v>49541</v>
          </cell>
          <cell r="BG108">
            <v>1489539</v>
          </cell>
          <cell r="BH108">
            <v>700000</v>
          </cell>
          <cell r="BI108">
            <v>0</v>
          </cell>
          <cell r="BJ108">
            <v>0</v>
          </cell>
          <cell r="BK108">
            <v>0</v>
          </cell>
          <cell r="BL108">
            <v>775419</v>
          </cell>
          <cell r="BM108" t="b">
            <v>1</v>
          </cell>
          <cell r="BN108">
            <v>14120</v>
          </cell>
          <cell r="BO108">
            <v>0</v>
          </cell>
          <cell r="BP108">
            <v>0</v>
          </cell>
          <cell r="BQ108">
            <v>0</v>
          </cell>
          <cell r="BR108">
            <v>0</v>
          </cell>
          <cell r="BS108">
            <v>0</v>
          </cell>
          <cell r="BT108">
            <v>0</v>
          </cell>
          <cell r="BU108">
            <v>0</v>
          </cell>
          <cell r="BV108">
            <v>0</v>
          </cell>
          <cell r="BW108">
            <v>0</v>
          </cell>
          <cell r="BX108">
            <v>0</v>
          </cell>
          <cell r="BY108">
            <v>0</v>
          </cell>
          <cell r="BZ108">
            <v>0</v>
          </cell>
          <cell r="CA108">
            <v>0</v>
          </cell>
          <cell r="CB108">
            <v>0</v>
          </cell>
          <cell r="CC108">
            <v>0</v>
          </cell>
          <cell r="CE108">
            <v>0</v>
          </cell>
          <cell r="CF108">
            <v>0</v>
          </cell>
          <cell r="CG108" t="str">
            <v>IANUARIE</v>
          </cell>
          <cell r="CH108" t="str">
            <v>II</v>
          </cell>
          <cell r="CI108">
            <v>0</v>
          </cell>
          <cell r="CJ108" t="b">
            <v>0</v>
          </cell>
          <cell r="CK108">
            <v>0</v>
          </cell>
          <cell r="CL108">
            <v>0</v>
          </cell>
          <cell r="CM108">
            <v>0</v>
          </cell>
          <cell r="CN108">
            <v>11</v>
          </cell>
          <cell r="CO108" t="str">
            <v>N</v>
          </cell>
          <cell r="CP108" t="str">
            <v>N</v>
          </cell>
          <cell r="CQ108" t="b">
            <v>0</v>
          </cell>
          <cell r="CR108">
            <v>0</v>
          </cell>
          <cell r="CS108">
            <v>0</v>
          </cell>
          <cell r="CT108">
            <v>0</v>
          </cell>
          <cell r="CU108">
            <v>0</v>
          </cell>
          <cell r="CV108">
            <v>0</v>
          </cell>
          <cell r="CW108">
            <v>0</v>
          </cell>
          <cell r="CX108">
            <v>0</v>
          </cell>
          <cell r="CY108">
            <v>0</v>
          </cell>
          <cell r="CZ108">
            <v>0</v>
          </cell>
          <cell r="DA108">
            <v>0</v>
          </cell>
          <cell r="DB108">
            <v>0</v>
          </cell>
          <cell r="DC108">
            <v>0</v>
          </cell>
          <cell r="DD108">
            <v>0</v>
          </cell>
          <cell r="DE108">
            <v>0</v>
          </cell>
          <cell r="DF108">
            <v>0</v>
          </cell>
          <cell r="DG108">
            <v>0</v>
          </cell>
          <cell r="DH108">
            <v>0</v>
          </cell>
          <cell r="DI108">
            <v>0</v>
          </cell>
          <cell r="DJ108">
            <v>0</v>
          </cell>
          <cell r="DK108">
            <v>0</v>
          </cell>
          <cell r="DL108">
            <v>0</v>
          </cell>
          <cell r="DM108" t="b">
            <v>0</v>
          </cell>
          <cell r="DN108" t="b">
            <v>0</v>
          </cell>
          <cell r="DO108" t="b">
            <v>0</v>
          </cell>
          <cell r="DP108" t="b">
            <v>0</v>
          </cell>
          <cell r="DQ108">
            <v>0</v>
          </cell>
          <cell r="DR108">
            <v>0</v>
          </cell>
          <cell r="DS108">
            <v>0</v>
          </cell>
          <cell r="DT108">
            <v>0</v>
          </cell>
          <cell r="DU108">
            <v>0</v>
          </cell>
          <cell r="DV108">
            <v>0</v>
          </cell>
          <cell r="DW108">
            <v>0</v>
          </cell>
          <cell r="DX108">
            <v>0</v>
          </cell>
          <cell r="DY108">
            <v>0</v>
          </cell>
          <cell r="DZ108">
            <v>0</v>
          </cell>
          <cell r="EA108">
            <v>0</v>
          </cell>
          <cell r="EB108">
            <v>0</v>
          </cell>
          <cell r="EC108">
            <v>0</v>
          </cell>
          <cell r="ED108">
            <v>0</v>
          </cell>
          <cell r="EE108">
            <v>0</v>
          </cell>
          <cell r="EF108">
            <v>0</v>
          </cell>
          <cell r="EG108">
            <v>0</v>
          </cell>
          <cell r="EH108">
            <v>0</v>
          </cell>
          <cell r="EI108">
            <v>0</v>
          </cell>
          <cell r="EJ108">
            <v>0</v>
          </cell>
          <cell r="EK108">
            <v>0</v>
          </cell>
          <cell r="EL108">
            <v>0</v>
          </cell>
          <cell r="EM108">
            <v>0</v>
          </cell>
          <cell r="EN108">
            <v>0</v>
          </cell>
          <cell r="EO108">
            <v>0</v>
          </cell>
          <cell r="EP108">
            <v>0</v>
          </cell>
          <cell r="EQ108">
            <v>0</v>
          </cell>
          <cell r="ER108" t="b">
            <v>0</v>
          </cell>
          <cell r="ES108">
            <v>0</v>
          </cell>
          <cell r="ET108">
            <v>0</v>
          </cell>
          <cell r="EU108">
            <v>0</v>
          </cell>
          <cell r="EW108" t="b">
            <v>0</v>
          </cell>
        </row>
        <row r="109">
          <cell r="A109">
            <v>158</v>
          </cell>
          <cell r="B109" t="str">
            <v>2621023020054</v>
          </cell>
          <cell r="C109" t="str">
            <v>vechi</v>
          </cell>
          <cell r="D109" t="str">
            <v>STANIS FLORENTINA-DANA</v>
          </cell>
          <cell r="E109" t="str">
            <v>STANIS</v>
          </cell>
          <cell r="F109" t="str">
            <v>FLORENTINA-DANA</v>
          </cell>
          <cell r="G109" t="str">
            <v>referent</v>
          </cell>
          <cell r="H109">
            <v>0</v>
          </cell>
          <cell r="I109">
            <v>2238400</v>
          </cell>
          <cell r="J109">
            <v>2238400</v>
          </cell>
          <cell r="K109">
            <v>2238400</v>
          </cell>
          <cell r="L109">
            <v>0</v>
          </cell>
          <cell r="M109">
            <v>0</v>
          </cell>
          <cell r="N109">
            <v>0</v>
          </cell>
          <cell r="O109">
            <v>0</v>
          </cell>
          <cell r="P109">
            <v>0</v>
          </cell>
          <cell r="Q109">
            <v>168</v>
          </cell>
          <cell r="R109">
            <v>168</v>
          </cell>
          <cell r="S109">
            <v>0</v>
          </cell>
          <cell r="T109">
            <v>0</v>
          </cell>
          <cell r="U109">
            <v>0</v>
          </cell>
          <cell r="V109">
            <v>0</v>
          </cell>
          <cell r="W109">
            <v>0</v>
          </cell>
          <cell r="X109">
            <v>0</v>
          </cell>
          <cell r="Y109">
            <v>0</v>
          </cell>
          <cell r="Z109">
            <v>15</v>
          </cell>
          <cell r="AA109">
            <v>335760</v>
          </cell>
          <cell r="AB109">
            <v>335760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v>0</v>
          </cell>
          <cell r="AS109">
            <v>0</v>
          </cell>
          <cell r="AT109">
            <v>128708</v>
          </cell>
          <cell r="AU109">
            <v>22384</v>
          </cell>
          <cell r="AV109">
            <v>2574160</v>
          </cell>
          <cell r="AW109">
            <v>180191</v>
          </cell>
          <cell r="AX109">
            <v>0</v>
          </cell>
          <cell r="AY109">
            <v>164850</v>
          </cell>
          <cell r="AZ109">
            <v>2078027</v>
          </cell>
          <cell r="BA109">
            <v>1099000</v>
          </cell>
          <cell r="BB109">
            <v>1</v>
          </cell>
          <cell r="BC109">
            <v>0</v>
          </cell>
          <cell r="BD109">
            <v>1099000</v>
          </cell>
          <cell r="BE109">
            <v>979027</v>
          </cell>
          <cell r="BF109">
            <v>176225</v>
          </cell>
          <cell r="BG109">
            <v>2066652</v>
          </cell>
          <cell r="BH109">
            <v>900000</v>
          </cell>
          <cell r="BI109">
            <v>0</v>
          </cell>
          <cell r="BJ109">
            <v>0</v>
          </cell>
          <cell r="BK109">
            <v>0</v>
          </cell>
          <cell r="BL109">
            <v>1144268</v>
          </cell>
          <cell r="BM109" t="b">
            <v>1</v>
          </cell>
          <cell r="BN109">
            <v>22384</v>
          </cell>
          <cell r="BO109">
            <v>0</v>
          </cell>
          <cell r="BP109">
            <v>0</v>
          </cell>
          <cell r="BQ109">
            <v>0</v>
          </cell>
          <cell r="BR109">
            <v>0</v>
          </cell>
          <cell r="BS109">
            <v>0</v>
          </cell>
          <cell r="BT109">
            <v>0</v>
          </cell>
          <cell r="BU109">
            <v>0</v>
          </cell>
          <cell r="BV109">
            <v>0</v>
          </cell>
          <cell r="BW109">
            <v>0</v>
          </cell>
          <cell r="BX109">
            <v>0</v>
          </cell>
          <cell r="BY109">
            <v>0</v>
          </cell>
          <cell r="BZ109">
            <v>0</v>
          </cell>
          <cell r="CA109">
            <v>0</v>
          </cell>
          <cell r="CB109">
            <v>0</v>
          </cell>
          <cell r="CC109">
            <v>0</v>
          </cell>
          <cell r="CE109">
            <v>0</v>
          </cell>
          <cell r="CF109">
            <v>0</v>
          </cell>
          <cell r="CG109" t="str">
            <v>IANUARIE</v>
          </cell>
          <cell r="CH109" t="str">
            <v>I</v>
          </cell>
          <cell r="CI109">
            <v>0</v>
          </cell>
          <cell r="CJ109" t="b">
            <v>0</v>
          </cell>
          <cell r="CK109">
            <v>0</v>
          </cell>
          <cell r="CL109">
            <v>0</v>
          </cell>
          <cell r="CM109">
            <v>0</v>
          </cell>
          <cell r="CN109">
            <v>11</v>
          </cell>
          <cell r="CO109" t="str">
            <v>N</v>
          </cell>
          <cell r="CP109" t="str">
            <v>N</v>
          </cell>
          <cell r="CQ109" t="b">
            <v>0</v>
          </cell>
          <cell r="CR109">
            <v>0</v>
          </cell>
          <cell r="CS109">
            <v>0</v>
          </cell>
          <cell r="CT109">
            <v>0</v>
          </cell>
          <cell r="CU109">
            <v>0</v>
          </cell>
          <cell r="CV109">
            <v>0</v>
          </cell>
          <cell r="CW109">
            <v>0</v>
          </cell>
          <cell r="CX109">
            <v>0</v>
          </cell>
          <cell r="CY109">
            <v>0</v>
          </cell>
          <cell r="CZ109">
            <v>0</v>
          </cell>
          <cell r="DA109">
            <v>0</v>
          </cell>
          <cell r="DB109">
            <v>0</v>
          </cell>
          <cell r="DC109">
            <v>0</v>
          </cell>
          <cell r="DD109">
            <v>0</v>
          </cell>
          <cell r="DE109">
            <v>0</v>
          </cell>
          <cell r="DF109">
            <v>0</v>
          </cell>
          <cell r="DG109">
            <v>0</v>
          </cell>
          <cell r="DH109">
            <v>0</v>
          </cell>
          <cell r="DI109">
            <v>0</v>
          </cell>
          <cell r="DJ109">
            <v>0</v>
          </cell>
          <cell r="DK109">
            <v>0</v>
          </cell>
          <cell r="DL109">
            <v>0</v>
          </cell>
          <cell r="DM109" t="b">
            <v>0</v>
          </cell>
          <cell r="DN109" t="b">
            <v>0</v>
          </cell>
          <cell r="DO109" t="b">
            <v>0</v>
          </cell>
          <cell r="DP109" t="b">
            <v>0</v>
          </cell>
          <cell r="DQ109">
            <v>0</v>
          </cell>
          <cell r="DR109">
            <v>0</v>
          </cell>
          <cell r="DS109">
            <v>0</v>
          </cell>
          <cell r="DT109">
            <v>0</v>
          </cell>
          <cell r="DU109">
            <v>0</v>
          </cell>
          <cell r="DV109">
            <v>0</v>
          </cell>
          <cell r="DW109">
            <v>0</v>
          </cell>
          <cell r="DX109">
            <v>0</v>
          </cell>
          <cell r="DY109">
            <v>0</v>
          </cell>
          <cell r="DZ109">
            <v>0</v>
          </cell>
          <cell r="EA109">
            <v>0</v>
          </cell>
          <cell r="EB109">
            <v>0</v>
          </cell>
          <cell r="EC109">
            <v>0</v>
          </cell>
          <cell r="ED109">
            <v>0</v>
          </cell>
          <cell r="EE109">
            <v>0</v>
          </cell>
          <cell r="EF109">
            <v>0</v>
          </cell>
          <cell r="EG109">
            <v>0</v>
          </cell>
          <cell r="EH109">
            <v>0</v>
          </cell>
          <cell r="EI109">
            <v>0</v>
          </cell>
          <cell r="EJ109">
            <v>0</v>
          </cell>
          <cell r="EK109">
            <v>0</v>
          </cell>
          <cell r="EL109">
            <v>0</v>
          </cell>
          <cell r="EM109">
            <v>0</v>
          </cell>
          <cell r="EN109">
            <v>0</v>
          </cell>
          <cell r="EO109">
            <v>0</v>
          </cell>
          <cell r="EP109">
            <v>0</v>
          </cell>
          <cell r="EQ109">
            <v>0</v>
          </cell>
          <cell r="ER109" t="b">
            <v>0</v>
          </cell>
          <cell r="ES109">
            <v>0</v>
          </cell>
          <cell r="ET109">
            <v>0</v>
          </cell>
          <cell r="EU109">
            <v>0</v>
          </cell>
          <cell r="EW109" t="b">
            <v>0</v>
          </cell>
        </row>
        <row r="110">
          <cell r="A110">
            <v>172</v>
          </cell>
          <cell r="B110" t="str">
            <v>1710106020026</v>
          </cell>
          <cell r="C110" t="str">
            <v>vechi</v>
          </cell>
          <cell r="D110" t="str">
            <v>GURBAN TUDOR</v>
          </cell>
          <cell r="E110" t="str">
            <v>GURBAN</v>
          </cell>
          <cell r="F110" t="str">
            <v>TUDOR</v>
          </cell>
          <cell r="G110" t="str">
            <v>paznic</v>
          </cell>
          <cell r="H110">
            <v>0</v>
          </cell>
          <cell r="I110">
            <v>1412000</v>
          </cell>
          <cell r="J110">
            <v>1412000</v>
          </cell>
          <cell r="K110">
            <v>1412000</v>
          </cell>
          <cell r="L110">
            <v>0</v>
          </cell>
          <cell r="M110">
            <v>0</v>
          </cell>
          <cell r="N110">
            <v>0</v>
          </cell>
          <cell r="O110">
            <v>0</v>
          </cell>
          <cell r="P110">
            <v>0</v>
          </cell>
          <cell r="Q110">
            <v>168</v>
          </cell>
          <cell r="R110">
            <v>168</v>
          </cell>
          <cell r="S110">
            <v>0</v>
          </cell>
          <cell r="T110">
            <v>0</v>
          </cell>
          <cell r="U110">
            <v>0</v>
          </cell>
          <cell r="V110">
            <v>0</v>
          </cell>
          <cell r="W110">
            <v>0</v>
          </cell>
          <cell r="X110">
            <v>0</v>
          </cell>
          <cell r="Y110">
            <v>0</v>
          </cell>
          <cell r="Z110">
            <v>10</v>
          </cell>
          <cell r="AA110">
            <v>141200</v>
          </cell>
          <cell r="AB110">
            <v>141200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v>0</v>
          </cell>
          <cell r="AS110">
            <v>0</v>
          </cell>
          <cell r="AT110">
            <v>77660</v>
          </cell>
          <cell r="AU110">
            <v>14120</v>
          </cell>
          <cell r="AV110">
            <v>1553200</v>
          </cell>
          <cell r="AW110">
            <v>108724</v>
          </cell>
          <cell r="AX110">
            <v>0</v>
          </cell>
          <cell r="AY110">
            <v>164850</v>
          </cell>
          <cell r="AZ110">
            <v>1187846</v>
          </cell>
          <cell r="BA110">
            <v>1099000</v>
          </cell>
          <cell r="BB110">
            <v>1</v>
          </cell>
          <cell r="BC110">
            <v>0</v>
          </cell>
          <cell r="BD110">
            <v>1099000</v>
          </cell>
          <cell r="BE110">
            <v>88846</v>
          </cell>
          <cell r="BF110">
            <v>15992</v>
          </cell>
          <cell r="BG110">
            <v>1336704</v>
          </cell>
          <cell r="BH110">
            <v>600000</v>
          </cell>
          <cell r="BI110">
            <v>0</v>
          </cell>
          <cell r="BJ110">
            <v>0</v>
          </cell>
          <cell r="BK110">
            <v>0</v>
          </cell>
          <cell r="BL110">
            <v>722584</v>
          </cell>
          <cell r="BM110" t="b">
            <v>1</v>
          </cell>
          <cell r="BN110">
            <v>14120</v>
          </cell>
          <cell r="BO110">
            <v>0</v>
          </cell>
          <cell r="BP110">
            <v>0</v>
          </cell>
          <cell r="BQ110">
            <v>0</v>
          </cell>
          <cell r="BR110">
            <v>0</v>
          </cell>
          <cell r="BS110">
            <v>0</v>
          </cell>
          <cell r="BT110">
            <v>0</v>
          </cell>
          <cell r="BU110">
            <v>0</v>
          </cell>
          <cell r="BV110">
            <v>0</v>
          </cell>
          <cell r="BW110">
            <v>0</v>
          </cell>
          <cell r="BX110">
            <v>0</v>
          </cell>
          <cell r="BY110">
            <v>0</v>
          </cell>
          <cell r="BZ110">
            <v>0</v>
          </cell>
          <cell r="CA110">
            <v>0</v>
          </cell>
          <cell r="CB110">
            <v>0</v>
          </cell>
          <cell r="CC110">
            <v>0</v>
          </cell>
          <cell r="CE110">
            <v>0</v>
          </cell>
          <cell r="CF110">
            <v>0</v>
          </cell>
          <cell r="CG110" t="str">
            <v>IANUARIE</v>
          </cell>
          <cell r="CH110" t="str">
            <v>II</v>
          </cell>
          <cell r="CI110">
            <v>0</v>
          </cell>
          <cell r="CJ110" t="b">
            <v>0</v>
          </cell>
          <cell r="CK110">
            <v>0</v>
          </cell>
          <cell r="CL110">
            <v>0</v>
          </cell>
          <cell r="CM110">
            <v>0</v>
          </cell>
          <cell r="CN110">
            <v>11</v>
          </cell>
          <cell r="CO110" t="str">
            <v>N</v>
          </cell>
          <cell r="CP110" t="str">
            <v>N</v>
          </cell>
          <cell r="CQ110" t="b">
            <v>0</v>
          </cell>
          <cell r="CR110">
            <v>0</v>
          </cell>
          <cell r="CS110">
            <v>0</v>
          </cell>
          <cell r="CT110">
            <v>0</v>
          </cell>
          <cell r="CU110">
            <v>0</v>
          </cell>
          <cell r="CV110">
            <v>0</v>
          </cell>
          <cell r="CW110">
            <v>0</v>
          </cell>
          <cell r="CX110">
            <v>0</v>
          </cell>
          <cell r="CY110">
            <v>0</v>
          </cell>
          <cell r="CZ110">
            <v>0</v>
          </cell>
          <cell r="DA110">
            <v>0</v>
          </cell>
          <cell r="DB110">
            <v>0</v>
          </cell>
          <cell r="DC110">
            <v>0</v>
          </cell>
          <cell r="DD110">
            <v>0</v>
          </cell>
          <cell r="DE110">
            <v>0</v>
          </cell>
          <cell r="DF110">
            <v>0</v>
          </cell>
          <cell r="DG110">
            <v>0</v>
          </cell>
          <cell r="DH110">
            <v>0</v>
          </cell>
          <cell r="DI110">
            <v>0</v>
          </cell>
          <cell r="DJ110">
            <v>0</v>
          </cell>
          <cell r="DK110">
            <v>0</v>
          </cell>
          <cell r="DL110">
            <v>0</v>
          </cell>
          <cell r="DM110" t="b">
            <v>0</v>
          </cell>
          <cell r="DN110" t="b">
            <v>0</v>
          </cell>
          <cell r="DO110" t="b">
            <v>0</v>
          </cell>
          <cell r="DP110" t="b">
            <v>0</v>
          </cell>
          <cell r="DQ110">
            <v>0</v>
          </cell>
          <cell r="DR110">
            <v>0</v>
          </cell>
          <cell r="DS110">
            <v>0</v>
          </cell>
          <cell r="DT110">
            <v>0</v>
          </cell>
          <cell r="DU110">
            <v>0</v>
          </cell>
          <cell r="DV110">
            <v>0</v>
          </cell>
          <cell r="DW110">
            <v>0</v>
          </cell>
          <cell r="DX110">
            <v>0</v>
          </cell>
          <cell r="DY110">
            <v>0</v>
          </cell>
          <cell r="DZ110">
            <v>0</v>
          </cell>
          <cell r="EA110">
            <v>0</v>
          </cell>
          <cell r="EB110">
            <v>0</v>
          </cell>
          <cell r="EC110">
            <v>0</v>
          </cell>
          <cell r="ED110">
            <v>0</v>
          </cell>
          <cell r="EE110">
            <v>0</v>
          </cell>
          <cell r="EF110">
            <v>0</v>
          </cell>
          <cell r="EG110">
            <v>0</v>
          </cell>
          <cell r="EH110">
            <v>0</v>
          </cell>
          <cell r="EI110">
            <v>0</v>
          </cell>
          <cell r="EJ110">
            <v>0</v>
          </cell>
          <cell r="EK110">
            <v>0</v>
          </cell>
          <cell r="EL110">
            <v>0</v>
          </cell>
          <cell r="EM110">
            <v>0</v>
          </cell>
          <cell r="EN110">
            <v>0</v>
          </cell>
          <cell r="EO110">
            <v>0</v>
          </cell>
          <cell r="EP110">
            <v>0</v>
          </cell>
          <cell r="EQ110">
            <v>0</v>
          </cell>
          <cell r="ER110" t="b">
            <v>0</v>
          </cell>
          <cell r="ES110">
            <v>0</v>
          </cell>
          <cell r="ET110">
            <v>0</v>
          </cell>
          <cell r="EU110">
            <v>0</v>
          </cell>
          <cell r="EV110">
            <v>36251</v>
          </cell>
          <cell r="EW110" t="b">
            <v>0</v>
          </cell>
        </row>
        <row r="111">
          <cell r="A111">
            <v>149</v>
          </cell>
          <cell r="B111" t="str">
            <v>1540122020011</v>
          </cell>
          <cell r="C111" t="str">
            <v>vechi</v>
          </cell>
          <cell r="D111" t="str">
            <v>BOSZORMENYI ROBERT</v>
          </cell>
          <cell r="E111" t="str">
            <v>BOSZORMENYI</v>
          </cell>
          <cell r="F111" t="str">
            <v>ROBERT</v>
          </cell>
          <cell r="G111" t="str">
            <v>referent</v>
          </cell>
          <cell r="H111">
            <v>0</v>
          </cell>
          <cell r="I111">
            <v>2146000</v>
          </cell>
          <cell r="J111">
            <v>2146000</v>
          </cell>
          <cell r="K111">
            <v>2146000</v>
          </cell>
          <cell r="L111">
            <v>0</v>
          </cell>
          <cell r="M111">
            <v>0</v>
          </cell>
          <cell r="N111">
            <v>0</v>
          </cell>
          <cell r="O111">
            <v>0</v>
          </cell>
          <cell r="P111">
            <v>0</v>
          </cell>
          <cell r="Q111">
            <v>168</v>
          </cell>
          <cell r="R111">
            <v>168</v>
          </cell>
          <cell r="S111">
            <v>0</v>
          </cell>
          <cell r="T111">
            <v>0</v>
          </cell>
          <cell r="U111">
            <v>0</v>
          </cell>
          <cell r="V111">
            <v>0</v>
          </cell>
          <cell r="W111">
            <v>0</v>
          </cell>
          <cell r="X111">
            <v>0</v>
          </cell>
          <cell r="Y111">
            <v>0</v>
          </cell>
          <cell r="Z111">
            <v>25</v>
          </cell>
          <cell r="AA111">
            <v>536500</v>
          </cell>
          <cell r="AB111">
            <v>536500</v>
          </cell>
          <cell r="AC111">
            <v>0</v>
          </cell>
          <cell r="AD111">
            <v>0</v>
          </cell>
          <cell r="AE111">
            <v>0</v>
          </cell>
          <cell r="AF111">
            <v>0</v>
          </cell>
          <cell r="AG111">
            <v>0</v>
          </cell>
          <cell r="AH111">
            <v>0</v>
          </cell>
          <cell r="AI111">
            <v>0</v>
          </cell>
          <cell r="AJ111">
            <v>0</v>
          </cell>
          <cell r="AK111">
            <v>0</v>
          </cell>
          <cell r="AL111">
            <v>0</v>
          </cell>
          <cell r="AM111">
            <v>0</v>
          </cell>
          <cell r="AN111">
            <v>0</v>
          </cell>
          <cell r="AO111">
            <v>0</v>
          </cell>
          <cell r="AP111">
            <v>0</v>
          </cell>
          <cell r="AQ111">
            <v>0</v>
          </cell>
          <cell r="AR111">
            <v>0</v>
          </cell>
          <cell r="AS111">
            <v>0</v>
          </cell>
          <cell r="AT111">
            <v>134125</v>
          </cell>
          <cell r="AU111">
            <v>21460</v>
          </cell>
          <cell r="AV111">
            <v>2682500</v>
          </cell>
          <cell r="AW111">
            <v>187775</v>
          </cell>
          <cell r="AX111">
            <v>0</v>
          </cell>
          <cell r="AY111">
            <v>164850</v>
          </cell>
          <cell r="AZ111">
            <v>2174290</v>
          </cell>
          <cell r="BA111">
            <v>1099000</v>
          </cell>
          <cell r="BB111">
            <v>1</v>
          </cell>
          <cell r="BC111">
            <v>0</v>
          </cell>
          <cell r="BD111">
            <v>1099000</v>
          </cell>
          <cell r="BE111">
            <v>1075290</v>
          </cell>
          <cell r="BF111">
            <v>193552</v>
          </cell>
          <cell r="BG111">
            <v>2145588</v>
          </cell>
          <cell r="BH111">
            <v>1000000</v>
          </cell>
          <cell r="BI111">
            <v>0</v>
          </cell>
          <cell r="BJ111">
            <v>0</v>
          </cell>
          <cell r="BK111">
            <v>0</v>
          </cell>
          <cell r="BL111">
            <v>1124128</v>
          </cell>
          <cell r="BM111" t="b">
            <v>1</v>
          </cell>
          <cell r="BN111">
            <v>21460</v>
          </cell>
          <cell r="BO111">
            <v>0</v>
          </cell>
          <cell r="BP111">
            <v>0</v>
          </cell>
          <cell r="BQ111">
            <v>0</v>
          </cell>
          <cell r="BR111">
            <v>0</v>
          </cell>
          <cell r="BS111">
            <v>0</v>
          </cell>
          <cell r="BT111">
            <v>0</v>
          </cell>
          <cell r="BU111">
            <v>0</v>
          </cell>
          <cell r="BV111">
            <v>0</v>
          </cell>
          <cell r="BW111">
            <v>0</v>
          </cell>
          <cell r="BX111">
            <v>0</v>
          </cell>
          <cell r="BY111">
            <v>0</v>
          </cell>
          <cell r="BZ111">
            <v>0</v>
          </cell>
          <cell r="CA111">
            <v>0</v>
          </cell>
          <cell r="CB111">
            <v>0</v>
          </cell>
          <cell r="CC111">
            <v>0</v>
          </cell>
          <cell r="CE111">
            <v>0</v>
          </cell>
          <cell r="CF111">
            <v>0</v>
          </cell>
          <cell r="CG111" t="str">
            <v>IANUARIE</v>
          </cell>
          <cell r="CH111" t="str">
            <v>I</v>
          </cell>
          <cell r="CI111">
            <v>0</v>
          </cell>
          <cell r="CJ111" t="b">
            <v>0</v>
          </cell>
          <cell r="CK111">
            <v>0</v>
          </cell>
          <cell r="CL111">
            <v>0</v>
          </cell>
          <cell r="CM111">
            <v>0</v>
          </cell>
          <cell r="CN111">
            <v>11</v>
          </cell>
          <cell r="CO111" t="str">
            <v>N</v>
          </cell>
          <cell r="CP111" t="str">
            <v>N</v>
          </cell>
          <cell r="CQ111" t="b">
            <v>0</v>
          </cell>
          <cell r="CR111">
            <v>0</v>
          </cell>
          <cell r="CS111">
            <v>0</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G111">
            <v>0</v>
          </cell>
          <cell r="DH111">
            <v>0</v>
          </cell>
          <cell r="DI111">
            <v>0</v>
          </cell>
          <cell r="DJ111">
            <v>0</v>
          </cell>
          <cell r="DK111">
            <v>0</v>
          </cell>
          <cell r="DL111">
            <v>0</v>
          </cell>
          <cell r="DM111" t="b">
            <v>0</v>
          </cell>
          <cell r="DN111" t="b">
            <v>0</v>
          </cell>
          <cell r="DO111" t="b">
            <v>0</v>
          </cell>
          <cell r="DP111" t="b">
            <v>0</v>
          </cell>
          <cell r="DQ111">
            <v>0</v>
          </cell>
          <cell r="DR111">
            <v>0</v>
          </cell>
          <cell r="DS111">
            <v>0</v>
          </cell>
          <cell r="DT111">
            <v>0</v>
          </cell>
          <cell r="DU111">
            <v>0</v>
          </cell>
          <cell r="DV111">
            <v>0</v>
          </cell>
          <cell r="DW111">
            <v>0</v>
          </cell>
          <cell r="DX111">
            <v>0</v>
          </cell>
          <cell r="DY111">
            <v>0</v>
          </cell>
          <cell r="DZ111">
            <v>0</v>
          </cell>
          <cell r="EA111">
            <v>0</v>
          </cell>
          <cell r="EB111">
            <v>0</v>
          </cell>
          <cell r="EC111">
            <v>0</v>
          </cell>
          <cell r="ED111">
            <v>0</v>
          </cell>
          <cell r="EE111">
            <v>0</v>
          </cell>
          <cell r="EF111">
            <v>0</v>
          </cell>
          <cell r="EG111">
            <v>0</v>
          </cell>
          <cell r="EH111">
            <v>0</v>
          </cell>
          <cell r="EI111">
            <v>0</v>
          </cell>
          <cell r="EJ111">
            <v>0</v>
          </cell>
          <cell r="EK111">
            <v>0</v>
          </cell>
          <cell r="EL111">
            <v>0</v>
          </cell>
          <cell r="EM111">
            <v>0</v>
          </cell>
          <cell r="EN111">
            <v>0</v>
          </cell>
          <cell r="EO111">
            <v>0</v>
          </cell>
          <cell r="EP111">
            <v>0</v>
          </cell>
          <cell r="EQ111">
            <v>0</v>
          </cell>
          <cell r="ER111" t="b">
            <v>0</v>
          </cell>
          <cell r="ES111">
            <v>0</v>
          </cell>
          <cell r="ET111">
            <v>0</v>
          </cell>
          <cell r="EU111">
            <v>0</v>
          </cell>
          <cell r="EV111">
            <v>36529</v>
          </cell>
          <cell r="EW111" t="b">
            <v>0</v>
          </cell>
        </row>
        <row r="112">
          <cell r="A112">
            <v>156</v>
          </cell>
          <cell r="B112" t="str">
            <v>1690915120662</v>
          </cell>
          <cell r="C112" t="str">
            <v>vechi</v>
          </cell>
          <cell r="D112" t="str">
            <v>MURESAN VASILE-EMIL</v>
          </cell>
          <cell r="E112" t="str">
            <v>MURESAN</v>
          </cell>
          <cell r="F112" t="str">
            <v>VASILE-EMIL</v>
          </cell>
          <cell r="G112" t="str">
            <v>referent</v>
          </cell>
          <cell r="H112">
            <v>0</v>
          </cell>
          <cell r="I112">
            <v>2192200</v>
          </cell>
          <cell r="J112">
            <v>2192200</v>
          </cell>
          <cell r="K112">
            <v>2192200</v>
          </cell>
          <cell r="L112">
            <v>0</v>
          </cell>
          <cell r="M112">
            <v>0</v>
          </cell>
          <cell r="N112">
            <v>0</v>
          </cell>
          <cell r="O112">
            <v>0</v>
          </cell>
          <cell r="P112">
            <v>0</v>
          </cell>
          <cell r="Q112">
            <v>168</v>
          </cell>
          <cell r="R112">
            <v>168</v>
          </cell>
          <cell r="S112">
            <v>0</v>
          </cell>
          <cell r="T112">
            <v>0</v>
          </cell>
          <cell r="U112">
            <v>0</v>
          </cell>
          <cell r="V112">
            <v>0</v>
          </cell>
          <cell r="W112">
            <v>0</v>
          </cell>
          <cell r="X112">
            <v>0</v>
          </cell>
          <cell r="Y112">
            <v>0</v>
          </cell>
          <cell r="Z112">
            <v>15</v>
          </cell>
          <cell r="AA112">
            <v>328830</v>
          </cell>
          <cell r="AB112">
            <v>328830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v>0</v>
          </cell>
          <cell r="AS112">
            <v>0</v>
          </cell>
          <cell r="AT112">
            <v>126052</v>
          </cell>
          <cell r="AU112">
            <v>21922</v>
          </cell>
          <cell r="AV112">
            <v>2521030</v>
          </cell>
          <cell r="AW112">
            <v>176472</v>
          </cell>
          <cell r="AX112">
            <v>0</v>
          </cell>
          <cell r="AY112">
            <v>164850</v>
          </cell>
          <cell r="AZ112">
            <v>2031734</v>
          </cell>
          <cell r="BA112">
            <v>1099000</v>
          </cell>
          <cell r="BB112">
            <v>1.35</v>
          </cell>
          <cell r="BC112">
            <v>384650</v>
          </cell>
          <cell r="BD112">
            <v>1483650</v>
          </cell>
          <cell r="BE112">
            <v>548084</v>
          </cell>
          <cell r="BF112">
            <v>98655</v>
          </cell>
          <cell r="BG112">
            <v>2097929</v>
          </cell>
          <cell r="BH112">
            <v>900000</v>
          </cell>
          <cell r="BI112">
            <v>0</v>
          </cell>
          <cell r="BJ112">
            <v>0</v>
          </cell>
          <cell r="BK112">
            <v>0</v>
          </cell>
          <cell r="BL112">
            <v>1176007</v>
          </cell>
          <cell r="BM112" t="b">
            <v>1</v>
          </cell>
          <cell r="BN112">
            <v>21922</v>
          </cell>
          <cell r="BO112">
            <v>0</v>
          </cell>
          <cell r="BP112">
            <v>0</v>
          </cell>
          <cell r="BQ112">
            <v>0</v>
          </cell>
          <cell r="BR112">
            <v>0</v>
          </cell>
          <cell r="BS112">
            <v>0</v>
          </cell>
          <cell r="BT112">
            <v>0</v>
          </cell>
          <cell r="BU112">
            <v>0</v>
          </cell>
          <cell r="BV112">
            <v>0</v>
          </cell>
          <cell r="BW112">
            <v>0</v>
          </cell>
          <cell r="BX112">
            <v>0</v>
          </cell>
          <cell r="BY112">
            <v>0</v>
          </cell>
          <cell r="BZ112">
            <v>0</v>
          </cell>
          <cell r="CA112">
            <v>0</v>
          </cell>
          <cell r="CB112">
            <v>0</v>
          </cell>
          <cell r="CC112">
            <v>0</v>
          </cell>
          <cell r="CE112">
            <v>0</v>
          </cell>
          <cell r="CF112">
            <v>0</v>
          </cell>
          <cell r="CG112" t="str">
            <v>IANUARIE</v>
          </cell>
          <cell r="CH112" t="str">
            <v>I</v>
          </cell>
          <cell r="CI112">
            <v>0</v>
          </cell>
          <cell r="CJ112" t="b">
            <v>0</v>
          </cell>
          <cell r="CK112">
            <v>0</v>
          </cell>
          <cell r="CL112">
            <v>0</v>
          </cell>
          <cell r="CM112">
            <v>0</v>
          </cell>
          <cell r="CN112">
            <v>11</v>
          </cell>
          <cell r="CO112" t="str">
            <v>N</v>
          </cell>
          <cell r="CP112" t="str">
            <v>N</v>
          </cell>
          <cell r="CQ112" t="b">
            <v>0</v>
          </cell>
          <cell r="CR112">
            <v>0</v>
          </cell>
          <cell r="CS112">
            <v>0</v>
          </cell>
          <cell r="CT112">
            <v>0</v>
          </cell>
          <cell r="CU112">
            <v>0</v>
          </cell>
          <cell r="CV112">
            <v>0</v>
          </cell>
          <cell r="CW112">
            <v>0</v>
          </cell>
          <cell r="CX112">
            <v>0</v>
          </cell>
          <cell r="CY112">
            <v>0</v>
          </cell>
          <cell r="CZ112">
            <v>0</v>
          </cell>
          <cell r="DA112">
            <v>0</v>
          </cell>
          <cell r="DB112">
            <v>0</v>
          </cell>
          <cell r="DC112">
            <v>0</v>
          </cell>
          <cell r="DD112">
            <v>0</v>
          </cell>
          <cell r="DE112">
            <v>0</v>
          </cell>
          <cell r="DF112">
            <v>0</v>
          </cell>
          <cell r="DG112">
            <v>0</v>
          </cell>
          <cell r="DH112">
            <v>0</v>
          </cell>
          <cell r="DI112">
            <v>0</v>
          </cell>
          <cell r="DJ112">
            <v>0</v>
          </cell>
          <cell r="DK112">
            <v>0</v>
          </cell>
          <cell r="DL112">
            <v>0</v>
          </cell>
          <cell r="DM112" t="b">
            <v>0</v>
          </cell>
          <cell r="DN112" t="b">
            <v>0</v>
          </cell>
          <cell r="DO112" t="b">
            <v>0</v>
          </cell>
          <cell r="DP112" t="b">
            <v>0</v>
          </cell>
          <cell r="DQ112">
            <v>0</v>
          </cell>
          <cell r="DR112">
            <v>0</v>
          </cell>
          <cell r="DS112">
            <v>0</v>
          </cell>
          <cell r="DT112">
            <v>0</v>
          </cell>
          <cell r="DU112">
            <v>0</v>
          </cell>
          <cell r="DV112">
            <v>0</v>
          </cell>
          <cell r="DW112">
            <v>0</v>
          </cell>
          <cell r="DX112">
            <v>0</v>
          </cell>
          <cell r="DY112">
            <v>0</v>
          </cell>
          <cell r="DZ112">
            <v>0</v>
          </cell>
          <cell r="EA112">
            <v>0</v>
          </cell>
          <cell r="EB112">
            <v>0</v>
          </cell>
          <cell r="EC112">
            <v>0</v>
          </cell>
          <cell r="ED112">
            <v>0</v>
          </cell>
          <cell r="EE112">
            <v>0</v>
          </cell>
          <cell r="EF112">
            <v>0</v>
          </cell>
          <cell r="EG112">
            <v>0</v>
          </cell>
          <cell r="EH112">
            <v>0</v>
          </cell>
          <cell r="EI112">
            <v>0</v>
          </cell>
          <cell r="EJ112">
            <v>0</v>
          </cell>
          <cell r="EK112">
            <v>0</v>
          </cell>
          <cell r="EL112">
            <v>0</v>
          </cell>
          <cell r="EM112">
            <v>0</v>
          </cell>
          <cell r="EN112">
            <v>0</v>
          </cell>
          <cell r="EO112">
            <v>0</v>
          </cell>
          <cell r="EP112">
            <v>0</v>
          </cell>
          <cell r="EQ112">
            <v>0</v>
          </cell>
          <cell r="ER112" t="b">
            <v>0</v>
          </cell>
          <cell r="ES112">
            <v>0</v>
          </cell>
          <cell r="ET112">
            <v>0</v>
          </cell>
          <cell r="EU112">
            <v>0</v>
          </cell>
          <cell r="EV112">
            <v>36529</v>
          </cell>
          <cell r="EW112" t="b">
            <v>0</v>
          </cell>
        </row>
        <row r="113">
          <cell r="A113">
            <v>150</v>
          </cell>
          <cell r="B113" t="str">
            <v>2720510020011</v>
          </cell>
          <cell r="C113" t="str">
            <v>vechi</v>
          </cell>
          <cell r="D113" t="str">
            <v>CHIOREANU SIMONA</v>
          </cell>
          <cell r="E113" t="str">
            <v>CHIOREANU</v>
          </cell>
          <cell r="F113" t="str">
            <v>SIMONA-PETRONELA</v>
          </cell>
          <cell r="G113" t="str">
            <v>referent</v>
          </cell>
          <cell r="H113">
            <v>0</v>
          </cell>
          <cell r="I113">
            <v>2007400</v>
          </cell>
          <cell r="J113">
            <v>2007400</v>
          </cell>
          <cell r="K113">
            <v>2007400</v>
          </cell>
          <cell r="L113">
            <v>0</v>
          </cell>
          <cell r="M113">
            <v>0</v>
          </cell>
          <cell r="N113">
            <v>0</v>
          </cell>
          <cell r="O113">
            <v>0</v>
          </cell>
          <cell r="P113">
            <v>0</v>
          </cell>
          <cell r="Q113">
            <v>168</v>
          </cell>
          <cell r="R113">
            <v>168</v>
          </cell>
          <cell r="S113">
            <v>0</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v>0</v>
          </cell>
          <cell r="AS113">
            <v>0</v>
          </cell>
          <cell r="AT113">
            <v>100370</v>
          </cell>
          <cell r="AU113">
            <v>20074</v>
          </cell>
          <cell r="AV113">
            <v>2007400</v>
          </cell>
          <cell r="AW113">
            <v>140518</v>
          </cell>
          <cell r="AX113">
            <v>0</v>
          </cell>
          <cell r="AY113">
            <v>164850</v>
          </cell>
          <cell r="AZ113">
            <v>1581588</v>
          </cell>
          <cell r="BA113">
            <v>1099000</v>
          </cell>
          <cell r="BB113">
            <v>1</v>
          </cell>
          <cell r="BC113">
            <v>0</v>
          </cell>
          <cell r="BD113">
            <v>1099000</v>
          </cell>
          <cell r="BE113">
            <v>482588</v>
          </cell>
          <cell r="BF113">
            <v>86866</v>
          </cell>
          <cell r="BG113">
            <v>1659572</v>
          </cell>
          <cell r="BH113">
            <v>700000</v>
          </cell>
          <cell r="BI113">
            <v>0</v>
          </cell>
          <cell r="BJ113">
            <v>200000</v>
          </cell>
          <cell r="BK113">
            <v>0</v>
          </cell>
          <cell r="BL113">
            <v>739498</v>
          </cell>
          <cell r="BM113" t="b">
            <v>1</v>
          </cell>
          <cell r="BN113">
            <v>20074</v>
          </cell>
          <cell r="BO113">
            <v>0</v>
          </cell>
          <cell r="BP113">
            <v>0</v>
          </cell>
          <cell r="BQ113">
            <v>0</v>
          </cell>
          <cell r="BR113">
            <v>0</v>
          </cell>
          <cell r="BS113">
            <v>0</v>
          </cell>
          <cell r="BT113">
            <v>0</v>
          </cell>
          <cell r="BU113">
            <v>0</v>
          </cell>
          <cell r="BV113">
            <v>0</v>
          </cell>
          <cell r="BW113">
            <v>0</v>
          </cell>
          <cell r="BX113">
            <v>0</v>
          </cell>
          <cell r="BY113">
            <v>0</v>
          </cell>
          <cell r="BZ113">
            <v>0</v>
          </cell>
          <cell r="CA113">
            <v>0</v>
          </cell>
          <cell r="CB113">
            <v>0</v>
          </cell>
          <cell r="CC113">
            <v>0</v>
          </cell>
          <cell r="CE113">
            <v>0</v>
          </cell>
          <cell r="CF113">
            <v>0</v>
          </cell>
          <cell r="CG113" t="str">
            <v>IANUARIE</v>
          </cell>
          <cell r="CH113" t="str">
            <v>I</v>
          </cell>
          <cell r="CI113">
            <v>0</v>
          </cell>
          <cell r="CJ113" t="b">
            <v>0</v>
          </cell>
          <cell r="CK113">
            <v>0</v>
          </cell>
          <cell r="CL113">
            <v>0</v>
          </cell>
          <cell r="CM113">
            <v>0</v>
          </cell>
          <cell r="CN113">
            <v>11</v>
          </cell>
          <cell r="CO113" t="str">
            <v>N</v>
          </cell>
          <cell r="CP113" t="str">
            <v>N</v>
          </cell>
          <cell r="CQ113" t="b">
            <v>0</v>
          </cell>
          <cell r="CR113">
            <v>0</v>
          </cell>
          <cell r="CS113">
            <v>0</v>
          </cell>
          <cell r="CT113">
            <v>0</v>
          </cell>
          <cell r="CU113">
            <v>0</v>
          </cell>
          <cell r="CV113">
            <v>0</v>
          </cell>
          <cell r="CW113">
            <v>0</v>
          </cell>
          <cell r="CX113">
            <v>0</v>
          </cell>
          <cell r="CY113">
            <v>0</v>
          </cell>
          <cell r="CZ113">
            <v>0</v>
          </cell>
          <cell r="DA113">
            <v>0</v>
          </cell>
          <cell r="DB113">
            <v>0</v>
          </cell>
          <cell r="DC113">
            <v>0</v>
          </cell>
          <cell r="DD113">
            <v>0</v>
          </cell>
          <cell r="DE113">
            <v>0</v>
          </cell>
          <cell r="DF113">
            <v>0</v>
          </cell>
          <cell r="DG113">
            <v>0</v>
          </cell>
          <cell r="DH113">
            <v>0</v>
          </cell>
          <cell r="DI113">
            <v>0</v>
          </cell>
          <cell r="DJ113">
            <v>0</v>
          </cell>
          <cell r="DK113">
            <v>0</v>
          </cell>
          <cell r="DL113">
            <v>0</v>
          </cell>
          <cell r="DM113" t="b">
            <v>0</v>
          </cell>
          <cell r="DN113" t="b">
            <v>0</v>
          </cell>
          <cell r="DO113" t="b">
            <v>0</v>
          </cell>
          <cell r="DP113" t="b">
            <v>0</v>
          </cell>
          <cell r="DQ113">
            <v>0</v>
          </cell>
          <cell r="DR113">
            <v>0</v>
          </cell>
          <cell r="DS113">
            <v>0</v>
          </cell>
          <cell r="DT113">
            <v>0</v>
          </cell>
          <cell r="DU113">
            <v>0</v>
          </cell>
          <cell r="DV113">
            <v>0</v>
          </cell>
          <cell r="DW113">
            <v>0</v>
          </cell>
          <cell r="DX113">
            <v>0</v>
          </cell>
          <cell r="DY113">
            <v>0</v>
          </cell>
          <cell r="DZ113">
            <v>0</v>
          </cell>
          <cell r="EA113">
            <v>0</v>
          </cell>
          <cell r="EB113">
            <v>0</v>
          </cell>
          <cell r="EC113">
            <v>0</v>
          </cell>
          <cell r="ED113">
            <v>0</v>
          </cell>
          <cell r="EE113">
            <v>0</v>
          </cell>
          <cell r="EF113">
            <v>0</v>
          </cell>
          <cell r="EG113">
            <v>0</v>
          </cell>
          <cell r="EH113">
            <v>0</v>
          </cell>
          <cell r="EI113">
            <v>0</v>
          </cell>
          <cell r="EJ113">
            <v>0</v>
          </cell>
          <cell r="EK113">
            <v>0</v>
          </cell>
          <cell r="EL113">
            <v>0</v>
          </cell>
          <cell r="EM113">
            <v>0</v>
          </cell>
          <cell r="EN113">
            <v>0</v>
          </cell>
          <cell r="EO113">
            <v>0</v>
          </cell>
          <cell r="EP113">
            <v>0</v>
          </cell>
          <cell r="EQ113">
            <v>0</v>
          </cell>
          <cell r="ER113" t="b">
            <v>0</v>
          </cell>
          <cell r="ES113">
            <v>0</v>
          </cell>
          <cell r="ET113">
            <v>0</v>
          </cell>
          <cell r="EU113">
            <v>0</v>
          </cell>
          <cell r="EV113">
            <v>36529</v>
          </cell>
          <cell r="EW113" t="b">
            <v>0</v>
          </cell>
        </row>
        <row r="114">
          <cell r="A114">
            <v>165</v>
          </cell>
          <cell r="B114" t="str">
            <v>2670221022801</v>
          </cell>
          <cell r="C114" t="str">
            <v>vechi</v>
          </cell>
          <cell r="D114" t="str">
            <v>COSTE SAVETA</v>
          </cell>
          <cell r="E114" t="str">
            <v>COSTE</v>
          </cell>
          <cell r="F114" t="str">
            <v>SAVETA</v>
          </cell>
          <cell r="G114" t="str">
            <v>ingrijitoare</v>
          </cell>
          <cell r="H114">
            <v>0</v>
          </cell>
          <cell r="I114">
            <v>1473800</v>
          </cell>
          <cell r="J114">
            <v>1473800</v>
          </cell>
          <cell r="K114">
            <v>1473800</v>
          </cell>
          <cell r="L114">
            <v>0</v>
          </cell>
          <cell r="M114">
            <v>0</v>
          </cell>
          <cell r="N114">
            <v>0</v>
          </cell>
          <cell r="O114">
            <v>0</v>
          </cell>
          <cell r="P114">
            <v>0</v>
          </cell>
          <cell r="Q114">
            <v>168</v>
          </cell>
          <cell r="R114">
            <v>168</v>
          </cell>
          <cell r="S114">
            <v>0</v>
          </cell>
          <cell r="T114">
            <v>0</v>
          </cell>
          <cell r="U114">
            <v>0</v>
          </cell>
          <cell r="V114">
            <v>0</v>
          </cell>
          <cell r="W114">
            <v>0</v>
          </cell>
          <cell r="X114">
            <v>0</v>
          </cell>
          <cell r="Y114">
            <v>0</v>
          </cell>
          <cell r="Z114">
            <v>15</v>
          </cell>
          <cell r="AA114">
            <v>221070</v>
          </cell>
          <cell r="AB114">
            <v>221070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v>0</v>
          </cell>
          <cell r="AS114">
            <v>0</v>
          </cell>
          <cell r="AT114">
            <v>84744</v>
          </cell>
          <cell r="AU114">
            <v>14738</v>
          </cell>
          <cell r="AV114">
            <v>1694870</v>
          </cell>
          <cell r="AW114">
            <v>118641</v>
          </cell>
          <cell r="AX114">
            <v>0</v>
          </cell>
          <cell r="AY114">
            <v>164850</v>
          </cell>
          <cell r="AZ114">
            <v>1311897</v>
          </cell>
          <cell r="BA114">
            <v>1099000</v>
          </cell>
          <cell r="BB114">
            <v>1</v>
          </cell>
          <cell r="BC114">
            <v>0</v>
          </cell>
          <cell r="BD114">
            <v>1099000</v>
          </cell>
          <cell r="BE114">
            <v>212897</v>
          </cell>
          <cell r="BF114">
            <v>38321</v>
          </cell>
          <cell r="BG114">
            <v>1438426</v>
          </cell>
          <cell r="BH114">
            <v>600000</v>
          </cell>
          <cell r="BI114">
            <v>0</v>
          </cell>
          <cell r="BJ114">
            <v>0</v>
          </cell>
          <cell r="BK114">
            <v>0</v>
          </cell>
          <cell r="BL114">
            <v>823688</v>
          </cell>
          <cell r="BM114" t="b">
            <v>1</v>
          </cell>
          <cell r="BN114">
            <v>14738</v>
          </cell>
          <cell r="BO114">
            <v>0</v>
          </cell>
          <cell r="BP114">
            <v>0</v>
          </cell>
          <cell r="BQ114">
            <v>0</v>
          </cell>
          <cell r="BR114">
            <v>0</v>
          </cell>
          <cell r="BS114">
            <v>0</v>
          </cell>
          <cell r="BT114">
            <v>0</v>
          </cell>
          <cell r="BU114">
            <v>0</v>
          </cell>
          <cell r="BV114">
            <v>0</v>
          </cell>
          <cell r="BW114">
            <v>0</v>
          </cell>
          <cell r="BX114">
            <v>0</v>
          </cell>
          <cell r="BY114">
            <v>0</v>
          </cell>
          <cell r="BZ114">
            <v>0</v>
          </cell>
          <cell r="CA114">
            <v>0</v>
          </cell>
          <cell r="CB114">
            <v>0</v>
          </cell>
          <cell r="CC114">
            <v>0</v>
          </cell>
          <cell r="CE114">
            <v>0</v>
          </cell>
          <cell r="CF114">
            <v>0</v>
          </cell>
          <cell r="CG114" t="str">
            <v>IANUARIE</v>
          </cell>
          <cell r="CH114" t="str">
            <v>I</v>
          </cell>
          <cell r="CI114">
            <v>0</v>
          </cell>
          <cell r="CJ114" t="b">
            <v>0</v>
          </cell>
          <cell r="CK114">
            <v>0</v>
          </cell>
          <cell r="CL114">
            <v>0</v>
          </cell>
          <cell r="CM114">
            <v>0</v>
          </cell>
          <cell r="CN114">
            <v>11</v>
          </cell>
          <cell r="CO114" t="str">
            <v>N</v>
          </cell>
          <cell r="CP114" t="str">
            <v>N</v>
          </cell>
          <cell r="CQ114" t="b">
            <v>0</v>
          </cell>
          <cell r="CR114">
            <v>0</v>
          </cell>
          <cell r="CS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G114">
            <v>0</v>
          </cell>
          <cell r="DH114">
            <v>0</v>
          </cell>
          <cell r="DI114">
            <v>0</v>
          </cell>
          <cell r="DJ114">
            <v>0</v>
          </cell>
          <cell r="DK114">
            <v>0</v>
          </cell>
          <cell r="DL114">
            <v>0</v>
          </cell>
          <cell r="DM114" t="b">
            <v>0</v>
          </cell>
          <cell r="DN114" t="b">
            <v>0</v>
          </cell>
          <cell r="DO114" t="b">
            <v>0</v>
          </cell>
          <cell r="DP114" t="b">
            <v>0</v>
          </cell>
          <cell r="DQ114">
            <v>0</v>
          </cell>
          <cell r="DR114">
            <v>0</v>
          </cell>
          <cell r="DS114">
            <v>0</v>
          </cell>
          <cell r="DT114">
            <v>0</v>
          </cell>
          <cell r="DU114">
            <v>0</v>
          </cell>
          <cell r="DV114">
            <v>0</v>
          </cell>
          <cell r="DW114">
            <v>0</v>
          </cell>
          <cell r="DX114">
            <v>0</v>
          </cell>
          <cell r="DY114">
            <v>0</v>
          </cell>
          <cell r="DZ114">
            <v>0</v>
          </cell>
          <cell r="EA114">
            <v>0</v>
          </cell>
          <cell r="EB114">
            <v>0</v>
          </cell>
          <cell r="EC114">
            <v>0</v>
          </cell>
          <cell r="ED114">
            <v>0</v>
          </cell>
          <cell r="EE114">
            <v>0</v>
          </cell>
          <cell r="EF114">
            <v>0</v>
          </cell>
          <cell r="EG114">
            <v>0</v>
          </cell>
          <cell r="EH114">
            <v>0</v>
          </cell>
          <cell r="EI114">
            <v>0</v>
          </cell>
          <cell r="EJ114">
            <v>0</v>
          </cell>
          <cell r="EK114">
            <v>0</v>
          </cell>
          <cell r="EL114">
            <v>0</v>
          </cell>
          <cell r="EM114">
            <v>0</v>
          </cell>
          <cell r="EN114">
            <v>0</v>
          </cell>
          <cell r="EO114">
            <v>0</v>
          </cell>
          <cell r="EP114">
            <v>0</v>
          </cell>
          <cell r="EQ114">
            <v>0</v>
          </cell>
          <cell r="ER114" t="b">
            <v>0</v>
          </cell>
          <cell r="ES114">
            <v>0</v>
          </cell>
          <cell r="ET114">
            <v>0</v>
          </cell>
          <cell r="EU114">
            <v>0</v>
          </cell>
          <cell r="EV114">
            <v>36529</v>
          </cell>
          <cell r="EW114" t="b">
            <v>0</v>
          </cell>
        </row>
        <row r="115">
          <cell r="A115">
            <v>161</v>
          </cell>
          <cell r="B115" t="str">
            <v>2770803023611</v>
          </cell>
          <cell r="C115" t="str">
            <v>vechi</v>
          </cell>
          <cell r="D115" t="str">
            <v>MOTREA RUXANDA</v>
          </cell>
          <cell r="E115" t="str">
            <v>MOTREA</v>
          </cell>
          <cell r="F115" t="str">
            <v>RUXANDA</v>
          </cell>
          <cell r="G115" t="str">
            <v>referent</v>
          </cell>
          <cell r="H115">
            <v>0</v>
          </cell>
          <cell r="I115">
            <v>1000000</v>
          </cell>
          <cell r="J115">
            <v>1000000</v>
          </cell>
          <cell r="K115">
            <v>0</v>
          </cell>
          <cell r="L115">
            <v>0</v>
          </cell>
          <cell r="M115">
            <v>0</v>
          </cell>
          <cell r="N115">
            <v>0</v>
          </cell>
          <cell r="O115">
            <v>0</v>
          </cell>
          <cell r="P115">
            <v>0</v>
          </cell>
          <cell r="Q115">
            <v>168</v>
          </cell>
          <cell r="R115">
            <v>0</v>
          </cell>
          <cell r="S115">
            <v>0</v>
          </cell>
          <cell r="T115">
            <v>0</v>
          </cell>
          <cell r="U115">
            <v>0</v>
          </cell>
          <cell r="V115">
            <v>0</v>
          </cell>
          <cell r="W115">
            <v>0</v>
          </cell>
          <cell r="X115">
            <v>0</v>
          </cell>
          <cell r="Y115">
            <v>0</v>
          </cell>
          <cell r="Z115">
            <v>0</v>
          </cell>
          <cell r="AA115">
            <v>0</v>
          </cell>
          <cell r="AB115">
            <v>0</v>
          </cell>
          <cell r="AC115">
            <v>0</v>
          </cell>
          <cell r="AD115">
            <v>0</v>
          </cell>
          <cell r="AE115">
            <v>0</v>
          </cell>
          <cell r="AF115">
            <v>0</v>
          </cell>
          <cell r="AG115">
            <v>0</v>
          </cell>
          <cell r="AH115">
            <v>0</v>
          </cell>
          <cell r="AI115">
            <v>0</v>
          </cell>
          <cell r="AJ115">
            <v>0</v>
          </cell>
          <cell r="AK115">
            <v>650000</v>
          </cell>
          <cell r="AL115">
            <v>0</v>
          </cell>
          <cell r="AM115">
            <v>0</v>
          </cell>
          <cell r="AN115">
            <v>0</v>
          </cell>
          <cell r="AO115">
            <v>0</v>
          </cell>
          <cell r="AP115">
            <v>0</v>
          </cell>
          <cell r="AQ115">
            <v>0</v>
          </cell>
          <cell r="AR115">
            <v>0</v>
          </cell>
          <cell r="AS115">
            <v>0</v>
          </cell>
          <cell r="AT115">
            <v>50000</v>
          </cell>
          <cell r="AU115">
            <v>10000</v>
          </cell>
          <cell r="AV115">
            <v>650000</v>
          </cell>
          <cell r="AW115">
            <v>0</v>
          </cell>
          <cell r="AX115">
            <v>0</v>
          </cell>
          <cell r="AY115">
            <v>164850</v>
          </cell>
          <cell r="AZ115">
            <v>425150</v>
          </cell>
          <cell r="BA115">
            <v>1099000</v>
          </cell>
          <cell r="BB115">
            <v>1</v>
          </cell>
          <cell r="BC115">
            <v>0</v>
          </cell>
          <cell r="BD115">
            <v>425150</v>
          </cell>
          <cell r="BE115">
            <v>0</v>
          </cell>
          <cell r="BF115">
            <v>0</v>
          </cell>
          <cell r="BG115">
            <v>590000</v>
          </cell>
          <cell r="BH115">
            <v>400000</v>
          </cell>
          <cell r="BI115">
            <v>0</v>
          </cell>
          <cell r="BJ115">
            <v>50000</v>
          </cell>
          <cell r="BK115">
            <v>0</v>
          </cell>
          <cell r="BL115">
            <v>130000</v>
          </cell>
          <cell r="BM115" t="b">
            <v>1</v>
          </cell>
          <cell r="BN115">
            <v>10000</v>
          </cell>
          <cell r="BO115">
            <v>0</v>
          </cell>
          <cell r="BP115">
            <v>0</v>
          </cell>
          <cell r="BQ115">
            <v>0</v>
          </cell>
          <cell r="BR115">
            <v>0</v>
          </cell>
          <cell r="BS115">
            <v>0</v>
          </cell>
          <cell r="BT115">
            <v>0</v>
          </cell>
          <cell r="BU115">
            <v>0</v>
          </cell>
          <cell r="BV115">
            <v>0</v>
          </cell>
          <cell r="BW115">
            <v>0</v>
          </cell>
          <cell r="BX115">
            <v>0</v>
          </cell>
          <cell r="BY115">
            <v>0</v>
          </cell>
          <cell r="BZ115">
            <v>0</v>
          </cell>
          <cell r="CA115">
            <v>0</v>
          </cell>
          <cell r="CB115">
            <v>0</v>
          </cell>
          <cell r="CC115">
            <v>0</v>
          </cell>
          <cell r="CE115">
            <v>0</v>
          </cell>
          <cell r="CF115">
            <v>0</v>
          </cell>
          <cell r="CG115" t="str">
            <v>IANUARIE</v>
          </cell>
          <cell r="CH115" t="str">
            <v>D</v>
          </cell>
          <cell r="CI115">
            <v>0</v>
          </cell>
          <cell r="CJ115" t="b">
            <v>0</v>
          </cell>
          <cell r="CK115">
            <v>0</v>
          </cell>
          <cell r="CL115">
            <v>0</v>
          </cell>
          <cell r="CM115">
            <v>0</v>
          </cell>
          <cell r="CN115">
            <v>11</v>
          </cell>
          <cell r="CO115" t="str">
            <v>N</v>
          </cell>
          <cell r="CP115" t="str">
            <v>N</v>
          </cell>
          <cell r="CQ115" t="b">
            <v>0</v>
          </cell>
          <cell r="CR115">
            <v>65</v>
          </cell>
          <cell r="CS115">
            <v>0</v>
          </cell>
          <cell r="CT115">
            <v>168</v>
          </cell>
          <cell r="CU115">
            <v>0</v>
          </cell>
          <cell r="CV115">
            <v>168</v>
          </cell>
          <cell r="CW115">
            <v>0</v>
          </cell>
          <cell r="CX115">
            <v>0</v>
          </cell>
          <cell r="CY115">
            <v>650000</v>
          </cell>
          <cell r="CZ115">
            <v>168</v>
          </cell>
          <cell r="DA115">
            <v>0</v>
          </cell>
          <cell r="DB115">
            <v>168</v>
          </cell>
          <cell r="DC115">
            <v>0</v>
          </cell>
          <cell r="DD115">
            <v>650000</v>
          </cell>
          <cell r="DE115">
            <v>650000</v>
          </cell>
          <cell r="DF115">
            <v>0</v>
          </cell>
          <cell r="DG115">
            <v>0</v>
          </cell>
          <cell r="DH115">
            <v>0</v>
          </cell>
          <cell r="DI115">
            <v>0</v>
          </cell>
          <cell r="DJ115">
            <v>0</v>
          </cell>
          <cell r="DK115">
            <v>0</v>
          </cell>
          <cell r="DL115">
            <v>0</v>
          </cell>
          <cell r="DM115" t="b">
            <v>0</v>
          </cell>
          <cell r="DN115" t="b">
            <v>1</v>
          </cell>
          <cell r="DO115" t="b">
            <v>0</v>
          </cell>
          <cell r="DP115" t="b">
            <v>0</v>
          </cell>
          <cell r="DQ115">
            <v>0</v>
          </cell>
          <cell r="DR115">
            <v>0</v>
          </cell>
          <cell r="DS115">
            <v>0</v>
          </cell>
          <cell r="DT115">
            <v>0</v>
          </cell>
          <cell r="DU115">
            <v>0</v>
          </cell>
          <cell r="DV115">
            <v>0</v>
          </cell>
          <cell r="DW115">
            <v>0</v>
          </cell>
          <cell r="DX115">
            <v>0</v>
          </cell>
          <cell r="DY115">
            <v>0</v>
          </cell>
          <cell r="DZ115">
            <v>0</v>
          </cell>
          <cell r="EA115">
            <v>0</v>
          </cell>
          <cell r="EB115">
            <v>0</v>
          </cell>
          <cell r="EC115">
            <v>0</v>
          </cell>
          <cell r="ED115">
            <v>0</v>
          </cell>
          <cell r="EE115">
            <v>0</v>
          </cell>
          <cell r="EF115">
            <v>0</v>
          </cell>
          <cell r="EG115">
            <v>0</v>
          </cell>
          <cell r="EH115">
            <v>0</v>
          </cell>
          <cell r="EI115">
            <v>0</v>
          </cell>
          <cell r="EJ115">
            <v>0</v>
          </cell>
          <cell r="EK115">
            <v>0</v>
          </cell>
          <cell r="EL115">
            <v>0</v>
          </cell>
          <cell r="EM115">
            <v>0</v>
          </cell>
          <cell r="EN115">
            <v>0</v>
          </cell>
          <cell r="EO115">
            <v>0</v>
          </cell>
          <cell r="EP115">
            <v>0</v>
          </cell>
          <cell r="EQ115">
            <v>0</v>
          </cell>
          <cell r="ER115" t="b">
            <v>0</v>
          </cell>
          <cell r="ES115">
            <v>0</v>
          </cell>
          <cell r="ET115">
            <v>0</v>
          </cell>
          <cell r="EU115">
            <v>0</v>
          </cell>
          <cell r="EV115">
            <v>36529</v>
          </cell>
          <cell r="EW115" t="b">
            <v>0</v>
          </cell>
        </row>
        <row r="116">
          <cell r="A116">
            <v>170</v>
          </cell>
          <cell r="B116" t="str">
            <v>2770831020051</v>
          </cell>
          <cell r="C116" t="str">
            <v>vechi</v>
          </cell>
          <cell r="D116" t="str">
            <v>TIUCH AURELIA-CODRUTA</v>
          </cell>
          <cell r="E116" t="str">
            <v>TIUCH</v>
          </cell>
          <cell r="F116" t="str">
            <v>AURELIA-CODRUTA</v>
          </cell>
          <cell r="G116" t="str">
            <v>muncitor califi</v>
          </cell>
          <cell r="H116">
            <v>0</v>
          </cell>
          <cell r="I116">
            <v>1794933</v>
          </cell>
          <cell r="J116">
            <v>1794933</v>
          </cell>
          <cell r="K116">
            <v>1794933</v>
          </cell>
          <cell r="L116">
            <v>0</v>
          </cell>
          <cell r="M116">
            <v>0</v>
          </cell>
          <cell r="N116">
            <v>0</v>
          </cell>
          <cell r="O116">
            <v>0</v>
          </cell>
          <cell r="P116">
            <v>0</v>
          </cell>
          <cell r="Q116">
            <v>168</v>
          </cell>
          <cell r="R116">
            <v>168</v>
          </cell>
          <cell r="S116">
            <v>0</v>
          </cell>
          <cell r="T116">
            <v>0</v>
          </cell>
          <cell r="U116">
            <v>0</v>
          </cell>
          <cell r="V116">
            <v>0</v>
          </cell>
          <cell r="W116">
            <v>0</v>
          </cell>
          <cell r="X116">
            <v>0</v>
          </cell>
          <cell r="Y116">
            <v>0</v>
          </cell>
          <cell r="Z116">
            <v>0</v>
          </cell>
          <cell r="AA116">
            <v>0</v>
          </cell>
          <cell r="AB116">
            <v>0</v>
          </cell>
          <cell r="AC116">
            <v>0</v>
          </cell>
          <cell r="AD116">
            <v>0</v>
          </cell>
          <cell r="AE116">
            <v>0</v>
          </cell>
          <cell r="AF116">
            <v>0</v>
          </cell>
          <cell r="AG116">
            <v>0</v>
          </cell>
          <cell r="AH116">
            <v>0</v>
          </cell>
          <cell r="AI116">
            <v>0</v>
          </cell>
          <cell r="AJ116">
            <v>0</v>
          </cell>
          <cell r="AK116">
            <v>0</v>
          </cell>
          <cell r="AL116">
            <v>0</v>
          </cell>
          <cell r="AM116">
            <v>0</v>
          </cell>
          <cell r="AN116">
            <v>0</v>
          </cell>
          <cell r="AO116">
            <v>0</v>
          </cell>
          <cell r="AP116">
            <v>0</v>
          </cell>
          <cell r="AQ116">
            <v>0</v>
          </cell>
          <cell r="AR116">
            <v>0</v>
          </cell>
          <cell r="AS116">
            <v>0</v>
          </cell>
          <cell r="AT116">
            <v>89747</v>
          </cell>
          <cell r="AU116">
            <v>17949</v>
          </cell>
          <cell r="AV116">
            <v>1794933</v>
          </cell>
          <cell r="AW116">
            <v>125645</v>
          </cell>
          <cell r="AX116">
            <v>0</v>
          </cell>
          <cell r="AY116">
            <v>164850</v>
          </cell>
          <cell r="AZ116">
            <v>1396742</v>
          </cell>
          <cell r="BA116">
            <v>1099000</v>
          </cell>
          <cell r="BB116">
            <v>1</v>
          </cell>
          <cell r="BC116">
            <v>0</v>
          </cell>
          <cell r="BD116">
            <v>1099000</v>
          </cell>
          <cell r="BE116">
            <v>297742</v>
          </cell>
          <cell r="BF116">
            <v>53594</v>
          </cell>
          <cell r="BG116">
            <v>1507998</v>
          </cell>
          <cell r="BH116">
            <v>700000</v>
          </cell>
          <cell r="BI116">
            <v>0</v>
          </cell>
          <cell r="BJ116">
            <v>0</v>
          </cell>
          <cell r="BK116">
            <v>0</v>
          </cell>
          <cell r="BL116">
            <v>790049</v>
          </cell>
          <cell r="BM116" t="b">
            <v>1</v>
          </cell>
          <cell r="BN116">
            <v>17949</v>
          </cell>
          <cell r="BO116">
            <v>0</v>
          </cell>
          <cell r="BP116">
            <v>0</v>
          </cell>
          <cell r="BQ116">
            <v>0</v>
          </cell>
          <cell r="BR116">
            <v>0</v>
          </cell>
          <cell r="BS116">
            <v>0</v>
          </cell>
          <cell r="BT116">
            <v>0</v>
          </cell>
          <cell r="BU116">
            <v>0</v>
          </cell>
          <cell r="BV116">
            <v>0</v>
          </cell>
          <cell r="BW116">
            <v>0</v>
          </cell>
          <cell r="BX116">
            <v>0</v>
          </cell>
          <cell r="BY116">
            <v>0</v>
          </cell>
          <cell r="BZ116">
            <v>0</v>
          </cell>
          <cell r="CA116">
            <v>0</v>
          </cell>
          <cell r="CB116">
            <v>0</v>
          </cell>
          <cell r="CC116">
            <v>0</v>
          </cell>
          <cell r="CE116">
            <v>0</v>
          </cell>
          <cell r="CF116">
            <v>0</v>
          </cell>
          <cell r="CG116" t="str">
            <v>IANUARIE</v>
          </cell>
          <cell r="CH116" t="str">
            <v>III</v>
          </cell>
          <cell r="CI116">
            <v>0</v>
          </cell>
          <cell r="CJ116" t="b">
            <v>0</v>
          </cell>
          <cell r="CK116">
            <v>0</v>
          </cell>
          <cell r="CL116">
            <v>0</v>
          </cell>
          <cell r="CM116">
            <v>0</v>
          </cell>
          <cell r="CN116">
            <v>11</v>
          </cell>
          <cell r="CO116" t="str">
            <v>N</v>
          </cell>
          <cell r="CP116" t="str">
            <v>N</v>
          </cell>
          <cell r="CQ116" t="b">
            <v>0</v>
          </cell>
          <cell r="CR116">
            <v>0</v>
          </cell>
          <cell r="CS116">
            <v>0</v>
          </cell>
          <cell r="CT116">
            <v>0</v>
          </cell>
          <cell r="CU116">
            <v>0</v>
          </cell>
          <cell r="CV116">
            <v>0</v>
          </cell>
          <cell r="CW116">
            <v>0</v>
          </cell>
          <cell r="CX116">
            <v>0</v>
          </cell>
          <cell r="CY116">
            <v>0</v>
          </cell>
          <cell r="CZ116">
            <v>0</v>
          </cell>
          <cell r="DA116">
            <v>0</v>
          </cell>
          <cell r="DB116">
            <v>0</v>
          </cell>
          <cell r="DC116">
            <v>0</v>
          </cell>
          <cell r="DD116">
            <v>0</v>
          </cell>
          <cell r="DE116">
            <v>0</v>
          </cell>
          <cell r="DF116">
            <v>0</v>
          </cell>
          <cell r="DG116">
            <v>0</v>
          </cell>
          <cell r="DH116">
            <v>0</v>
          </cell>
          <cell r="DI116">
            <v>0</v>
          </cell>
          <cell r="DJ116">
            <v>0</v>
          </cell>
          <cell r="DK116">
            <v>0</v>
          </cell>
          <cell r="DL116">
            <v>0</v>
          </cell>
          <cell r="DM116" t="b">
            <v>0</v>
          </cell>
          <cell r="DN116" t="b">
            <v>0</v>
          </cell>
          <cell r="DO116" t="b">
            <v>0</v>
          </cell>
          <cell r="DP116" t="b">
            <v>0</v>
          </cell>
          <cell r="DQ116">
            <v>0</v>
          </cell>
          <cell r="DR116">
            <v>0</v>
          </cell>
          <cell r="DS116">
            <v>0</v>
          </cell>
          <cell r="DT116">
            <v>0</v>
          </cell>
          <cell r="DU116">
            <v>0</v>
          </cell>
          <cell r="DV116">
            <v>0</v>
          </cell>
          <cell r="DW116">
            <v>0</v>
          </cell>
          <cell r="DX116">
            <v>0</v>
          </cell>
          <cell r="DY116">
            <v>0</v>
          </cell>
          <cell r="DZ116">
            <v>0</v>
          </cell>
          <cell r="EA116">
            <v>0</v>
          </cell>
          <cell r="EB116">
            <v>0</v>
          </cell>
          <cell r="EC116">
            <v>0</v>
          </cell>
          <cell r="ED116">
            <v>0</v>
          </cell>
          <cell r="EE116">
            <v>0</v>
          </cell>
          <cell r="EF116">
            <v>0</v>
          </cell>
          <cell r="EG116">
            <v>0</v>
          </cell>
          <cell r="EH116">
            <v>0</v>
          </cell>
          <cell r="EI116">
            <v>0</v>
          </cell>
          <cell r="EJ116">
            <v>0</v>
          </cell>
          <cell r="EK116">
            <v>0</v>
          </cell>
          <cell r="EL116">
            <v>0</v>
          </cell>
          <cell r="EM116">
            <v>0</v>
          </cell>
          <cell r="EN116">
            <v>0</v>
          </cell>
          <cell r="EO116">
            <v>0</v>
          </cell>
          <cell r="EP116">
            <v>0</v>
          </cell>
          <cell r="EQ116">
            <v>0</v>
          </cell>
          <cell r="ER116" t="b">
            <v>0</v>
          </cell>
          <cell r="ES116">
            <v>0</v>
          </cell>
          <cell r="ET116">
            <v>0</v>
          </cell>
          <cell r="EU116">
            <v>0</v>
          </cell>
          <cell r="EV116">
            <v>36529</v>
          </cell>
          <cell r="EW116" t="b">
            <v>0</v>
          </cell>
        </row>
        <row r="117">
          <cell r="A117">
            <v>144</v>
          </cell>
          <cell r="B117" t="str">
            <v>2740902021874</v>
          </cell>
          <cell r="C117" t="str">
            <v>vechi</v>
          </cell>
          <cell r="D117" t="str">
            <v>KISS AGNETA</v>
          </cell>
          <cell r="E117" t="str">
            <v>KISS</v>
          </cell>
          <cell r="F117" t="str">
            <v>AGNETA</v>
          </cell>
          <cell r="G117" t="str">
            <v>consilier</v>
          </cell>
          <cell r="H117">
            <v>0</v>
          </cell>
          <cell r="I117">
            <v>3384900</v>
          </cell>
          <cell r="J117">
            <v>3384900</v>
          </cell>
          <cell r="K117">
            <v>3384900</v>
          </cell>
          <cell r="L117">
            <v>0</v>
          </cell>
          <cell r="M117">
            <v>0</v>
          </cell>
          <cell r="N117">
            <v>0</v>
          </cell>
          <cell r="O117">
            <v>0</v>
          </cell>
          <cell r="P117">
            <v>0</v>
          </cell>
          <cell r="Q117">
            <v>168</v>
          </cell>
          <cell r="R117">
            <v>168</v>
          </cell>
          <cell r="S117">
            <v>0</v>
          </cell>
          <cell r="T117">
            <v>0</v>
          </cell>
          <cell r="U117">
            <v>0</v>
          </cell>
          <cell r="V117">
            <v>0</v>
          </cell>
          <cell r="W117">
            <v>0</v>
          </cell>
          <cell r="X117">
            <v>0</v>
          </cell>
          <cell r="Y117">
            <v>0</v>
          </cell>
          <cell r="Z117">
            <v>0</v>
          </cell>
          <cell r="AA117">
            <v>0</v>
          </cell>
          <cell r="AB117">
            <v>0</v>
          </cell>
          <cell r="AC117">
            <v>0</v>
          </cell>
          <cell r="AD117">
            <v>0</v>
          </cell>
          <cell r="AE117">
            <v>0</v>
          </cell>
          <cell r="AF117">
            <v>0</v>
          </cell>
          <cell r="AG117">
            <v>0</v>
          </cell>
          <cell r="AH117">
            <v>0</v>
          </cell>
          <cell r="AI117">
            <v>0</v>
          </cell>
          <cell r="AJ117">
            <v>0</v>
          </cell>
          <cell r="AK117">
            <v>0</v>
          </cell>
          <cell r="AL117">
            <v>0</v>
          </cell>
          <cell r="AM117">
            <v>0</v>
          </cell>
          <cell r="AN117">
            <v>0</v>
          </cell>
          <cell r="AO117">
            <v>0</v>
          </cell>
          <cell r="AP117">
            <v>0</v>
          </cell>
          <cell r="AQ117">
            <v>0</v>
          </cell>
          <cell r="AR117">
            <v>0</v>
          </cell>
          <cell r="AS117">
            <v>0</v>
          </cell>
          <cell r="AT117">
            <v>169245</v>
          </cell>
          <cell r="AU117">
            <v>33849</v>
          </cell>
          <cell r="AV117">
            <v>3384900</v>
          </cell>
          <cell r="AW117">
            <v>236943</v>
          </cell>
          <cell r="AX117">
            <v>0</v>
          </cell>
          <cell r="AY117">
            <v>164850</v>
          </cell>
          <cell r="AZ117">
            <v>2780013</v>
          </cell>
          <cell r="BA117">
            <v>1099000</v>
          </cell>
          <cell r="BB117">
            <v>1</v>
          </cell>
          <cell r="BC117">
            <v>0</v>
          </cell>
          <cell r="BD117">
            <v>1099000</v>
          </cell>
          <cell r="BE117">
            <v>1681013</v>
          </cell>
          <cell r="BF117">
            <v>323683</v>
          </cell>
          <cell r="BG117">
            <v>2621180</v>
          </cell>
          <cell r="BH117">
            <v>1200000</v>
          </cell>
          <cell r="BI117">
            <v>0</v>
          </cell>
          <cell r="BJ117">
            <v>0</v>
          </cell>
          <cell r="BK117">
            <v>0</v>
          </cell>
          <cell r="BL117">
            <v>1387331</v>
          </cell>
          <cell r="BM117" t="b">
            <v>1</v>
          </cell>
          <cell r="BN117">
            <v>33849</v>
          </cell>
          <cell r="BO117">
            <v>0</v>
          </cell>
          <cell r="BP117">
            <v>0</v>
          </cell>
          <cell r="BQ117">
            <v>0</v>
          </cell>
          <cell r="BR117">
            <v>0</v>
          </cell>
          <cell r="BS117">
            <v>0</v>
          </cell>
          <cell r="BT117">
            <v>0</v>
          </cell>
          <cell r="BU117">
            <v>0</v>
          </cell>
          <cell r="BV117">
            <v>0</v>
          </cell>
          <cell r="BW117">
            <v>0</v>
          </cell>
          <cell r="BX117">
            <v>0</v>
          </cell>
          <cell r="BY117">
            <v>0</v>
          </cell>
          <cell r="BZ117">
            <v>0</v>
          </cell>
          <cell r="CA117">
            <v>0</v>
          </cell>
          <cell r="CB117">
            <v>0</v>
          </cell>
          <cell r="CC117">
            <v>0</v>
          </cell>
          <cell r="CE117">
            <v>0</v>
          </cell>
          <cell r="CF117">
            <v>0</v>
          </cell>
          <cell r="CG117" t="str">
            <v>IANUARIE</v>
          </cell>
          <cell r="CH117" t="str">
            <v>IA</v>
          </cell>
          <cell r="CI117">
            <v>0</v>
          </cell>
          <cell r="CJ117" t="b">
            <v>0</v>
          </cell>
          <cell r="CK117">
            <v>0</v>
          </cell>
          <cell r="CL117">
            <v>0</v>
          </cell>
          <cell r="CM117">
            <v>0</v>
          </cell>
          <cell r="CN117">
            <v>11</v>
          </cell>
          <cell r="CO117" t="str">
            <v>N</v>
          </cell>
          <cell r="CP117" t="str">
            <v>N</v>
          </cell>
          <cell r="CQ117" t="b">
            <v>0</v>
          </cell>
          <cell r="CR117">
            <v>0</v>
          </cell>
          <cell r="CS117">
            <v>0</v>
          </cell>
          <cell r="CT117">
            <v>0</v>
          </cell>
          <cell r="CU117">
            <v>0</v>
          </cell>
          <cell r="CV117">
            <v>0</v>
          </cell>
          <cell r="CW117">
            <v>0</v>
          </cell>
          <cell r="CX117">
            <v>0</v>
          </cell>
          <cell r="CY117">
            <v>0</v>
          </cell>
          <cell r="CZ117">
            <v>0</v>
          </cell>
          <cell r="DA117">
            <v>0</v>
          </cell>
          <cell r="DB117">
            <v>0</v>
          </cell>
          <cell r="DC117">
            <v>0</v>
          </cell>
          <cell r="DD117">
            <v>0</v>
          </cell>
          <cell r="DE117">
            <v>0</v>
          </cell>
          <cell r="DF117">
            <v>0</v>
          </cell>
          <cell r="DG117">
            <v>0</v>
          </cell>
          <cell r="DH117">
            <v>0</v>
          </cell>
          <cell r="DI117">
            <v>0</v>
          </cell>
          <cell r="DJ117">
            <v>0</v>
          </cell>
          <cell r="DK117">
            <v>0</v>
          </cell>
          <cell r="DL117">
            <v>0</v>
          </cell>
          <cell r="DM117" t="b">
            <v>0</v>
          </cell>
          <cell r="DN117" t="b">
            <v>0</v>
          </cell>
          <cell r="DO117" t="b">
            <v>0</v>
          </cell>
          <cell r="DP117" t="b">
            <v>0</v>
          </cell>
          <cell r="DQ117">
            <v>0</v>
          </cell>
          <cell r="DR117">
            <v>0</v>
          </cell>
          <cell r="DS117">
            <v>0</v>
          </cell>
          <cell r="DT117">
            <v>0</v>
          </cell>
          <cell r="DU117">
            <v>0</v>
          </cell>
          <cell r="DV117">
            <v>0</v>
          </cell>
          <cell r="DW117">
            <v>0</v>
          </cell>
          <cell r="DX117">
            <v>0</v>
          </cell>
          <cell r="DY117">
            <v>0</v>
          </cell>
          <cell r="DZ117">
            <v>0</v>
          </cell>
          <cell r="EA117">
            <v>0</v>
          </cell>
          <cell r="EB117">
            <v>0</v>
          </cell>
          <cell r="EC117">
            <v>0</v>
          </cell>
          <cell r="ED117">
            <v>0</v>
          </cell>
          <cell r="EE117">
            <v>0</v>
          </cell>
          <cell r="EF117">
            <v>0</v>
          </cell>
          <cell r="EG117">
            <v>0</v>
          </cell>
          <cell r="EH117">
            <v>0</v>
          </cell>
          <cell r="EI117">
            <v>0</v>
          </cell>
          <cell r="EJ117">
            <v>0</v>
          </cell>
          <cell r="EK117">
            <v>0</v>
          </cell>
          <cell r="EL117">
            <v>0</v>
          </cell>
          <cell r="EM117">
            <v>0</v>
          </cell>
          <cell r="EN117">
            <v>0</v>
          </cell>
          <cell r="EO117">
            <v>0</v>
          </cell>
          <cell r="EP117">
            <v>0</v>
          </cell>
          <cell r="EQ117">
            <v>0</v>
          </cell>
          <cell r="ER117" t="b">
            <v>0</v>
          </cell>
          <cell r="ES117">
            <v>0</v>
          </cell>
          <cell r="ET117">
            <v>0</v>
          </cell>
          <cell r="EU117">
            <v>0</v>
          </cell>
          <cell r="EV117">
            <v>36599</v>
          </cell>
          <cell r="EW117" t="b">
            <v>0</v>
          </cell>
        </row>
        <row r="118">
          <cell r="A118">
            <v>148</v>
          </cell>
          <cell r="B118" t="str">
            <v>2750709020047</v>
          </cell>
          <cell r="C118" t="str">
            <v>vechi</v>
          </cell>
          <cell r="D118" t="str">
            <v>PURZA LUCRETIA-TEODORA</v>
          </cell>
          <cell r="E118" t="str">
            <v>PURZA</v>
          </cell>
          <cell r="F118" t="str">
            <v>LUCRETIA-TEODORA</v>
          </cell>
          <cell r="G118" t="str">
            <v>inspector</v>
          </cell>
          <cell r="H118">
            <v>0</v>
          </cell>
          <cell r="I118">
            <v>2146000</v>
          </cell>
          <cell r="J118">
            <v>2146000</v>
          </cell>
          <cell r="K118">
            <v>1839429</v>
          </cell>
          <cell r="L118">
            <v>0</v>
          </cell>
          <cell r="M118">
            <v>0</v>
          </cell>
          <cell r="N118">
            <v>0</v>
          </cell>
          <cell r="O118">
            <v>0</v>
          </cell>
          <cell r="P118">
            <v>0</v>
          </cell>
          <cell r="Q118">
            <v>168</v>
          </cell>
          <cell r="R118">
            <v>144</v>
          </cell>
          <cell r="S118">
            <v>0</v>
          </cell>
          <cell r="T118">
            <v>0</v>
          </cell>
          <cell r="U118">
            <v>0</v>
          </cell>
          <cell r="V118">
            <v>0</v>
          </cell>
          <cell r="W118">
            <v>0</v>
          </cell>
          <cell r="X118">
            <v>0</v>
          </cell>
          <cell r="Y118">
            <v>0</v>
          </cell>
          <cell r="Z118">
            <v>0</v>
          </cell>
          <cell r="AA118">
            <v>0</v>
          </cell>
          <cell r="AB118">
            <v>0</v>
          </cell>
          <cell r="AC118">
            <v>0</v>
          </cell>
          <cell r="AD118">
            <v>0</v>
          </cell>
          <cell r="AE118">
            <v>0</v>
          </cell>
          <cell r="AF118">
            <v>0</v>
          </cell>
          <cell r="AG118">
            <v>0</v>
          </cell>
          <cell r="AH118">
            <v>0</v>
          </cell>
          <cell r="AI118">
            <v>24</v>
          </cell>
          <cell r="AJ118">
            <v>306571</v>
          </cell>
          <cell r="AK118">
            <v>0</v>
          </cell>
          <cell r="AL118">
            <v>0</v>
          </cell>
          <cell r="AM118">
            <v>0</v>
          </cell>
          <cell r="AN118">
            <v>0</v>
          </cell>
          <cell r="AO118">
            <v>0</v>
          </cell>
          <cell r="AP118">
            <v>0</v>
          </cell>
          <cell r="AQ118">
            <v>0</v>
          </cell>
          <cell r="AR118">
            <v>0</v>
          </cell>
          <cell r="AS118">
            <v>0</v>
          </cell>
          <cell r="AT118">
            <v>107300</v>
          </cell>
          <cell r="AU118">
            <v>21460</v>
          </cell>
          <cell r="AV118">
            <v>2146000</v>
          </cell>
          <cell r="AW118">
            <v>150220</v>
          </cell>
          <cell r="AX118">
            <v>0</v>
          </cell>
          <cell r="AY118">
            <v>164850</v>
          </cell>
          <cell r="AZ118">
            <v>1702170</v>
          </cell>
          <cell r="BA118">
            <v>1099000</v>
          </cell>
          <cell r="BB118">
            <v>1</v>
          </cell>
          <cell r="BC118">
            <v>0</v>
          </cell>
          <cell r="BD118">
            <v>1099000</v>
          </cell>
          <cell r="BE118">
            <v>603170</v>
          </cell>
          <cell r="BF118">
            <v>108571</v>
          </cell>
          <cell r="BG118">
            <v>1758449</v>
          </cell>
          <cell r="BH118">
            <v>800000</v>
          </cell>
          <cell r="BI118">
            <v>0</v>
          </cell>
          <cell r="BJ118">
            <v>0</v>
          </cell>
          <cell r="BK118">
            <v>0</v>
          </cell>
          <cell r="BL118">
            <v>936989</v>
          </cell>
          <cell r="BM118" t="b">
            <v>1</v>
          </cell>
          <cell r="BN118">
            <v>21460</v>
          </cell>
          <cell r="BO118">
            <v>0</v>
          </cell>
          <cell r="BP118">
            <v>0</v>
          </cell>
          <cell r="BQ118">
            <v>0</v>
          </cell>
          <cell r="BR118">
            <v>0</v>
          </cell>
          <cell r="BS118">
            <v>0</v>
          </cell>
          <cell r="BT118">
            <v>0</v>
          </cell>
          <cell r="BU118">
            <v>0</v>
          </cell>
          <cell r="BV118">
            <v>0</v>
          </cell>
          <cell r="BW118">
            <v>0</v>
          </cell>
          <cell r="BX118">
            <v>0</v>
          </cell>
          <cell r="BY118">
            <v>0</v>
          </cell>
          <cell r="BZ118">
            <v>0</v>
          </cell>
          <cell r="CA118">
            <v>0</v>
          </cell>
          <cell r="CB118">
            <v>0</v>
          </cell>
          <cell r="CC118">
            <v>0</v>
          </cell>
          <cell r="CE118">
            <v>0</v>
          </cell>
          <cell r="CF118">
            <v>0</v>
          </cell>
          <cell r="CG118" t="str">
            <v>IANUARIE</v>
          </cell>
          <cell r="CH118" t="str">
            <v>I</v>
          </cell>
          <cell r="CI118">
            <v>0</v>
          </cell>
          <cell r="CJ118" t="b">
            <v>0</v>
          </cell>
          <cell r="CK118">
            <v>0</v>
          </cell>
          <cell r="CL118">
            <v>0</v>
          </cell>
          <cell r="CM118">
            <v>0</v>
          </cell>
          <cell r="CN118">
            <v>11</v>
          </cell>
          <cell r="CO118" t="str">
            <v>N</v>
          </cell>
          <cell r="CP118" t="str">
            <v>N</v>
          </cell>
          <cell r="CQ118" t="b">
            <v>0</v>
          </cell>
          <cell r="CR118">
            <v>0</v>
          </cell>
          <cell r="CS118">
            <v>0</v>
          </cell>
          <cell r="CT118">
            <v>0</v>
          </cell>
          <cell r="CU118">
            <v>0</v>
          </cell>
          <cell r="CV118">
            <v>0</v>
          </cell>
          <cell r="CW118">
            <v>0</v>
          </cell>
          <cell r="CX118">
            <v>0</v>
          </cell>
          <cell r="CY118">
            <v>0</v>
          </cell>
          <cell r="CZ118">
            <v>0</v>
          </cell>
          <cell r="DA118">
            <v>0</v>
          </cell>
          <cell r="DB118">
            <v>0</v>
          </cell>
          <cell r="DC118">
            <v>0</v>
          </cell>
          <cell r="DD118">
            <v>0</v>
          </cell>
          <cell r="DE118">
            <v>0</v>
          </cell>
          <cell r="DF118">
            <v>0</v>
          </cell>
          <cell r="DG118">
            <v>0</v>
          </cell>
          <cell r="DH118">
            <v>0</v>
          </cell>
          <cell r="DI118">
            <v>0</v>
          </cell>
          <cell r="DJ118">
            <v>0</v>
          </cell>
          <cell r="DK118">
            <v>0</v>
          </cell>
          <cell r="DL118">
            <v>0</v>
          </cell>
          <cell r="DM118" t="b">
            <v>0</v>
          </cell>
          <cell r="DN118" t="b">
            <v>0</v>
          </cell>
          <cell r="DO118" t="b">
            <v>0</v>
          </cell>
          <cell r="DP118" t="b">
            <v>0</v>
          </cell>
          <cell r="DQ118">
            <v>0</v>
          </cell>
          <cell r="DR118">
            <v>0</v>
          </cell>
          <cell r="DS118">
            <v>0</v>
          </cell>
          <cell r="DT118">
            <v>0</v>
          </cell>
          <cell r="DU118">
            <v>0</v>
          </cell>
          <cell r="DV118">
            <v>0</v>
          </cell>
          <cell r="DW118">
            <v>0</v>
          </cell>
          <cell r="DX118">
            <v>0</v>
          </cell>
          <cell r="DY118">
            <v>0</v>
          </cell>
          <cell r="DZ118">
            <v>0</v>
          </cell>
          <cell r="EA118">
            <v>0</v>
          </cell>
          <cell r="EB118">
            <v>0</v>
          </cell>
          <cell r="EC118">
            <v>0</v>
          </cell>
          <cell r="ED118">
            <v>0</v>
          </cell>
          <cell r="EE118">
            <v>0</v>
          </cell>
          <cell r="EF118">
            <v>0</v>
          </cell>
          <cell r="EG118">
            <v>0</v>
          </cell>
          <cell r="EH118">
            <v>0</v>
          </cell>
          <cell r="EI118">
            <v>0</v>
          </cell>
          <cell r="EJ118">
            <v>0</v>
          </cell>
          <cell r="EK118">
            <v>0</v>
          </cell>
          <cell r="EL118">
            <v>0</v>
          </cell>
          <cell r="EM118">
            <v>0</v>
          </cell>
          <cell r="EN118">
            <v>0</v>
          </cell>
          <cell r="EO118">
            <v>0</v>
          </cell>
          <cell r="EP118">
            <v>0</v>
          </cell>
          <cell r="EQ118">
            <v>0</v>
          </cell>
          <cell r="ER118" t="b">
            <v>0</v>
          </cell>
          <cell r="ES118">
            <v>0</v>
          </cell>
          <cell r="ET118">
            <v>0</v>
          </cell>
          <cell r="EU118">
            <v>0</v>
          </cell>
          <cell r="EW118" t="b">
            <v>0</v>
          </cell>
        </row>
        <row r="119">
          <cell r="A119">
            <v>162</v>
          </cell>
          <cell r="B119" t="str">
            <v>1760430020036</v>
          </cell>
          <cell r="C119" t="str">
            <v>vechi</v>
          </cell>
          <cell r="D119" t="str">
            <v>PURCIL-SAUR EUGEN</v>
          </cell>
          <cell r="E119" t="str">
            <v>PURCIL-SAUR</v>
          </cell>
          <cell r="F119" t="str">
            <v>EUGEN</v>
          </cell>
          <cell r="G119" t="str">
            <v>referent</v>
          </cell>
          <cell r="H119">
            <v>0</v>
          </cell>
          <cell r="I119">
            <v>1000000</v>
          </cell>
          <cell r="J119">
            <v>1000000</v>
          </cell>
          <cell r="K119">
            <v>1000000</v>
          </cell>
          <cell r="L119">
            <v>0</v>
          </cell>
          <cell r="M119">
            <v>0</v>
          </cell>
          <cell r="N119">
            <v>0</v>
          </cell>
          <cell r="O119">
            <v>0</v>
          </cell>
          <cell r="P119">
            <v>0</v>
          </cell>
          <cell r="Q119">
            <v>168</v>
          </cell>
          <cell r="R119">
            <v>168</v>
          </cell>
          <cell r="S119">
            <v>0</v>
          </cell>
          <cell r="T119">
            <v>0</v>
          </cell>
          <cell r="U119">
            <v>0</v>
          </cell>
          <cell r="V119">
            <v>0</v>
          </cell>
          <cell r="W119">
            <v>0</v>
          </cell>
          <cell r="X119">
            <v>0</v>
          </cell>
          <cell r="Y119">
            <v>0</v>
          </cell>
          <cell r="Z119">
            <v>0</v>
          </cell>
          <cell r="AA119">
            <v>0</v>
          </cell>
          <cell r="AB119">
            <v>0</v>
          </cell>
          <cell r="AC119">
            <v>0</v>
          </cell>
          <cell r="AD119">
            <v>0</v>
          </cell>
          <cell r="AE119">
            <v>0</v>
          </cell>
          <cell r="AF119">
            <v>0</v>
          </cell>
          <cell r="AG119">
            <v>0</v>
          </cell>
          <cell r="AH119">
            <v>0</v>
          </cell>
          <cell r="AI119">
            <v>0</v>
          </cell>
          <cell r="AJ119">
            <v>0</v>
          </cell>
          <cell r="AK119">
            <v>0</v>
          </cell>
          <cell r="AL119">
            <v>0</v>
          </cell>
          <cell r="AM119">
            <v>0</v>
          </cell>
          <cell r="AN119">
            <v>0</v>
          </cell>
          <cell r="AO119">
            <v>0</v>
          </cell>
          <cell r="AP119">
            <v>0</v>
          </cell>
          <cell r="AQ119">
            <v>0</v>
          </cell>
          <cell r="AR119">
            <v>0</v>
          </cell>
          <cell r="AS119">
            <v>0</v>
          </cell>
          <cell r="AT119">
            <v>50000</v>
          </cell>
          <cell r="AU119">
            <v>10000</v>
          </cell>
          <cell r="AV119">
            <v>1000000</v>
          </cell>
          <cell r="AW119">
            <v>70000</v>
          </cell>
          <cell r="AX119">
            <v>0</v>
          </cell>
          <cell r="AY119">
            <v>164850</v>
          </cell>
          <cell r="AZ119">
            <v>705150</v>
          </cell>
          <cell r="BA119">
            <v>1099000</v>
          </cell>
          <cell r="BB119">
            <v>1</v>
          </cell>
          <cell r="BC119">
            <v>0</v>
          </cell>
          <cell r="BD119">
            <v>705150</v>
          </cell>
          <cell r="BE119">
            <v>0</v>
          </cell>
          <cell r="BF119">
            <v>0</v>
          </cell>
          <cell r="BG119">
            <v>870000</v>
          </cell>
          <cell r="BH119">
            <v>400000</v>
          </cell>
          <cell r="BI119">
            <v>0</v>
          </cell>
          <cell r="BJ119">
            <v>0</v>
          </cell>
          <cell r="BK119">
            <v>0</v>
          </cell>
          <cell r="BL119">
            <v>460000</v>
          </cell>
          <cell r="BM119" t="b">
            <v>1</v>
          </cell>
          <cell r="BN119">
            <v>10000</v>
          </cell>
          <cell r="BO119">
            <v>0</v>
          </cell>
          <cell r="BP119">
            <v>0</v>
          </cell>
          <cell r="BQ119">
            <v>0</v>
          </cell>
          <cell r="BR119">
            <v>0</v>
          </cell>
          <cell r="BS119">
            <v>0</v>
          </cell>
          <cell r="BT119">
            <v>0</v>
          </cell>
          <cell r="BU119">
            <v>0</v>
          </cell>
          <cell r="BV119">
            <v>0</v>
          </cell>
          <cell r="BW119">
            <v>0</v>
          </cell>
          <cell r="BX119">
            <v>0</v>
          </cell>
          <cell r="BY119">
            <v>0</v>
          </cell>
          <cell r="BZ119">
            <v>0</v>
          </cell>
          <cell r="CA119">
            <v>0</v>
          </cell>
          <cell r="CB119">
            <v>0</v>
          </cell>
          <cell r="CC119">
            <v>0</v>
          </cell>
          <cell r="CE119">
            <v>0</v>
          </cell>
          <cell r="CF119">
            <v>0</v>
          </cell>
          <cell r="CG119" t="str">
            <v>IANUARIE</v>
          </cell>
          <cell r="CH119" t="str">
            <v>D</v>
          </cell>
          <cell r="CI119">
            <v>0</v>
          </cell>
          <cell r="CJ119" t="b">
            <v>0</v>
          </cell>
          <cell r="CK119">
            <v>0</v>
          </cell>
          <cell r="CL119">
            <v>0</v>
          </cell>
          <cell r="CM119">
            <v>0</v>
          </cell>
          <cell r="CN119">
            <v>11</v>
          </cell>
          <cell r="CO119" t="str">
            <v>N</v>
          </cell>
          <cell r="CP119" t="str">
            <v>N</v>
          </cell>
          <cell r="CQ119" t="b">
            <v>0</v>
          </cell>
          <cell r="CR119">
            <v>0</v>
          </cell>
          <cell r="CS119">
            <v>0</v>
          </cell>
          <cell r="CT119">
            <v>0</v>
          </cell>
          <cell r="CU119">
            <v>0</v>
          </cell>
          <cell r="CV119">
            <v>0</v>
          </cell>
          <cell r="CW119">
            <v>0</v>
          </cell>
          <cell r="CX119">
            <v>0</v>
          </cell>
          <cell r="CY119">
            <v>0</v>
          </cell>
          <cell r="CZ119">
            <v>0</v>
          </cell>
          <cell r="DA119">
            <v>0</v>
          </cell>
          <cell r="DB119">
            <v>0</v>
          </cell>
          <cell r="DC119">
            <v>0</v>
          </cell>
          <cell r="DD119">
            <v>0</v>
          </cell>
          <cell r="DE119">
            <v>0</v>
          </cell>
          <cell r="DF119">
            <v>0</v>
          </cell>
          <cell r="DG119">
            <v>0</v>
          </cell>
          <cell r="DH119">
            <v>0</v>
          </cell>
          <cell r="DI119">
            <v>0</v>
          </cell>
          <cell r="DJ119">
            <v>0</v>
          </cell>
          <cell r="DK119">
            <v>0</v>
          </cell>
          <cell r="DL119">
            <v>0</v>
          </cell>
          <cell r="DM119" t="b">
            <v>0</v>
          </cell>
          <cell r="DN119" t="b">
            <v>0</v>
          </cell>
          <cell r="DO119" t="b">
            <v>0</v>
          </cell>
          <cell r="DP119" t="b">
            <v>0</v>
          </cell>
          <cell r="DQ119">
            <v>0</v>
          </cell>
          <cell r="DR119">
            <v>0</v>
          </cell>
          <cell r="DS119">
            <v>0</v>
          </cell>
          <cell r="DT119">
            <v>0</v>
          </cell>
          <cell r="DU119">
            <v>0</v>
          </cell>
          <cell r="DV119">
            <v>0</v>
          </cell>
          <cell r="DW119">
            <v>0</v>
          </cell>
          <cell r="DX119">
            <v>0</v>
          </cell>
          <cell r="DY119">
            <v>0</v>
          </cell>
          <cell r="DZ119">
            <v>0</v>
          </cell>
          <cell r="EA119">
            <v>0</v>
          </cell>
          <cell r="EB119">
            <v>0</v>
          </cell>
          <cell r="EC119">
            <v>0</v>
          </cell>
          <cell r="ED119">
            <v>0</v>
          </cell>
          <cell r="EE119">
            <v>0</v>
          </cell>
          <cell r="EF119">
            <v>0</v>
          </cell>
          <cell r="EG119">
            <v>0</v>
          </cell>
          <cell r="EH119">
            <v>0</v>
          </cell>
          <cell r="EI119">
            <v>0</v>
          </cell>
          <cell r="EJ119">
            <v>0</v>
          </cell>
          <cell r="EK119">
            <v>0</v>
          </cell>
          <cell r="EL119">
            <v>0</v>
          </cell>
          <cell r="EM119">
            <v>0</v>
          </cell>
          <cell r="EN119">
            <v>0</v>
          </cell>
          <cell r="EO119">
            <v>0</v>
          </cell>
          <cell r="EP119">
            <v>0</v>
          </cell>
          <cell r="EQ119">
            <v>0</v>
          </cell>
          <cell r="ER119" t="b">
            <v>0</v>
          </cell>
          <cell r="ES119">
            <v>0</v>
          </cell>
          <cell r="ET119">
            <v>0</v>
          </cell>
          <cell r="EU119">
            <v>0</v>
          </cell>
          <cell r="EW119" t="b">
            <v>0</v>
          </cell>
        </row>
        <row r="120">
          <cell r="A120">
            <v>157</v>
          </cell>
          <cell r="B120" t="str">
            <v>2681214020058</v>
          </cell>
          <cell r="C120" t="str">
            <v>vechi</v>
          </cell>
          <cell r="D120" t="str">
            <v>SERENDAN MARGARETA</v>
          </cell>
          <cell r="E120" t="str">
            <v>SERENDAN</v>
          </cell>
          <cell r="F120" t="str">
            <v>MARGARETA-MAGDALENA</v>
          </cell>
          <cell r="G120" t="str">
            <v>referent</v>
          </cell>
          <cell r="H120">
            <v>0</v>
          </cell>
          <cell r="I120">
            <v>2284600</v>
          </cell>
          <cell r="J120">
            <v>2284600</v>
          </cell>
          <cell r="K120">
            <v>2284600</v>
          </cell>
          <cell r="L120">
            <v>0</v>
          </cell>
          <cell r="M120">
            <v>0</v>
          </cell>
          <cell r="N120">
            <v>0</v>
          </cell>
          <cell r="O120">
            <v>0</v>
          </cell>
          <cell r="P120">
            <v>0</v>
          </cell>
          <cell r="Q120">
            <v>168</v>
          </cell>
          <cell r="R120">
            <v>168</v>
          </cell>
          <cell r="S120">
            <v>0</v>
          </cell>
          <cell r="T120">
            <v>0</v>
          </cell>
          <cell r="U120">
            <v>0</v>
          </cell>
          <cell r="V120">
            <v>0</v>
          </cell>
          <cell r="W120">
            <v>0</v>
          </cell>
          <cell r="X120">
            <v>0</v>
          </cell>
          <cell r="Y120">
            <v>0</v>
          </cell>
          <cell r="Z120">
            <v>15</v>
          </cell>
          <cell r="AA120">
            <v>342690</v>
          </cell>
          <cell r="AB120">
            <v>342690</v>
          </cell>
          <cell r="AC120">
            <v>0</v>
          </cell>
          <cell r="AD120">
            <v>0</v>
          </cell>
          <cell r="AE120">
            <v>0</v>
          </cell>
          <cell r="AF120">
            <v>0</v>
          </cell>
          <cell r="AG120">
            <v>0</v>
          </cell>
          <cell r="AH120">
            <v>0</v>
          </cell>
          <cell r="AI120">
            <v>0</v>
          </cell>
          <cell r="AJ120">
            <v>0</v>
          </cell>
          <cell r="AK120">
            <v>0</v>
          </cell>
          <cell r="AL120">
            <v>0</v>
          </cell>
          <cell r="AM120">
            <v>0</v>
          </cell>
          <cell r="AN120">
            <v>0</v>
          </cell>
          <cell r="AO120">
            <v>0</v>
          </cell>
          <cell r="AP120">
            <v>0</v>
          </cell>
          <cell r="AQ120">
            <v>0</v>
          </cell>
          <cell r="AR120">
            <v>0</v>
          </cell>
          <cell r="AS120">
            <v>0</v>
          </cell>
          <cell r="AT120">
            <v>131364</v>
          </cell>
          <cell r="AU120">
            <v>22846</v>
          </cell>
          <cell r="AV120">
            <v>2627290</v>
          </cell>
          <cell r="AW120">
            <v>183910</v>
          </cell>
          <cell r="AX120">
            <v>0</v>
          </cell>
          <cell r="AY120">
            <v>164850</v>
          </cell>
          <cell r="AZ120">
            <v>2124320</v>
          </cell>
          <cell r="BA120">
            <v>1099000</v>
          </cell>
          <cell r="BB120">
            <v>1.2</v>
          </cell>
          <cell r="BC120">
            <v>219800</v>
          </cell>
          <cell r="BD120">
            <v>1318800</v>
          </cell>
          <cell r="BE120">
            <v>805520</v>
          </cell>
          <cell r="BF120">
            <v>144994</v>
          </cell>
          <cell r="BG120">
            <v>2144176</v>
          </cell>
          <cell r="BH120">
            <v>1000000</v>
          </cell>
          <cell r="BI120">
            <v>0</v>
          </cell>
          <cell r="BJ120">
            <v>0</v>
          </cell>
          <cell r="BK120">
            <v>0</v>
          </cell>
          <cell r="BL120">
            <v>1144176</v>
          </cell>
          <cell r="BM120" t="b">
            <v>0</v>
          </cell>
          <cell r="BN120">
            <v>0</v>
          </cell>
          <cell r="BO120">
            <v>0</v>
          </cell>
          <cell r="BP120">
            <v>0</v>
          </cell>
          <cell r="BQ120">
            <v>0</v>
          </cell>
          <cell r="BR120">
            <v>0</v>
          </cell>
          <cell r="BS120">
            <v>0</v>
          </cell>
          <cell r="BT120">
            <v>0</v>
          </cell>
          <cell r="BU120">
            <v>0</v>
          </cell>
          <cell r="BV120">
            <v>0</v>
          </cell>
          <cell r="BW120">
            <v>0</v>
          </cell>
          <cell r="BX120">
            <v>0</v>
          </cell>
          <cell r="BY120">
            <v>0</v>
          </cell>
          <cell r="BZ120">
            <v>0</v>
          </cell>
          <cell r="CA120">
            <v>0</v>
          </cell>
          <cell r="CB120">
            <v>0</v>
          </cell>
          <cell r="CC120">
            <v>0</v>
          </cell>
          <cell r="CE120">
            <v>0</v>
          </cell>
          <cell r="CF120">
            <v>0</v>
          </cell>
          <cell r="CG120" t="str">
            <v>IANUARIE</v>
          </cell>
          <cell r="CH120" t="str">
            <v>I</v>
          </cell>
          <cell r="CI120">
            <v>0</v>
          </cell>
          <cell r="CJ120" t="b">
            <v>0</v>
          </cell>
          <cell r="CK120">
            <v>0</v>
          </cell>
          <cell r="CL120">
            <v>0</v>
          </cell>
          <cell r="CM120">
            <v>0</v>
          </cell>
          <cell r="CN120">
            <v>11</v>
          </cell>
          <cell r="CO120" t="str">
            <v>N</v>
          </cell>
          <cell r="CP120" t="str">
            <v>N</v>
          </cell>
          <cell r="CQ120" t="b">
            <v>0</v>
          </cell>
          <cell r="CR120">
            <v>0</v>
          </cell>
          <cell r="CS120">
            <v>0</v>
          </cell>
          <cell r="CT120">
            <v>0</v>
          </cell>
          <cell r="CU120">
            <v>0</v>
          </cell>
          <cell r="CV120">
            <v>0</v>
          </cell>
          <cell r="CW120">
            <v>0</v>
          </cell>
          <cell r="CX120">
            <v>0</v>
          </cell>
          <cell r="CY120">
            <v>0</v>
          </cell>
          <cell r="CZ120">
            <v>0</v>
          </cell>
          <cell r="DA120">
            <v>0</v>
          </cell>
          <cell r="DB120">
            <v>0</v>
          </cell>
          <cell r="DC120">
            <v>0</v>
          </cell>
          <cell r="DD120">
            <v>0</v>
          </cell>
          <cell r="DE120">
            <v>0</v>
          </cell>
          <cell r="DF120">
            <v>0</v>
          </cell>
          <cell r="DG120">
            <v>0</v>
          </cell>
          <cell r="DH120">
            <v>0</v>
          </cell>
          <cell r="DI120">
            <v>0</v>
          </cell>
          <cell r="DJ120">
            <v>0</v>
          </cell>
          <cell r="DK120">
            <v>0</v>
          </cell>
          <cell r="DL120">
            <v>0</v>
          </cell>
          <cell r="DM120" t="b">
            <v>0</v>
          </cell>
          <cell r="DN120" t="b">
            <v>0</v>
          </cell>
          <cell r="DO120" t="b">
            <v>0</v>
          </cell>
          <cell r="DP120" t="b">
            <v>0</v>
          </cell>
          <cell r="DQ120">
            <v>0</v>
          </cell>
          <cell r="DR120">
            <v>0</v>
          </cell>
          <cell r="DS120">
            <v>0</v>
          </cell>
          <cell r="DT120">
            <v>0</v>
          </cell>
          <cell r="DU120">
            <v>0</v>
          </cell>
          <cell r="DV120">
            <v>0</v>
          </cell>
          <cell r="DW120">
            <v>0</v>
          </cell>
          <cell r="DX120">
            <v>0</v>
          </cell>
          <cell r="DY120">
            <v>0</v>
          </cell>
          <cell r="DZ120">
            <v>0</v>
          </cell>
          <cell r="EA120">
            <v>0</v>
          </cell>
          <cell r="EB120">
            <v>0</v>
          </cell>
          <cell r="EC120">
            <v>0</v>
          </cell>
          <cell r="ED120">
            <v>0</v>
          </cell>
          <cell r="EE120">
            <v>0</v>
          </cell>
          <cell r="EF120">
            <v>0</v>
          </cell>
          <cell r="EG120">
            <v>0</v>
          </cell>
          <cell r="EH120">
            <v>0</v>
          </cell>
          <cell r="EI120">
            <v>0</v>
          </cell>
          <cell r="EJ120">
            <v>0</v>
          </cell>
          <cell r="EK120">
            <v>0</v>
          </cell>
          <cell r="EL120">
            <v>0</v>
          </cell>
          <cell r="EM120">
            <v>0</v>
          </cell>
          <cell r="EN120">
            <v>0</v>
          </cell>
          <cell r="EO120">
            <v>0</v>
          </cell>
          <cell r="EP120">
            <v>0</v>
          </cell>
          <cell r="EQ120">
            <v>0</v>
          </cell>
          <cell r="ER120" t="b">
            <v>0</v>
          </cell>
          <cell r="ES120">
            <v>0</v>
          </cell>
          <cell r="ET120">
            <v>0</v>
          </cell>
          <cell r="EU120">
            <v>0</v>
          </cell>
          <cell r="EW120" t="b">
            <v>0</v>
          </cell>
        </row>
        <row r="121">
          <cell r="A121">
            <v>164</v>
          </cell>
          <cell r="B121" t="str">
            <v>2560304020028</v>
          </cell>
          <cell r="C121" t="str">
            <v>vechi</v>
          </cell>
          <cell r="D121" t="str">
            <v>COCIUBA ANA-FLORICA</v>
          </cell>
          <cell r="E121" t="str">
            <v>COCIUBA</v>
          </cell>
          <cell r="F121" t="str">
            <v>ANA-FLORICA</v>
          </cell>
          <cell r="G121" t="str">
            <v>ingrijitoare</v>
          </cell>
          <cell r="H121">
            <v>0</v>
          </cell>
          <cell r="I121">
            <v>1422333</v>
          </cell>
          <cell r="J121">
            <v>1422333</v>
          </cell>
          <cell r="K121">
            <v>1422333</v>
          </cell>
          <cell r="L121">
            <v>0</v>
          </cell>
          <cell r="M121">
            <v>0</v>
          </cell>
          <cell r="N121">
            <v>0</v>
          </cell>
          <cell r="O121">
            <v>0</v>
          </cell>
          <cell r="P121">
            <v>0</v>
          </cell>
          <cell r="Q121">
            <v>168</v>
          </cell>
          <cell r="R121">
            <v>168</v>
          </cell>
          <cell r="S121">
            <v>0</v>
          </cell>
          <cell r="T121">
            <v>0</v>
          </cell>
          <cell r="U121">
            <v>0</v>
          </cell>
          <cell r="V121">
            <v>0</v>
          </cell>
          <cell r="W121">
            <v>0</v>
          </cell>
          <cell r="X121">
            <v>0</v>
          </cell>
          <cell r="Y121">
            <v>0</v>
          </cell>
          <cell r="Z121">
            <v>20</v>
          </cell>
          <cell r="AA121">
            <v>284467</v>
          </cell>
          <cell r="AB121">
            <v>284467</v>
          </cell>
          <cell r="AC121">
            <v>0</v>
          </cell>
          <cell r="AD121">
            <v>0</v>
          </cell>
          <cell r="AE121">
            <v>0</v>
          </cell>
          <cell r="AF121">
            <v>0</v>
          </cell>
          <cell r="AG121">
            <v>0</v>
          </cell>
          <cell r="AH121">
            <v>0</v>
          </cell>
          <cell r="AI121">
            <v>0</v>
          </cell>
          <cell r="AJ121">
            <v>0</v>
          </cell>
          <cell r="AK121">
            <v>0</v>
          </cell>
          <cell r="AL121">
            <v>0</v>
          </cell>
          <cell r="AM121">
            <v>0</v>
          </cell>
          <cell r="AN121">
            <v>0</v>
          </cell>
          <cell r="AO121">
            <v>0</v>
          </cell>
          <cell r="AP121">
            <v>0</v>
          </cell>
          <cell r="AQ121">
            <v>0</v>
          </cell>
          <cell r="AR121">
            <v>0</v>
          </cell>
          <cell r="AS121">
            <v>0</v>
          </cell>
          <cell r="AT121">
            <v>85340</v>
          </cell>
          <cell r="AU121">
            <v>14223</v>
          </cell>
          <cell r="AV121">
            <v>1706800</v>
          </cell>
          <cell r="AW121">
            <v>119476</v>
          </cell>
          <cell r="AX121">
            <v>0</v>
          </cell>
          <cell r="AY121">
            <v>164850</v>
          </cell>
          <cell r="AZ121">
            <v>1322911</v>
          </cell>
          <cell r="BA121">
            <v>1099000</v>
          </cell>
          <cell r="BB121">
            <v>1</v>
          </cell>
          <cell r="BC121">
            <v>0</v>
          </cell>
          <cell r="BD121">
            <v>1099000</v>
          </cell>
          <cell r="BE121">
            <v>223911</v>
          </cell>
          <cell r="BF121">
            <v>40304</v>
          </cell>
          <cell r="BG121">
            <v>1447457</v>
          </cell>
          <cell r="BH121">
            <v>700000</v>
          </cell>
          <cell r="BI121">
            <v>0</v>
          </cell>
          <cell r="BJ121">
            <v>0</v>
          </cell>
          <cell r="BK121">
            <v>0</v>
          </cell>
          <cell r="BL121">
            <v>733234</v>
          </cell>
          <cell r="BM121" t="b">
            <v>1</v>
          </cell>
          <cell r="BN121">
            <v>14223</v>
          </cell>
          <cell r="BO121">
            <v>0</v>
          </cell>
          <cell r="BP121">
            <v>0</v>
          </cell>
          <cell r="BQ121">
            <v>0</v>
          </cell>
          <cell r="BR121">
            <v>0</v>
          </cell>
          <cell r="BS121">
            <v>0</v>
          </cell>
          <cell r="BT121">
            <v>0</v>
          </cell>
          <cell r="BU121">
            <v>0</v>
          </cell>
          <cell r="BV121">
            <v>0</v>
          </cell>
          <cell r="BW121">
            <v>0</v>
          </cell>
          <cell r="BX121">
            <v>0</v>
          </cell>
          <cell r="BY121">
            <v>0</v>
          </cell>
          <cell r="BZ121">
            <v>0</v>
          </cell>
          <cell r="CA121">
            <v>0</v>
          </cell>
          <cell r="CB121">
            <v>0</v>
          </cell>
          <cell r="CC121">
            <v>0</v>
          </cell>
          <cell r="CE121">
            <v>0</v>
          </cell>
          <cell r="CF121">
            <v>0</v>
          </cell>
          <cell r="CG121" t="str">
            <v>IANUARIE</v>
          </cell>
          <cell r="CH121" t="str">
            <v>I</v>
          </cell>
          <cell r="CI121">
            <v>0</v>
          </cell>
          <cell r="CJ121" t="b">
            <v>0</v>
          </cell>
          <cell r="CK121">
            <v>0</v>
          </cell>
          <cell r="CL121">
            <v>0</v>
          </cell>
          <cell r="CM121">
            <v>0</v>
          </cell>
          <cell r="CN121">
            <v>11</v>
          </cell>
          <cell r="CO121" t="str">
            <v>N</v>
          </cell>
          <cell r="CP121" t="str">
            <v>N</v>
          </cell>
          <cell r="CQ121" t="b">
            <v>0</v>
          </cell>
          <cell r="CR121">
            <v>0</v>
          </cell>
          <cell r="CS121">
            <v>0</v>
          </cell>
          <cell r="CT121">
            <v>0</v>
          </cell>
          <cell r="CU121">
            <v>0</v>
          </cell>
          <cell r="CV121">
            <v>0</v>
          </cell>
          <cell r="CW121">
            <v>0</v>
          </cell>
          <cell r="CX121">
            <v>0</v>
          </cell>
          <cell r="CY121">
            <v>0</v>
          </cell>
          <cell r="CZ121">
            <v>0</v>
          </cell>
          <cell r="DA121">
            <v>0</v>
          </cell>
          <cell r="DB121">
            <v>0</v>
          </cell>
          <cell r="DC121">
            <v>0</v>
          </cell>
          <cell r="DD121">
            <v>0</v>
          </cell>
          <cell r="DE121">
            <v>0</v>
          </cell>
          <cell r="DF121">
            <v>0</v>
          </cell>
          <cell r="DG121">
            <v>0</v>
          </cell>
          <cell r="DH121">
            <v>0</v>
          </cell>
          <cell r="DI121">
            <v>0</v>
          </cell>
          <cell r="DJ121">
            <v>0</v>
          </cell>
          <cell r="DK121">
            <v>0</v>
          </cell>
          <cell r="DL121">
            <v>0</v>
          </cell>
          <cell r="DM121" t="b">
            <v>0</v>
          </cell>
          <cell r="DN121" t="b">
            <v>0</v>
          </cell>
          <cell r="DO121" t="b">
            <v>0</v>
          </cell>
          <cell r="DP121" t="b">
            <v>0</v>
          </cell>
          <cell r="DQ121">
            <v>0</v>
          </cell>
          <cell r="DR121">
            <v>0</v>
          </cell>
          <cell r="DS121">
            <v>0</v>
          </cell>
          <cell r="DT121">
            <v>0</v>
          </cell>
          <cell r="DU121">
            <v>0</v>
          </cell>
          <cell r="DV121">
            <v>0</v>
          </cell>
          <cell r="DW121">
            <v>0</v>
          </cell>
          <cell r="DX121">
            <v>0</v>
          </cell>
          <cell r="DY121">
            <v>0</v>
          </cell>
          <cell r="DZ121">
            <v>0</v>
          </cell>
          <cell r="EA121">
            <v>0</v>
          </cell>
          <cell r="EB121">
            <v>0</v>
          </cell>
          <cell r="EC121">
            <v>0</v>
          </cell>
          <cell r="ED121">
            <v>0</v>
          </cell>
          <cell r="EE121">
            <v>0</v>
          </cell>
          <cell r="EF121">
            <v>0</v>
          </cell>
          <cell r="EG121">
            <v>0</v>
          </cell>
          <cell r="EH121">
            <v>0</v>
          </cell>
          <cell r="EI121">
            <v>0</v>
          </cell>
          <cell r="EJ121">
            <v>0</v>
          </cell>
          <cell r="EK121">
            <v>0</v>
          </cell>
          <cell r="EL121">
            <v>0</v>
          </cell>
          <cell r="EM121">
            <v>0</v>
          </cell>
          <cell r="EN121">
            <v>0</v>
          </cell>
          <cell r="EO121">
            <v>0</v>
          </cell>
          <cell r="EP121">
            <v>0</v>
          </cell>
          <cell r="EQ121">
            <v>0</v>
          </cell>
          <cell r="ER121" t="b">
            <v>0</v>
          </cell>
          <cell r="ES121">
            <v>0</v>
          </cell>
          <cell r="ET121">
            <v>0</v>
          </cell>
          <cell r="EU121">
            <v>0</v>
          </cell>
          <cell r="EW121" t="b">
            <v>0</v>
          </cell>
        </row>
        <row r="122">
          <cell r="A122">
            <v>169</v>
          </cell>
          <cell r="B122" t="str">
            <v>2780422020082</v>
          </cell>
          <cell r="C122" t="str">
            <v>vechi</v>
          </cell>
          <cell r="D122" t="str">
            <v>BRAN MONICA</v>
          </cell>
          <cell r="E122" t="str">
            <v>BRAN</v>
          </cell>
          <cell r="F122" t="str">
            <v>MONICA-GINA</v>
          </cell>
          <cell r="G122" t="str">
            <v>muncitor califi</v>
          </cell>
          <cell r="H122">
            <v>0</v>
          </cell>
          <cell r="I122">
            <v>1959800</v>
          </cell>
          <cell r="J122">
            <v>1959800</v>
          </cell>
          <cell r="K122">
            <v>1959800</v>
          </cell>
          <cell r="L122">
            <v>0</v>
          </cell>
          <cell r="M122">
            <v>0</v>
          </cell>
          <cell r="N122">
            <v>0</v>
          </cell>
          <cell r="O122">
            <v>0</v>
          </cell>
          <cell r="P122">
            <v>0</v>
          </cell>
          <cell r="Q122">
            <v>168</v>
          </cell>
          <cell r="R122">
            <v>168</v>
          </cell>
          <cell r="S122">
            <v>0</v>
          </cell>
          <cell r="T122">
            <v>0</v>
          </cell>
          <cell r="U122">
            <v>0</v>
          </cell>
          <cell r="V122">
            <v>0</v>
          </cell>
          <cell r="W122">
            <v>0</v>
          </cell>
          <cell r="X122">
            <v>0</v>
          </cell>
          <cell r="Y122">
            <v>0</v>
          </cell>
          <cell r="Z122">
            <v>0</v>
          </cell>
          <cell r="AA122">
            <v>0</v>
          </cell>
          <cell r="AB122">
            <v>0</v>
          </cell>
          <cell r="AC122">
            <v>0</v>
          </cell>
          <cell r="AD122">
            <v>0</v>
          </cell>
          <cell r="AE122">
            <v>0</v>
          </cell>
          <cell r="AF122">
            <v>0</v>
          </cell>
          <cell r="AG122">
            <v>0</v>
          </cell>
          <cell r="AH122">
            <v>0</v>
          </cell>
          <cell r="AI122">
            <v>0</v>
          </cell>
          <cell r="AJ122">
            <v>0</v>
          </cell>
          <cell r="AK122">
            <v>0</v>
          </cell>
          <cell r="AL122">
            <v>0</v>
          </cell>
          <cell r="AM122">
            <v>0</v>
          </cell>
          <cell r="AN122">
            <v>0</v>
          </cell>
          <cell r="AO122">
            <v>0</v>
          </cell>
          <cell r="AP122">
            <v>0</v>
          </cell>
          <cell r="AQ122">
            <v>0</v>
          </cell>
          <cell r="AR122">
            <v>0</v>
          </cell>
          <cell r="AS122">
            <v>0</v>
          </cell>
          <cell r="AT122">
            <v>97990</v>
          </cell>
          <cell r="AU122">
            <v>19598</v>
          </cell>
          <cell r="AV122">
            <v>1959800</v>
          </cell>
          <cell r="AW122">
            <v>137186</v>
          </cell>
          <cell r="AX122">
            <v>0</v>
          </cell>
          <cell r="AY122">
            <v>164850</v>
          </cell>
          <cell r="AZ122">
            <v>1540176</v>
          </cell>
          <cell r="BA122">
            <v>1099000</v>
          </cell>
          <cell r="BB122">
            <v>1</v>
          </cell>
          <cell r="BC122">
            <v>0</v>
          </cell>
          <cell r="BD122">
            <v>1099000</v>
          </cell>
          <cell r="BE122">
            <v>441176</v>
          </cell>
          <cell r="BF122">
            <v>79412</v>
          </cell>
          <cell r="BG122">
            <v>1625614</v>
          </cell>
          <cell r="BH122">
            <v>700000</v>
          </cell>
          <cell r="BI122">
            <v>0</v>
          </cell>
          <cell r="BJ122">
            <v>0</v>
          </cell>
          <cell r="BK122">
            <v>0</v>
          </cell>
          <cell r="BL122">
            <v>906016</v>
          </cell>
          <cell r="BM122" t="b">
            <v>1</v>
          </cell>
          <cell r="BN122">
            <v>19598</v>
          </cell>
          <cell r="BO122">
            <v>0</v>
          </cell>
          <cell r="BP122">
            <v>0</v>
          </cell>
          <cell r="BQ122">
            <v>0</v>
          </cell>
          <cell r="BR122">
            <v>0</v>
          </cell>
          <cell r="BS122">
            <v>0</v>
          </cell>
          <cell r="BT122">
            <v>0</v>
          </cell>
          <cell r="BU122">
            <v>0</v>
          </cell>
          <cell r="BV122">
            <v>0</v>
          </cell>
          <cell r="BW122">
            <v>0</v>
          </cell>
          <cell r="BX122">
            <v>0</v>
          </cell>
          <cell r="BY122">
            <v>0</v>
          </cell>
          <cell r="BZ122">
            <v>0</v>
          </cell>
          <cell r="CA122">
            <v>0</v>
          </cell>
          <cell r="CB122">
            <v>0</v>
          </cell>
          <cell r="CC122">
            <v>0</v>
          </cell>
          <cell r="CE122">
            <v>0</v>
          </cell>
          <cell r="CF122">
            <v>0</v>
          </cell>
          <cell r="CG122" t="str">
            <v>IANUARIE</v>
          </cell>
          <cell r="CH122" t="str">
            <v>I</v>
          </cell>
          <cell r="CI122">
            <v>0</v>
          </cell>
          <cell r="CJ122" t="b">
            <v>0</v>
          </cell>
          <cell r="CK122">
            <v>0</v>
          </cell>
          <cell r="CL122">
            <v>0</v>
          </cell>
          <cell r="CM122">
            <v>0</v>
          </cell>
          <cell r="CN122">
            <v>11</v>
          </cell>
          <cell r="CO122" t="str">
            <v>N</v>
          </cell>
          <cell r="CP122" t="str">
            <v>N</v>
          </cell>
          <cell r="CQ122" t="b">
            <v>0</v>
          </cell>
          <cell r="CR122">
            <v>0</v>
          </cell>
          <cell r="CS122">
            <v>0</v>
          </cell>
          <cell r="CT122">
            <v>0</v>
          </cell>
          <cell r="CU122">
            <v>0</v>
          </cell>
          <cell r="CV122">
            <v>0</v>
          </cell>
          <cell r="CW122">
            <v>0</v>
          </cell>
          <cell r="CX122">
            <v>0</v>
          </cell>
          <cell r="CY122">
            <v>0</v>
          </cell>
          <cell r="CZ122">
            <v>0</v>
          </cell>
          <cell r="DA122">
            <v>0</v>
          </cell>
          <cell r="DB122">
            <v>0</v>
          </cell>
          <cell r="DC122">
            <v>0</v>
          </cell>
          <cell r="DD122">
            <v>0</v>
          </cell>
          <cell r="DE122">
            <v>0</v>
          </cell>
          <cell r="DF122">
            <v>0</v>
          </cell>
          <cell r="DG122">
            <v>0</v>
          </cell>
          <cell r="DH122">
            <v>0</v>
          </cell>
          <cell r="DI122">
            <v>0</v>
          </cell>
          <cell r="DJ122">
            <v>0</v>
          </cell>
          <cell r="DK122">
            <v>0</v>
          </cell>
          <cell r="DL122">
            <v>0</v>
          </cell>
          <cell r="DM122" t="b">
            <v>0</v>
          </cell>
          <cell r="DN122" t="b">
            <v>0</v>
          </cell>
          <cell r="DO122" t="b">
            <v>0</v>
          </cell>
          <cell r="DP122" t="b">
            <v>0</v>
          </cell>
          <cell r="DQ122">
            <v>0</v>
          </cell>
          <cell r="DR122">
            <v>0</v>
          </cell>
          <cell r="DS122">
            <v>0</v>
          </cell>
          <cell r="DT122">
            <v>0</v>
          </cell>
          <cell r="DU122">
            <v>0</v>
          </cell>
          <cell r="DV122">
            <v>0</v>
          </cell>
          <cell r="DW122">
            <v>0</v>
          </cell>
          <cell r="DX122">
            <v>0</v>
          </cell>
          <cell r="DY122">
            <v>0</v>
          </cell>
          <cell r="DZ122">
            <v>0</v>
          </cell>
          <cell r="EA122">
            <v>0</v>
          </cell>
          <cell r="EB122">
            <v>0</v>
          </cell>
          <cell r="EC122">
            <v>0</v>
          </cell>
          <cell r="ED122">
            <v>0</v>
          </cell>
          <cell r="EE122">
            <v>0</v>
          </cell>
          <cell r="EF122">
            <v>0</v>
          </cell>
          <cell r="EG122">
            <v>0</v>
          </cell>
          <cell r="EH122">
            <v>0</v>
          </cell>
          <cell r="EI122">
            <v>0</v>
          </cell>
          <cell r="EJ122">
            <v>0</v>
          </cell>
          <cell r="EK122">
            <v>0</v>
          </cell>
          <cell r="EL122">
            <v>0</v>
          </cell>
          <cell r="EM122">
            <v>0</v>
          </cell>
          <cell r="EN122">
            <v>0</v>
          </cell>
          <cell r="EO122">
            <v>0</v>
          </cell>
          <cell r="EP122">
            <v>0</v>
          </cell>
          <cell r="EQ122">
            <v>0</v>
          </cell>
          <cell r="ER122" t="b">
            <v>0</v>
          </cell>
          <cell r="ES122">
            <v>0</v>
          </cell>
          <cell r="ET122">
            <v>0</v>
          </cell>
          <cell r="EU122">
            <v>0</v>
          </cell>
          <cell r="EW122" t="b">
            <v>0</v>
          </cell>
        </row>
        <row r="123">
          <cell r="A123">
            <v>147</v>
          </cell>
          <cell r="B123" t="str">
            <v>2750117253199</v>
          </cell>
          <cell r="C123" t="str">
            <v>vechi</v>
          </cell>
          <cell r="D123" t="str">
            <v>POPA VIORICA</v>
          </cell>
          <cell r="E123" t="str">
            <v>POPA</v>
          </cell>
          <cell r="F123" t="str">
            <v>VIORICA</v>
          </cell>
          <cell r="G123" t="str">
            <v>inspector</v>
          </cell>
          <cell r="H123">
            <v>0</v>
          </cell>
          <cell r="I123">
            <v>2007400</v>
          </cell>
          <cell r="J123">
            <v>2007400</v>
          </cell>
          <cell r="K123">
            <v>2007400</v>
          </cell>
          <cell r="L123">
            <v>0</v>
          </cell>
          <cell r="M123">
            <v>0</v>
          </cell>
          <cell r="N123">
            <v>0</v>
          </cell>
          <cell r="O123">
            <v>0</v>
          </cell>
          <cell r="P123">
            <v>0</v>
          </cell>
          <cell r="Q123">
            <v>168</v>
          </cell>
          <cell r="R123">
            <v>168</v>
          </cell>
          <cell r="S123">
            <v>0</v>
          </cell>
          <cell r="T123">
            <v>0</v>
          </cell>
          <cell r="U123">
            <v>0</v>
          </cell>
          <cell r="V123">
            <v>0</v>
          </cell>
          <cell r="W123">
            <v>0</v>
          </cell>
          <cell r="X123">
            <v>0</v>
          </cell>
          <cell r="Y123">
            <v>0</v>
          </cell>
          <cell r="Z123">
            <v>0</v>
          </cell>
          <cell r="AA123">
            <v>0</v>
          </cell>
          <cell r="AB123">
            <v>0</v>
          </cell>
          <cell r="AC123">
            <v>0</v>
          </cell>
          <cell r="AD123">
            <v>0</v>
          </cell>
          <cell r="AE123">
            <v>0</v>
          </cell>
          <cell r="AF123">
            <v>0</v>
          </cell>
          <cell r="AG123">
            <v>0</v>
          </cell>
          <cell r="AH123">
            <v>0</v>
          </cell>
          <cell r="AI123">
            <v>0</v>
          </cell>
          <cell r="AJ123">
            <v>0</v>
          </cell>
          <cell r="AK123">
            <v>0</v>
          </cell>
          <cell r="AL123">
            <v>0</v>
          </cell>
          <cell r="AM123">
            <v>0</v>
          </cell>
          <cell r="AN123">
            <v>0</v>
          </cell>
          <cell r="AO123">
            <v>0</v>
          </cell>
          <cell r="AP123">
            <v>0</v>
          </cell>
          <cell r="AQ123">
            <v>0</v>
          </cell>
          <cell r="AR123">
            <v>0</v>
          </cell>
          <cell r="AS123">
            <v>0</v>
          </cell>
          <cell r="AT123">
            <v>100370</v>
          </cell>
          <cell r="AU123">
            <v>20074</v>
          </cell>
          <cell r="AV123">
            <v>2007400</v>
          </cell>
          <cell r="AW123">
            <v>140518</v>
          </cell>
          <cell r="AX123">
            <v>0</v>
          </cell>
          <cell r="AY123">
            <v>164850</v>
          </cell>
          <cell r="AZ123">
            <v>1581588</v>
          </cell>
          <cell r="BA123">
            <v>1099000</v>
          </cell>
          <cell r="BB123">
            <v>1</v>
          </cell>
          <cell r="BC123">
            <v>0</v>
          </cell>
          <cell r="BD123">
            <v>1099000</v>
          </cell>
          <cell r="BE123">
            <v>482588</v>
          </cell>
          <cell r="BF123">
            <v>86866</v>
          </cell>
          <cell r="BG123">
            <v>1659572</v>
          </cell>
          <cell r="BH123">
            <v>700000</v>
          </cell>
          <cell r="BI123">
            <v>0</v>
          </cell>
          <cell r="BJ123">
            <v>0</v>
          </cell>
          <cell r="BK123">
            <v>0</v>
          </cell>
          <cell r="BL123">
            <v>939498</v>
          </cell>
          <cell r="BM123" t="b">
            <v>1</v>
          </cell>
          <cell r="BN123">
            <v>20074</v>
          </cell>
          <cell r="BO123">
            <v>0</v>
          </cell>
          <cell r="BP123">
            <v>0</v>
          </cell>
          <cell r="BQ123">
            <v>0</v>
          </cell>
          <cell r="BR123">
            <v>0</v>
          </cell>
          <cell r="BS123">
            <v>0</v>
          </cell>
          <cell r="BT123">
            <v>0</v>
          </cell>
          <cell r="BU123">
            <v>0</v>
          </cell>
          <cell r="BV123">
            <v>0</v>
          </cell>
          <cell r="BW123">
            <v>0</v>
          </cell>
          <cell r="BX123">
            <v>0</v>
          </cell>
          <cell r="BY123">
            <v>0</v>
          </cell>
          <cell r="BZ123">
            <v>0</v>
          </cell>
          <cell r="CA123">
            <v>0</v>
          </cell>
          <cell r="CB123">
            <v>0</v>
          </cell>
          <cell r="CC123">
            <v>0</v>
          </cell>
          <cell r="CE123">
            <v>0</v>
          </cell>
          <cell r="CF123">
            <v>0</v>
          </cell>
          <cell r="CG123" t="str">
            <v>IANUARIE</v>
          </cell>
          <cell r="CH123" t="str">
            <v>I</v>
          </cell>
          <cell r="CI123">
            <v>0</v>
          </cell>
          <cell r="CJ123" t="b">
            <v>0</v>
          </cell>
          <cell r="CK123">
            <v>0</v>
          </cell>
          <cell r="CL123">
            <v>0</v>
          </cell>
          <cell r="CM123">
            <v>0</v>
          </cell>
          <cell r="CN123">
            <v>11</v>
          </cell>
          <cell r="CO123" t="str">
            <v>N</v>
          </cell>
          <cell r="CP123" t="str">
            <v>N</v>
          </cell>
          <cell r="CQ123" t="b">
            <v>0</v>
          </cell>
          <cell r="CR123">
            <v>0</v>
          </cell>
          <cell r="CS123">
            <v>0</v>
          </cell>
          <cell r="CT123">
            <v>0</v>
          </cell>
          <cell r="CU123">
            <v>0</v>
          </cell>
          <cell r="CV123">
            <v>0</v>
          </cell>
          <cell r="CW123">
            <v>0</v>
          </cell>
          <cell r="CX123">
            <v>0</v>
          </cell>
          <cell r="CY123">
            <v>0</v>
          </cell>
          <cell r="CZ123">
            <v>0</v>
          </cell>
          <cell r="DA123">
            <v>0</v>
          </cell>
          <cell r="DB123">
            <v>0</v>
          </cell>
          <cell r="DC123">
            <v>0</v>
          </cell>
          <cell r="DD123">
            <v>0</v>
          </cell>
          <cell r="DE123">
            <v>0</v>
          </cell>
          <cell r="DF123">
            <v>0</v>
          </cell>
          <cell r="DG123">
            <v>0</v>
          </cell>
          <cell r="DH123">
            <v>0</v>
          </cell>
          <cell r="DI123">
            <v>0</v>
          </cell>
          <cell r="DJ123">
            <v>0</v>
          </cell>
          <cell r="DK123">
            <v>0</v>
          </cell>
          <cell r="DL123">
            <v>0</v>
          </cell>
          <cell r="DM123" t="b">
            <v>0</v>
          </cell>
          <cell r="DN123" t="b">
            <v>0</v>
          </cell>
          <cell r="DO123" t="b">
            <v>0</v>
          </cell>
          <cell r="DP123" t="b">
            <v>0</v>
          </cell>
          <cell r="DQ123">
            <v>0</v>
          </cell>
          <cell r="DR123">
            <v>0</v>
          </cell>
          <cell r="DS123">
            <v>0</v>
          </cell>
          <cell r="DT123">
            <v>0</v>
          </cell>
          <cell r="DU123">
            <v>0</v>
          </cell>
          <cell r="DV123">
            <v>0</v>
          </cell>
          <cell r="DW123">
            <v>0</v>
          </cell>
          <cell r="DX123">
            <v>0</v>
          </cell>
          <cell r="DY123">
            <v>0</v>
          </cell>
          <cell r="DZ123">
            <v>0</v>
          </cell>
          <cell r="EA123">
            <v>0</v>
          </cell>
          <cell r="EB123">
            <v>0</v>
          </cell>
          <cell r="EC123">
            <v>0</v>
          </cell>
          <cell r="ED123">
            <v>0</v>
          </cell>
          <cell r="EE123">
            <v>0</v>
          </cell>
          <cell r="EF123">
            <v>0</v>
          </cell>
          <cell r="EG123">
            <v>0</v>
          </cell>
          <cell r="EH123">
            <v>0</v>
          </cell>
          <cell r="EI123">
            <v>0</v>
          </cell>
          <cell r="EJ123">
            <v>0</v>
          </cell>
          <cell r="EK123">
            <v>0</v>
          </cell>
          <cell r="EL123">
            <v>0</v>
          </cell>
          <cell r="EM123">
            <v>0</v>
          </cell>
          <cell r="EN123">
            <v>0</v>
          </cell>
          <cell r="EO123">
            <v>0</v>
          </cell>
          <cell r="EP123">
            <v>0</v>
          </cell>
          <cell r="EQ123">
            <v>0</v>
          </cell>
          <cell r="ER123" t="b">
            <v>0</v>
          </cell>
          <cell r="ES123">
            <v>0</v>
          </cell>
          <cell r="ET123">
            <v>0</v>
          </cell>
          <cell r="EU123">
            <v>0</v>
          </cell>
          <cell r="EW123" t="b">
            <v>0</v>
          </cell>
        </row>
        <row r="124">
          <cell r="A124">
            <v>166</v>
          </cell>
          <cell r="B124" t="str">
            <v>2560126020078</v>
          </cell>
          <cell r="C124" t="str">
            <v>vechi</v>
          </cell>
          <cell r="D124" t="str">
            <v>PAPP ROZALIA</v>
          </cell>
          <cell r="E124" t="str">
            <v>PAPP</v>
          </cell>
          <cell r="F124" t="str">
            <v>ROZALIA</v>
          </cell>
          <cell r="G124" t="str">
            <v>ingrijitoare</v>
          </cell>
          <cell r="H124">
            <v>0</v>
          </cell>
          <cell r="I124">
            <v>1396600</v>
          </cell>
          <cell r="J124">
            <v>1396600</v>
          </cell>
          <cell r="K124">
            <v>1396600</v>
          </cell>
          <cell r="L124">
            <v>0</v>
          </cell>
          <cell r="M124">
            <v>0</v>
          </cell>
          <cell r="N124">
            <v>0</v>
          </cell>
          <cell r="O124">
            <v>0</v>
          </cell>
          <cell r="P124">
            <v>0</v>
          </cell>
          <cell r="Q124">
            <v>168</v>
          </cell>
          <cell r="R124">
            <v>168</v>
          </cell>
          <cell r="S124">
            <v>0</v>
          </cell>
          <cell r="T124">
            <v>0</v>
          </cell>
          <cell r="U124">
            <v>0</v>
          </cell>
          <cell r="V124">
            <v>0</v>
          </cell>
          <cell r="W124">
            <v>0</v>
          </cell>
          <cell r="X124">
            <v>0</v>
          </cell>
          <cell r="Y124">
            <v>0</v>
          </cell>
          <cell r="Z124">
            <v>25</v>
          </cell>
          <cell r="AA124">
            <v>349150</v>
          </cell>
          <cell r="AB124">
            <v>349150</v>
          </cell>
          <cell r="AC124">
            <v>0</v>
          </cell>
          <cell r="AD124">
            <v>0</v>
          </cell>
          <cell r="AE124">
            <v>0</v>
          </cell>
          <cell r="AF124">
            <v>0</v>
          </cell>
          <cell r="AG124">
            <v>0</v>
          </cell>
          <cell r="AH124">
            <v>0</v>
          </cell>
          <cell r="AI124">
            <v>0</v>
          </cell>
          <cell r="AJ124">
            <v>0</v>
          </cell>
          <cell r="AK124">
            <v>0</v>
          </cell>
          <cell r="AL124">
            <v>0</v>
          </cell>
          <cell r="AM124">
            <v>0</v>
          </cell>
          <cell r="AN124">
            <v>0</v>
          </cell>
          <cell r="AO124">
            <v>0</v>
          </cell>
          <cell r="AP124">
            <v>725577</v>
          </cell>
          <cell r="AQ124">
            <v>0</v>
          </cell>
          <cell r="AR124">
            <v>0</v>
          </cell>
          <cell r="AS124">
            <v>0</v>
          </cell>
          <cell r="AT124">
            <v>87288</v>
          </cell>
          <cell r="AU124">
            <v>13966</v>
          </cell>
          <cell r="AV124">
            <v>2471327</v>
          </cell>
          <cell r="AW124">
            <v>172993</v>
          </cell>
          <cell r="AX124">
            <v>0</v>
          </cell>
          <cell r="AY124">
            <v>164850</v>
          </cell>
          <cell r="AZ124">
            <v>2032230</v>
          </cell>
          <cell r="BA124">
            <v>1099000</v>
          </cell>
          <cell r="BB124">
            <v>1</v>
          </cell>
          <cell r="BC124">
            <v>0</v>
          </cell>
          <cell r="BD124">
            <v>1099000</v>
          </cell>
          <cell r="BE124">
            <v>933230</v>
          </cell>
          <cell r="BF124">
            <v>167981</v>
          </cell>
          <cell r="BG124">
            <v>2029099</v>
          </cell>
          <cell r="BH124">
            <v>700000</v>
          </cell>
          <cell r="BI124">
            <v>0</v>
          </cell>
          <cell r="BJ124">
            <v>0</v>
          </cell>
          <cell r="BK124">
            <v>0</v>
          </cell>
          <cell r="BL124">
            <v>1315133</v>
          </cell>
          <cell r="BM124" t="b">
            <v>1</v>
          </cell>
          <cell r="BN124">
            <v>13966</v>
          </cell>
          <cell r="BO124">
            <v>0</v>
          </cell>
          <cell r="BP124">
            <v>0</v>
          </cell>
          <cell r="BQ124">
            <v>0</v>
          </cell>
          <cell r="BR124">
            <v>0</v>
          </cell>
          <cell r="BS124">
            <v>0</v>
          </cell>
          <cell r="BT124">
            <v>0</v>
          </cell>
          <cell r="BU124">
            <v>0</v>
          </cell>
          <cell r="BV124">
            <v>0</v>
          </cell>
          <cell r="BW124">
            <v>0</v>
          </cell>
          <cell r="BX124">
            <v>0</v>
          </cell>
          <cell r="BY124">
            <v>0</v>
          </cell>
          <cell r="BZ124">
            <v>0</v>
          </cell>
          <cell r="CA124">
            <v>0</v>
          </cell>
          <cell r="CB124">
            <v>0</v>
          </cell>
          <cell r="CC124">
            <v>0</v>
          </cell>
          <cell r="CE124">
            <v>0</v>
          </cell>
          <cell r="CF124">
            <v>0</v>
          </cell>
          <cell r="CG124" t="str">
            <v>IANUARIE</v>
          </cell>
          <cell r="CH124" t="str">
            <v>I</v>
          </cell>
          <cell r="CI124">
            <v>0</v>
          </cell>
          <cell r="CJ124" t="b">
            <v>0</v>
          </cell>
          <cell r="CK124">
            <v>0</v>
          </cell>
          <cell r="CL124">
            <v>0</v>
          </cell>
          <cell r="CM124">
            <v>0</v>
          </cell>
          <cell r="CN124">
            <v>11</v>
          </cell>
          <cell r="CO124" t="str">
            <v>N</v>
          </cell>
          <cell r="CP124" t="str">
            <v>N</v>
          </cell>
          <cell r="CQ124" t="b">
            <v>0</v>
          </cell>
          <cell r="CR124">
            <v>0</v>
          </cell>
          <cell r="CS124">
            <v>0</v>
          </cell>
          <cell r="CT124">
            <v>0</v>
          </cell>
          <cell r="CU124">
            <v>0</v>
          </cell>
          <cell r="CV124">
            <v>0</v>
          </cell>
          <cell r="CW124">
            <v>0</v>
          </cell>
          <cell r="CX124">
            <v>0</v>
          </cell>
          <cell r="CY124">
            <v>0</v>
          </cell>
          <cell r="CZ124">
            <v>0</v>
          </cell>
          <cell r="DA124">
            <v>0</v>
          </cell>
          <cell r="DB124">
            <v>0</v>
          </cell>
          <cell r="DC124">
            <v>0</v>
          </cell>
          <cell r="DD124">
            <v>0</v>
          </cell>
          <cell r="DE124">
            <v>0</v>
          </cell>
          <cell r="DF124">
            <v>0</v>
          </cell>
          <cell r="DG124">
            <v>0</v>
          </cell>
          <cell r="DH124">
            <v>0</v>
          </cell>
          <cell r="DI124">
            <v>0</v>
          </cell>
          <cell r="DJ124">
            <v>0</v>
          </cell>
          <cell r="DK124">
            <v>0</v>
          </cell>
          <cell r="DL124">
            <v>0</v>
          </cell>
          <cell r="DM124" t="b">
            <v>0</v>
          </cell>
          <cell r="DN124" t="b">
            <v>0</v>
          </cell>
          <cell r="DO124" t="b">
            <v>0</v>
          </cell>
          <cell r="DP124" t="b">
            <v>0</v>
          </cell>
          <cell r="DQ124">
            <v>0</v>
          </cell>
          <cell r="DR124">
            <v>0</v>
          </cell>
          <cell r="DS124">
            <v>0</v>
          </cell>
          <cell r="DT124">
            <v>0</v>
          </cell>
          <cell r="DU124">
            <v>0</v>
          </cell>
          <cell r="DV124">
            <v>0</v>
          </cell>
          <cell r="DW124">
            <v>0</v>
          </cell>
          <cell r="DX124">
            <v>0</v>
          </cell>
          <cell r="DY124">
            <v>0</v>
          </cell>
          <cell r="DZ124">
            <v>0</v>
          </cell>
          <cell r="EA124">
            <v>0</v>
          </cell>
          <cell r="EB124">
            <v>0</v>
          </cell>
          <cell r="EC124">
            <v>0</v>
          </cell>
          <cell r="ED124">
            <v>0</v>
          </cell>
          <cell r="EE124">
            <v>0</v>
          </cell>
          <cell r="EF124">
            <v>0</v>
          </cell>
          <cell r="EG124">
            <v>0</v>
          </cell>
          <cell r="EH124">
            <v>0</v>
          </cell>
          <cell r="EI124">
            <v>0</v>
          </cell>
          <cell r="EJ124">
            <v>0</v>
          </cell>
          <cell r="EK124">
            <v>0</v>
          </cell>
          <cell r="EL124">
            <v>0</v>
          </cell>
          <cell r="EM124">
            <v>0</v>
          </cell>
          <cell r="EN124">
            <v>0</v>
          </cell>
          <cell r="EO124">
            <v>0</v>
          </cell>
          <cell r="EP124">
            <v>0</v>
          </cell>
          <cell r="EQ124">
            <v>0</v>
          </cell>
          <cell r="ER124" t="b">
            <v>0</v>
          </cell>
          <cell r="ES124">
            <v>0</v>
          </cell>
          <cell r="ET124">
            <v>0</v>
          </cell>
          <cell r="EU124">
            <v>0</v>
          </cell>
          <cell r="EW124" t="b">
            <v>0</v>
          </cell>
        </row>
        <row r="125">
          <cell r="A125">
            <v>191</v>
          </cell>
          <cell r="B125" t="str">
            <v>1520823020070</v>
          </cell>
          <cell r="C125" t="str">
            <v>vechi</v>
          </cell>
          <cell r="D125" t="str">
            <v>TAMAS PETRU</v>
          </cell>
          <cell r="E125" t="str">
            <v>TAMAS</v>
          </cell>
          <cell r="F125" t="str">
            <v>PETRU</v>
          </cell>
          <cell r="G125" t="str">
            <v>director genera</v>
          </cell>
          <cell r="H125">
            <v>0</v>
          </cell>
          <cell r="I125">
            <v>3905000</v>
          </cell>
          <cell r="J125">
            <v>6919497</v>
          </cell>
          <cell r="K125">
            <v>6919497</v>
          </cell>
          <cell r="L125">
            <v>2111954</v>
          </cell>
          <cell r="M125">
            <v>2111954</v>
          </cell>
          <cell r="N125">
            <v>902543</v>
          </cell>
          <cell r="O125">
            <v>15</v>
          </cell>
          <cell r="P125">
            <v>902543</v>
          </cell>
          <cell r="Q125">
            <v>168</v>
          </cell>
          <cell r="R125">
            <v>168</v>
          </cell>
          <cell r="S125">
            <v>0</v>
          </cell>
          <cell r="T125">
            <v>0</v>
          </cell>
          <cell r="U125">
            <v>0</v>
          </cell>
          <cell r="V125">
            <v>0</v>
          </cell>
          <cell r="W125">
            <v>0</v>
          </cell>
          <cell r="X125">
            <v>0</v>
          </cell>
          <cell r="Y125">
            <v>0</v>
          </cell>
          <cell r="Z125">
            <v>25</v>
          </cell>
          <cell r="AA125">
            <v>1729874</v>
          </cell>
          <cell r="AB125">
            <v>1729874</v>
          </cell>
          <cell r="AC125">
            <v>10</v>
          </cell>
          <cell r="AD125">
            <v>691950</v>
          </cell>
          <cell r="AE125">
            <v>691950</v>
          </cell>
          <cell r="AF125">
            <v>0</v>
          </cell>
          <cell r="AG125">
            <v>0</v>
          </cell>
          <cell r="AH125">
            <v>0</v>
          </cell>
          <cell r="AI125">
            <v>0</v>
          </cell>
          <cell r="AJ125">
            <v>0</v>
          </cell>
          <cell r="AK125">
            <v>0</v>
          </cell>
          <cell r="AL125">
            <v>0</v>
          </cell>
          <cell r="AM125">
            <v>0</v>
          </cell>
          <cell r="AN125">
            <v>0</v>
          </cell>
          <cell r="AO125">
            <v>0</v>
          </cell>
          <cell r="AP125">
            <v>0</v>
          </cell>
          <cell r="AQ125">
            <v>0</v>
          </cell>
          <cell r="AR125">
            <v>0</v>
          </cell>
          <cell r="AS125">
            <v>0</v>
          </cell>
          <cell r="AT125">
            <v>467066</v>
          </cell>
          <cell r="AU125">
            <v>69195</v>
          </cell>
          <cell r="AV125">
            <v>9341321</v>
          </cell>
          <cell r="AW125">
            <v>653892</v>
          </cell>
          <cell r="AX125">
            <v>0</v>
          </cell>
          <cell r="AY125">
            <v>164850</v>
          </cell>
          <cell r="AZ125">
            <v>7986318</v>
          </cell>
          <cell r="BA125">
            <v>1099000</v>
          </cell>
          <cell r="BB125">
            <v>1.35</v>
          </cell>
          <cell r="BC125">
            <v>384650</v>
          </cell>
          <cell r="BD125">
            <v>1483650</v>
          </cell>
          <cell r="BE125">
            <v>6502668</v>
          </cell>
          <cell r="BF125">
            <v>1698197</v>
          </cell>
          <cell r="BG125">
            <v>6452971</v>
          </cell>
          <cell r="BH125">
            <v>2900000</v>
          </cell>
          <cell r="BI125">
            <v>0</v>
          </cell>
          <cell r="BJ125">
            <v>0</v>
          </cell>
          <cell r="BK125">
            <v>0</v>
          </cell>
          <cell r="BL125">
            <v>3513921</v>
          </cell>
          <cell r="BM125" t="b">
            <v>1</v>
          </cell>
          <cell r="BN125">
            <v>39050</v>
          </cell>
          <cell r="BO125">
            <v>0</v>
          </cell>
          <cell r="BP125">
            <v>0</v>
          </cell>
          <cell r="BQ125">
            <v>0</v>
          </cell>
          <cell r="BR125">
            <v>0</v>
          </cell>
          <cell r="BS125">
            <v>0</v>
          </cell>
          <cell r="BT125">
            <v>0</v>
          </cell>
          <cell r="BU125">
            <v>0</v>
          </cell>
          <cell r="BV125">
            <v>0</v>
          </cell>
          <cell r="BW125">
            <v>0</v>
          </cell>
          <cell r="BX125">
            <v>0</v>
          </cell>
          <cell r="BY125">
            <v>0</v>
          </cell>
          <cell r="BZ125">
            <v>0</v>
          </cell>
          <cell r="CA125">
            <v>0</v>
          </cell>
          <cell r="CB125">
            <v>0</v>
          </cell>
          <cell r="CC125">
            <v>0</v>
          </cell>
          <cell r="CD125" t="str">
            <v>d</v>
          </cell>
          <cell r="CE125">
            <v>0</v>
          </cell>
          <cell r="CF125">
            <v>0</v>
          </cell>
          <cell r="CG125" t="str">
            <v>IANUARIE</v>
          </cell>
          <cell r="CH125" t="str">
            <v>IA</v>
          </cell>
          <cell r="CI125">
            <v>0</v>
          </cell>
          <cell r="CJ125" t="b">
            <v>0</v>
          </cell>
          <cell r="CK125">
            <v>0</v>
          </cell>
          <cell r="CL125">
            <v>0</v>
          </cell>
          <cell r="CM125">
            <v>0</v>
          </cell>
          <cell r="CN125">
            <v>11</v>
          </cell>
          <cell r="CO125" t="str">
            <v>N</v>
          </cell>
          <cell r="CP125" t="str">
            <v>N</v>
          </cell>
          <cell r="CQ125" t="b">
            <v>0</v>
          </cell>
          <cell r="CR125">
            <v>0</v>
          </cell>
          <cell r="CS125">
            <v>0</v>
          </cell>
          <cell r="CT125">
            <v>0</v>
          </cell>
          <cell r="CU125">
            <v>0</v>
          </cell>
          <cell r="CV125">
            <v>0</v>
          </cell>
          <cell r="CW125">
            <v>0</v>
          </cell>
          <cell r="CX125">
            <v>0</v>
          </cell>
          <cell r="CY125">
            <v>0</v>
          </cell>
          <cell r="CZ125">
            <v>0</v>
          </cell>
          <cell r="DA125">
            <v>0</v>
          </cell>
          <cell r="DB125">
            <v>0</v>
          </cell>
          <cell r="DC125">
            <v>0</v>
          </cell>
          <cell r="DD125">
            <v>0</v>
          </cell>
          <cell r="DE125">
            <v>0</v>
          </cell>
          <cell r="DF125">
            <v>0</v>
          </cell>
          <cell r="DG125">
            <v>0</v>
          </cell>
          <cell r="DH125">
            <v>0</v>
          </cell>
          <cell r="DI125">
            <v>0</v>
          </cell>
          <cell r="DJ125">
            <v>0</v>
          </cell>
          <cell r="DK125">
            <v>0</v>
          </cell>
          <cell r="DL125">
            <v>0</v>
          </cell>
          <cell r="DM125" t="b">
            <v>0</v>
          </cell>
          <cell r="DN125" t="b">
            <v>0</v>
          </cell>
          <cell r="DO125" t="b">
            <v>0</v>
          </cell>
          <cell r="DP125" t="b">
            <v>0</v>
          </cell>
          <cell r="DQ125">
            <v>0</v>
          </cell>
          <cell r="DR125">
            <v>0</v>
          </cell>
          <cell r="DS125">
            <v>0</v>
          </cell>
          <cell r="DT125">
            <v>0</v>
          </cell>
          <cell r="DU125">
            <v>0</v>
          </cell>
          <cell r="DV125">
            <v>0</v>
          </cell>
          <cell r="DW125">
            <v>0</v>
          </cell>
          <cell r="DX125">
            <v>0</v>
          </cell>
          <cell r="DY125">
            <v>0</v>
          </cell>
          <cell r="DZ125">
            <v>0</v>
          </cell>
          <cell r="EA125">
            <v>0</v>
          </cell>
          <cell r="EB125">
            <v>0</v>
          </cell>
          <cell r="EC125">
            <v>0</v>
          </cell>
          <cell r="ED125">
            <v>0</v>
          </cell>
          <cell r="EE125">
            <v>0</v>
          </cell>
          <cell r="EF125">
            <v>0</v>
          </cell>
          <cell r="EG125">
            <v>0</v>
          </cell>
          <cell r="EH125">
            <v>0</v>
          </cell>
          <cell r="EI125">
            <v>0</v>
          </cell>
          <cell r="EJ125">
            <v>0</v>
          </cell>
          <cell r="EK125">
            <v>0</v>
          </cell>
          <cell r="EL125">
            <v>0</v>
          </cell>
          <cell r="EM125">
            <v>0</v>
          </cell>
          <cell r="EN125">
            <v>0</v>
          </cell>
          <cell r="EO125">
            <v>0</v>
          </cell>
          <cell r="EP125">
            <v>0</v>
          </cell>
          <cell r="EQ125">
            <v>0</v>
          </cell>
          <cell r="ER125" t="b">
            <v>0</v>
          </cell>
          <cell r="ES125">
            <v>0</v>
          </cell>
          <cell r="ET125">
            <v>0</v>
          </cell>
          <cell r="EU125">
            <v>0</v>
          </cell>
          <cell r="EV125">
            <v>33968</v>
          </cell>
          <cell r="EW125" t="b">
            <v>0</v>
          </cell>
        </row>
        <row r="126">
          <cell r="A126">
            <v>231</v>
          </cell>
          <cell r="B126" t="str">
            <v>2710723020014</v>
          </cell>
          <cell r="C126" t="str">
            <v>vechi</v>
          </cell>
          <cell r="D126" t="str">
            <v>BELIN CLAUDIA-MARIANA</v>
          </cell>
          <cell r="E126" t="str">
            <v>BELIN</v>
          </cell>
          <cell r="F126" t="str">
            <v>CLAUDIA-MARIANA</v>
          </cell>
          <cell r="G126" t="str">
            <v>sef serviciu</v>
          </cell>
          <cell r="H126">
            <v>0</v>
          </cell>
          <cell r="I126">
            <v>3905000</v>
          </cell>
          <cell r="J126">
            <v>5680799</v>
          </cell>
          <cell r="K126">
            <v>5680799</v>
          </cell>
          <cell r="L126">
            <v>1034825</v>
          </cell>
          <cell r="M126">
            <v>1034825</v>
          </cell>
          <cell r="N126">
            <v>740974</v>
          </cell>
          <cell r="O126">
            <v>15</v>
          </cell>
          <cell r="P126">
            <v>740974</v>
          </cell>
          <cell r="Q126">
            <v>168</v>
          </cell>
          <cell r="R126">
            <v>168</v>
          </cell>
          <cell r="S126">
            <v>0</v>
          </cell>
          <cell r="T126">
            <v>0</v>
          </cell>
          <cell r="U126">
            <v>0</v>
          </cell>
          <cell r="V126">
            <v>0</v>
          </cell>
          <cell r="W126">
            <v>0</v>
          </cell>
          <cell r="X126">
            <v>0</v>
          </cell>
          <cell r="Y126">
            <v>0</v>
          </cell>
          <cell r="Z126">
            <v>10</v>
          </cell>
          <cell r="AA126">
            <v>568080</v>
          </cell>
          <cell r="AB126">
            <v>568080</v>
          </cell>
          <cell r="AC126">
            <v>10</v>
          </cell>
          <cell r="AD126">
            <v>568080</v>
          </cell>
          <cell r="AE126">
            <v>568080</v>
          </cell>
          <cell r="AF126">
            <v>15</v>
          </cell>
          <cell r="AG126">
            <v>852120</v>
          </cell>
          <cell r="AH126">
            <v>852120</v>
          </cell>
          <cell r="AI126">
            <v>0</v>
          </cell>
          <cell r="AJ126">
            <v>0</v>
          </cell>
          <cell r="AK126">
            <v>0</v>
          </cell>
          <cell r="AL126">
            <v>0</v>
          </cell>
          <cell r="AM126">
            <v>0</v>
          </cell>
          <cell r="AN126">
            <v>0</v>
          </cell>
          <cell r="AO126">
            <v>0</v>
          </cell>
          <cell r="AP126">
            <v>0</v>
          </cell>
          <cell r="AQ126">
            <v>0</v>
          </cell>
          <cell r="AR126">
            <v>0</v>
          </cell>
          <cell r="AS126">
            <v>0</v>
          </cell>
          <cell r="AT126">
            <v>383454</v>
          </cell>
          <cell r="AU126">
            <v>56808</v>
          </cell>
          <cell r="AV126">
            <v>7669079</v>
          </cell>
          <cell r="AW126">
            <v>536836</v>
          </cell>
          <cell r="AX126">
            <v>0</v>
          </cell>
          <cell r="AY126">
            <v>164850</v>
          </cell>
          <cell r="AZ126">
            <v>6527131</v>
          </cell>
          <cell r="BA126">
            <v>1099000</v>
          </cell>
          <cell r="BB126">
            <v>1</v>
          </cell>
          <cell r="BC126">
            <v>0</v>
          </cell>
          <cell r="BD126">
            <v>1099000</v>
          </cell>
          <cell r="BE126">
            <v>5428131</v>
          </cell>
          <cell r="BF126">
            <v>1332855</v>
          </cell>
          <cell r="BG126">
            <v>5359126</v>
          </cell>
          <cell r="BH126">
            <v>2400000</v>
          </cell>
          <cell r="BI126">
            <v>0</v>
          </cell>
          <cell r="BJ126">
            <v>50000</v>
          </cell>
          <cell r="BK126">
            <v>0</v>
          </cell>
          <cell r="BL126">
            <v>2870076</v>
          </cell>
          <cell r="BM126" t="b">
            <v>1</v>
          </cell>
          <cell r="BN126">
            <v>39050</v>
          </cell>
          <cell r="BO126">
            <v>0</v>
          </cell>
          <cell r="BP126">
            <v>0</v>
          </cell>
          <cell r="BQ126">
            <v>0</v>
          </cell>
          <cell r="BR126">
            <v>0</v>
          </cell>
          <cell r="BS126">
            <v>0</v>
          </cell>
          <cell r="BT126">
            <v>0</v>
          </cell>
          <cell r="BU126">
            <v>0</v>
          </cell>
          <cell r="BV126">
            <v>0</v>
          </cell>
          <cell r="BW126">
            <v>0</v>
          </cell>
          <cell r="BX126">
            <v>0</v>
          </cell>
          <cell r="BY126">
            <v>0</v>
          </cell>
          <cell r="BZ126">
            <v>0</v>
          </cell>
          <cell r="CA126">
            <v>0</v>
          </cell>
          <cell r="CB126">
            <v>0</v>
          </cell>
          <cell r="CC126">
            <v>0</v>
          </cell>
          <cell r="CE126">
            <v>0</v>
          </cell>
          <cell r="CF126">
            <v>0</v>
          </cell>
          <cell r="CG126" t="str">
            <v>IANUARIE</v>
          </cell>
          <cell r="CH126" t="str">
            <v>IA</v>
          </cell>
          <cell r="CI126">
            <v>0</v>
          </cell>
          <cell r="CJ126" t="b">
            <v>0</v>
          </cell>
          <cell r="CK126">
            <v>0</v>
          </cell>
          <cell r="CL126">
            <v>0</v>
          </cell>
          <cell r="CM126">
            <v>0</v>
          </cell>
          <cell r="CN126">
            <v>11</v>
          </cell>
          <cell r="CO126" t="str">
            <v>N</v>
          </cell>
          <cell r="CP126" t="str">
            <v>N</v>
          </cell>
          <cell r="CQ126" t="b">
            <v>0</v>
          </cell>
          <cell r="CR126">
            <v>0</v>
          </cell>
          <cell r="CS126">
            <v>0</v>
          </cell>
          <cell r="CT126">
            <v>0</v>
          </cell>
          <cell r="CU126">
            <v>0</v>
          </cell>
          <cell r="CV126">
            <v>0</v>
          </cell>
          <cell r="CW126">
            <v>0</v>
          </cell>
          <cell r="CX126">
            <v>0</v>
          </cell>
          <cell r="CY126">
            <v>0</v>
          </cell>
          <cell r="CZ126">
            <v>0</v>
          </cell>
          <cell r="DA126">
            <v>0</v>
          </cell>
          <cell r="DB126">
            <v>0</v>
          </cell>
          <cell r="DC126">
            <v>0</v>
          </cell>
          <cell r="DD126">
            <v>0</v>
          </cell>
          <cell r="DE126">
            <v>0</v>
          </cell>
          <cell r="DF126">
            <v>0</v>
          </cell>
          <cell r="DG126">
            <v>0</v>
          </cell>
          <cell r="DH126">
            <v>0</v>
          </cell>
          <cell r="DI126">
            <v>0</v>
          </cell>
          <cell r="DJ126">
            <v>0</v>
          </cell>
          <cell r="DK126">
            <v>0</v>
          </cell>
          <cell r="DL126">
            <v>0</v>
          </cell>
          <cell r="DM126" t="b">
            <v>0</v>
          </cell>
          <cell r="DN126" t="b">
            <v>0</v>
          </cell>
          <cell r="DO126" t="b">
            <v>0</v>
          </cell>
          <cell r="DP126" t="b">
            <v>0</v>
          </cell>
          <cell r="DQ126">
            <v>0</v>
          </cell>
          <cell r="DR126">
            <v>0</v>
          </cell>
          <cell r="DS126">
            <v>0</v>
          </cell>
          <cell r="DT126">
            <v>0</v>
          </cell>
          <cell r="DU126">
            <v>0</v>
          </cell>
          <cell r="DV126">
            <v>0</v>
          </cell>
          <cell r="DW126">
            <v>0</v>
          </cell>
          <cell r="DX126">
            <v>0</v>
          </cell>
          <cell r="DY126">
            <v>0</v>
          </cell>
          <cell r="DZ126">
            <v>0</v>
          </cell>
          <cell r="EA126">
            <v>0</v>
          </cell>
          <cell r="EB126">
            <v>0</v>
          </cell>
          <cell r="EC126">
            <v>0</v>
          </cell>
          <cell r="ED126">
            <v>0</v>
          </cell>
          <cell r="EE126">
            <v>0</v>
          </cell>
          <cell r="EF126">
            <v>0</v>
          </cell>
          <cell r="EG126">
            <v>0</v>
          </cell>
          <cell r="EH126">
            <v>0</v>
          </cell>
          <cell r="EI126">
            <v>0</v>
          </cell>
          <cell r="EJ126">
            <v>0</v>
          </cell>
          <cell r="EK126">
            <v>0</v>
          </cell>
          <cell r="EL126">
            <v>0</v>
          </cell>
          <cell r="EM126">
            <v>0</v>
          </cell>
          <cell r="EN126">
            <v>0</v>
          </cell>
          <cell r="EO126">
            <v>0</v>
          </cell>
          <cell r="EP126">
            <v>0</v>
          </cell>
          <cell r="EQ126">
            <v>0</v>
          </cell>
          <cell r="ER126" t="b">
            <v>0</v>
          </cell>
          <cell r="ES126">
            <v>0</v>
          </cell>
          <cell r="ET126">
            <v>0</v>
          </cell>
          <cell r="EU126">
            <v>0</v>
          </cell>
          <cell r="EV126">
            <v>34638</v>
          </cell>
          <cell r="EW126" t="b">
            <v>0</v>
          </cell>
        </row>
        <row r="127">
          <cell r="A127">
            <v>234</v>
          </cell>
          <cell r="B127" t="str">
            <v>2630212354741</v>
          </cell>
          <cell r="C127" t="str">
            <v>vechi</v>
          </cell>
          <cell r="D127" t="str">
            <v>MICULITA ESTERA-DANIELA</v>
          </cell>
          <cell r="E127" t="str">
            <v>MICULITA</v>
          </cell>
          <cell r="F127" t="str">
            <v>ESTERA-DANIELA</v>
          </cell>
          <cell r="G127" t="str">
            <v>consilier</v>
          </cell>
          <cell r="H127">
            <v>0</v>
          </cell>
          <cell r="I127">
            <v>1470000</v>
          </cell>
          <cell r="J127">
            <v>1470000</v>
          </cell>
          <cell r="K127">
            <v>0</v>
          </cell>
          <cell r="L127">
            <v>0</v>
          </cell>
          <cell r="M127">
            <v>0</v>
          </cell>
          <cell r="N127">
            <v>0</v>
          </cell>
          <cell r="O127">
            <v>0</v>
          </cell>
          <cell r="P127">
            <v>0</v>
          </cell>
          <cell r="Q127">
            <v>168</v>
          </cell>
          <cell r="R127">
            <v>0</v>
          </cell>
          <cell r="S127">
            <v>0</v>
          </cell>
          <cell r="T127">
            <v>0</v>
          </cell>
          <cell r="U127">
            <v>0</v>
          </cell>
          <cell r="V127">
            <v>0</v>
          </cell>
          <cell r="W127">
            <v>0</v>
          </cell>
          <cell r="X127">
            <v>0</v>
          </cell>
          <cell r="Y127">
            <v>0</v>
          </cell>
          <cell r="Z127">
            <v>15</v>
          </cell>
          <cell r="AA127">
            <v>0</v>
          </cell>
          <cell r="AB127">
            <v>220500</v>
          </cell>
          <cell r="AC127">
            <v>0</v>
          </cell>
          <cell r="AD127">
            <v>0</v>
          </cell>
          <cell r="AE127">
            <v>0</v>
          </cell>
          <cell r="AF127">
            <v>0</v>
          </cell>
          <cell r="AG127">
            <v>0</v>
          </cell>
          <cell r="AH127">
            <v>0</v>
          </cell>
          <cell r="AI127">
            <v>0</v>
          </cell>
          <cell r="AJ127">
            <v>0</v>
          </cell>
          <cell r="AK127">
            <v>1436925</v>
          </cell>
          <cell r="AL127">
            <v>0</v>
          </cell>
          <cell r="AM127">
            <v>0</v>
          </cell>
          <cell r="AN127">
            <v>0</v>
          </cell>
          <cell r="AO127">
            <v>0</v>
          </cell>
          <cell r="AP127">
            <v>0</v>
          </cell>
          <cell r="AQ127">
            <v>0</v>
          </cell>
          <cell r="AR127">
            <v>0</v>
          </cell>
          <cell r="AS127">
            <v>0</v>
          </cell>
          <cell r="AT127">
            <v>84525</v>
          </cell>
          <cell r="AU127">
            <v>14700</v>
          </cell>
          <cell r="AV127">
            <v>1436925</v>
          </cell>
          <cell r="AW127">
            <v>0</v>
          </cell>
          <cell r="AX127">
            <v>0</v>
          </cell>
          <cell r="AY127">
            <v>164850</v>
          </cell>
          <cell r="AZ127">
            <v>1172850</v>
          </cell>
          <cell r="BA127">
            <v>1099000</v>
          </cell>
          <cell r="BB127">
            <v>1.7</v>
          </cell>
          <cell r="BC127">
            <v>769300</v>
          </cell>
          <cell r="BD127">
            <v>1172850</v>
          </cell>
          <cell r="BE127">
            <v>0</v>
          </cell>
          <cell r="BF127">
            <v>0</v>
          </cell>
          <cell r="BG127">
            <v>1337700</v>
          </cell>
          <cell r="BH127">
            <v>0</v>
          </cell>
          <cell r="BI127">
            <v>0</v>
          </cell>
          <cell r="BJ127">
            <v>0</v>
          </cell>
          <cell r="BK127">
            <v>0</v>
          </cell>
          <cell r="BL127">
            <v>1323000</v>
          </cell>
          <cell r="BM127" t="b">
            <v>1</v>
          </cell>
          <cell r="BN127">
            <v>14700</v>
          </cell>
          <cell r="BO127">
            <v>0</v>
          </cell>
          <cell r="BP127">
            <v>0</v>
          </cell>
          <cell r="BQ127">
            <v>0</v>
          </cell>
          <cell r="BR127">
            <v>0</v>
          </cell>
          <cell r="BS127">
            <v>0</v>
          </cell>
          <cell r="BT127">
            <v>0</v>
          </cell>
          <cell r="BU127">
            <v>0</v>
          </cell>
          <cell r="BV127">
            <v>0</v>
          </cell>
          <cell r="BW127">
            <v>0</v>
          </cell>
          <cell r="BX127">
            <v>0</v>
          </cell>
          <cell r="BY127">
            <v>0</v>
          </cell>
          <cell r="BZ127">
            <v>0</v>
          </cell>
          <cell r="CA127">
            <v>0</v>
          </cell>
          <cell r="CB127">
            <v>0</v>
          </cell>
          <cell r="CC127">
            <v>0</v>
          </cell>
          <cell r="CE127">
            <v>0</v>
          </cell>
          <cell r="CF127">
            <v>0</v>
          </cell>
          <cell r="CG127" t="str">
            <v>IANUARIE</v>
          </cell>
          <cell r="CH127" t="str">
            <v>I</v>
          </cell>
          <cell r="CI127">
            <v>0</v>
          </cell>
          <cell r="CJ127" t="b">
            <v>0</v>
          </cell>
          <cell r="CK127">
            <v>0</v>
          </cell>
          <cell r="CL127">
            <v>0</v>
          </cell>
          <cell r="CM127">
            <v>0</v>
          </cell>
          <cell r="CN127">
            <v>11</v>
          </cell>
          <cell r="CO127" t="str">
            <v>N</v>
          </cell>
          <cell r="CP127" t="str">
            <v>N</v>
          </cell>
          <cell r="CQ127" t="b">
            <v>0</v>
          </cell>
          <cell r="CR127">
            <v>85</v>
          </cell>
          <cell r="CS127">
            <v>0</v>
          </cell>
          <cell r="CT127">
            <v>168</v>
          </cell>
          <cell r="CU127">
            <v>0</v>
          </cell>
          <cell r="CV127">
            <v>168</v>
          </cell>
          <cell r="CW127">
            <v>0</v>
          </cell>
          <cell r="CX127">
            <v>0</v>
          </cell>
          <cell r="CY127">
            <v>1436925</v>
          </cell>
          <cell r="CZ127">
            <v>168</v>
          </cell>
          <cell r="DA127">
            <v>0</v>
          </cell>
          <cell r="DB127">
            <v>168</v>
          </cell>
          <cell r="DC127">
            <v>0</v>
          </cell>
          <cell r="DD127">
            <v>1436925</v>
          </cell>
          <cell r="DE127">
            <v>1436925</v>
          </cell>
          <cell r="DF127">
            <v>0</v>
          </cell>
          <cell r="DG127">
            <v>0</v>
          </cell>
          <cell r="DH127">
            <v>0</v>
          </cell>
          <cell r="DI127">
            <v>0</v>
          </cell>
          <cell r="DJ127">
            <v>0</v>
          </cell>
          <cell r="DK127">
            <v>0</v>
          </cell>
          <cell r="DL127">
            <v>0</v>
          </cell>
          <cell r="DM127" t="b">
            <v>0</v>
          </cell>
          <cell r="DN127" t="b">
            <v>1</v>
          </cell>
          <cell r="DO127" t="b">
            <v>0</v>
          </cell>
          <cell r="DP127" t="b">
            <v>0</v>
          </cell>
          <cell r="DQ127">
            <v>0</v>
          </cell>
          <cell r="DR127">
            <v>0</v>
          </cell>
          <cell r="DS127">
            <v>0</v>
          </cell>
          <cell r="DT127">
            <v>0</v>
          </cell>
          <cell r="DU127">
            <v>0</v>
          </cell>
          <cell r="DV127">
            <v>0</v>
          </cell>
          <cell r="DW127">
            <v>0</v>
          </cell>
          <cell r="DX127">
            <v>0</v>
          </cell>
          <cell r="DY127">
            <v>0</v>
          </cell>
          <cell r="DZ127">
            <v>0</v>
          </cell>
          <cell r="EA127">
            <v>0</v>
          </cell>
          <cell r="EB127">
            <v>0</v>
          </cell>
          <cell r="EC127">
            <v>0</v>
          </cell>
          <cell r="ED127">
            <v>0</v>
          </cell>
          <cell r="EE127">
            <v>0</v>
          </cell>
          <cell r="EF127">
            <v>0</v>
          </cell>
          <cell r="EG127">
            <v>0</v>
          </cell>
          <cell r="EH127">
            <v>0</v>
          </cell>
          <cell r="EI127">
            <v>0</v>
          </cell>
          <cell r="EJ127">
            <v>0</v>
          </cell>
          <cell r="EK127">
            <v>0</v>
          </cell>
          <cell r="EL127">
            <v>0</v>
          </cell>
          <cell r="EM127">
            <v>0</v>
          </cell>
          <cell r="EN127">
            <v>0</v>
          </cell>
          <cell r="EO127">
            <v>0</v>
          </cell>
          <cell r="EP127">
            <v>0</v>
          </cell>
          <cell r="EQ127">
            <v>0</v>
          </cell>
          <cell r="ER127" t="b">
            <v>0</v>
          </cell>
          <cell r="ES127">
            <v>0</v>
          </cell>
          <cell r="ET127">
            <v>0</v>
          </cell>
          <cell r="EU127">
            <v>0</v>
          </cell>
          <cell r="EV127">
            <v>34820</v>
          </cell>
          <cell r="EW127" t="b">
            <v>0</v>
          </cell>
        </row>
        <row r="128">
          <cell r="A128">
            <v>235</v>
          </cell>
          <cell r="B128" t="str">
            <v>2751024020023</v>
          </cell>
          <cell r="C128" t="str">
            <v>vechi</v>
          </cell>
          <cell r="D128" t="str">
            <v>MURESAN LAVINIA</v>
          </cell>
          <cell r="E128" t="str">
            <v>MURESAN</v>
          </cell>
          <cell r="F128" t="str">
            <v>LAVINIA-LACRIMIOARA</v>
          </cell>
          <cell r="G128" t="str">
            <v>consilier</v>
          </cell>
          <cell r="H128">
            <v>0</v>
          </cell>
          <cell r="I128">
            <v>3829067</v>
          </cell>
          <cell r="J128">
            <v>3829067</v>
          </cell>
          <cell r="K128">
            <v>3829067</v>
          </cell>
          <cell r="L128">
            <v>0</v>
          </cell>
          <cell r="M128">
            <v>0</v>
          </cell>
          <cell r="N128">
            <v>0</v>
          </cell>
          <cell r="O128">
            <v>0</v>
          </cell>
          <cell r="P128">
            <v>0</v>
          </cell>
          <cell r="Q128">
            <v>168</v>
          </cell>
          <cell r="R128">
            <v>168</v>
          </cell>
          <cell r="S128">
            <v>0</v>
          </cell>
          <cell r="T128">
            <v>0</v>
          </cell>
          <cell r="U128">
            <v>54</v>
          </cell>
          <cell r="V128">
            <v>2461543</v>
          </cell>
          <cell r="W128">
            <v>2461543</v>
          </cell>
          <cell r="X128">
            <v>0</v>
          </cell>
          <cell r="Y128">
            <v>0</v>
          </cell>
          <cell r="Z128">
            <v>0</v>
          </cell>
          <cell r="AA128">
            <v>0</v>
          </cell>
          <cell r="AB128">
            <v>0</v>
          </cell>
          <cell r="AC128">
            <v>0</v>
          </cell>
          <cell r="AD128">
            <v>0</v>
          </cell>
          <cell r="AE128">
            <v>0</v>
          </cell>
          <cell r="AF128">
            <v>15</v>
          </cell>
          <cell r="AG128">
            <v>574360</v>
          </cell>
          <cell r="AH128">
            <v>574360</v>
          </cell>
          <cell r="AI128">
            <v>0</v>
          </cell>
          <cell r="AJ128">
            <v>0</v>
          </cell>
          <cell r="AK128">
            <v>0</v>
          </cell>
          <cell r="AL128">
            <v>0</v>
          </cell>
          <cell r="AM128">
            <v>0</v>
          </cell>
          <cell r="AN128">
            <v>0</v>
          </cell>
          <cell r="AO128">
            <v>0</v>
          </cell>
          <cell r="AP128">
            <v>0</v>
          </cell>
          <cell r="AQ128">
            <v>0</v>
          </cell>
          <cell r="AR128">
            <v>0</v>
          </cell>
          <cell r="AS128">
            <v>0</v>
          </cell>
          <cell r="AT128">
            <v>220171</v>
          </cell>
          <cell r="AU128">
            <v>38291</v>
          </cell>
          <cell r="AV128">
            <v>6864970</v>
          </cell>
          <cell r="AW128">
            <v>480548</v>
          </cell>
          <cell r="AX128">
            <v>0</v>
          </cell>
          <cell r="AY128">
            <v>164850</v>
          </cell>
          <cell r="AZ128">
            <v>5961110</v>
          </cell>
          <cell r="BA128">
            <v>1099000</v>
          </cell>
          <cell r="BB128">
            <v>1</v>
          </cell>
          <cell r="BC128">
            <v>0</v>
          </cell>
          <cell r="BD128">
            <v>1099000</v>
          </cell>
          <cell r="BE128">
            <v>4862110</v>
          </cell>
          <cell r="BF128">
            <v>1143941</v>
          </cell>
          <cell r="BG128">
            <v>4982019</v>
          </cell>
          <cell r="BH128">
            <v>1400000</v>
          </cell>
          <cell r="BI128">
            <v>0</v>
          </cell>
          <cell r="BJ128">
            <v>150000</v>
          </cell>
          <cell r="BK128">
            <v>0</v>
          </cell>
          <cell r="BL128">
            <v>3393728</v>
          </cell>
          <cell r="BM128" t="b">
            <v>1</v>
          </cell>
          <cell r="BN128">
            <v>38291</v>
          </cell>
          <cell r="BO128">
            <v>0</v>
          </cell>
          <cell r="BP128">
            <v>0</v>
          </cell>
          <cell r="BQ128">
            <v>0</v>
          </cell>
          <cell r="BR128">
            <v>0</v>
          </cell>
          <cell r="BS128">
            <v>0</v>
          </cell>
          <cell r="BT128">
            <v>0</v>
          </cell>
          <cell r="BU128">
            <v>0</v>
          </cell>
          <cell r="BV128">
            <v>0</v>
          </cell>
          <cell r="BW128">
            <v>0</v>
          </cell>
          <cell r="BX128">
            <v>0</v>
          </cell>
          <cell r="BY128">
            <v>0</v>
          </cell>
          <cell r="BZ128">
            <v>0</v>
          </cell>
          <cell r="CA128">
            <v>0</v>
          </cell>
          <cell r="CB128">
            <v>0</v>
          </cell>
          <cell r="CC128">
            <v>0</v>
          </cell>
          <cell r="CE128">
            <v>0</v>
          </cell>
          <cell r="CF128">
            <v>0</v>
          </cell>
          <cell r="CG128" t="str">
            <v>IANUARIE</v>
          </cell>
          <cell r="CH128" t="str">
            <v>IA</v>
          </cell>
          <cell r="CI128">
            <v>0</v>
          </cell>
          <cell r="CJ128" t="b">
            <v>0</v>
          </cell>
          <cell r="CK128">
            <v>0</v>
          </cell>
          <cell r="CL128">
            <v>0</v>
          </cell>
          <cell r="CM128">
            <v>0</v>
          </cell>
          <cell r="CN128">
            <v>11</v>
          </cell>
          <cell r="CO128" t="str">
            <v>N</v>
          </cell>
          <cell r="CP128" t="str">
            <v>N</v>
          </cell>
          <cell r="CQ128" t="b">
            <v>0</v>
          </cell>
          <cell r="CR128">
            <v>0</v>
          </cell>
          <cell r="CS128">
            <v>0</v>
          </cell>
          <cell r="CT128">
            <v>0</v>
          </cell>
          <cell r="CU128">
            <v>0</v>
          </cell>
          <cell r="CV128">
            <v>0</v>
          </cell>
          <cell r="CW128">
            <v>0</v>
          </cell>
          <cell r="CX128">
            <v>0</v>
          </cell>
          <cell r="CY128">
            <v>0</v>
          </cell>
          <cell r="CZ128">
            <v>0</v>
          </cell>
          <cell r="DA128">
            <v>0</v>
          </cell>
          <cell r="DB128">
            <v>0</v>
          </cell>
          <cell r="DC128">
            <v>0</v>
          </cell>
          <cell r="DD128">
            <v>0</v>
          </cell>
          <cell r="DE128">
            <v>0</v>
          </cell>
          <cell r="DF128">
            <v>0</v>
          </cell>
          <cell r="DG128">
            <v>0</v>
          </cell>
          <cell r="DH128">
            <v>0</v>
          </cell>
          <cell r="DI128">
            <v>0</v>
          </cell>
          <cell r="DJ128">
            <v>0</v>
          </cell>
          <cell r="DK128">
            <v>0</v>
          </cell>
          <cell r="DL128">
            <v>0</v>
          </cell>
          <cell r="DM128" t="b">
            <v>0</v>
          </cell>
          <cell r="DN128" t="b">
            <v>0</v>
          </cell>
          <cell r="DO128" t="b">
            <v>0</v>
          </cell>
          <cell r="DP128" t="b">
            <v>0</v>
          </cell>
          <cell r="DQ128">
            <v>0</v>
          </cell>
          <cell r="DR128">
            <v>0</v>
          </cell>
          <cell r="DS128">
            <v>0</v>
          </cell>
          <cell r="DT128">
            <v>0</v>
          </cell>
          <cell r="DU128">
            <v>0</v>
          </cell>
          <cell r="DV128">
            <v>0</v>
          </cell>
          <cell r="DW128">
            <v>0</v>
          </cell>
          <cell r="DX128">
            <v>0</v>
          </cell>
          <cell r="DY128">
            <v>0</v>
          </cell>
          <cell r="DZ128">
            <v>0</v>
          </cell>
          <cell r="EA128">
            <v>0</v>
          </cell>
          <cell r="EB128">
            <v>0</v>
          </cell>
          <cell r="EC128">
            <v>0</v>
          </cell>
          <cell r="ED128">
            <v>0</v>
          </cell>
          <cell r="EE128">
            <v>0</v>
          </cell>
          <cell r="EF128">
            <v>0</v>
          </cell>
          <cell r="EG128">
            <v>0</v>
          </cell>
          <cell r="EH128">
            <v>0</v>
          </cell>
          <cell r="EI128">
            <v>0</v>
          </cell>
          <cell r="EJ128">
            <v>0</v>
          </cell>
          <cell r="EK128">
            <v>0</v>
          </cell>
          <cell r="EL128">
            <v>0</v>
          </cell>
          <cell r="EM128">
            <v>0</v>
          </cell>
          <cell r="EN128">
            <v>0</v>
          </cell>
          <cell r="EO128">
            <v>0</v>
          </cell>
          <cell r="EP128">
            <v>0</v>
          </cell>
          <cell r="EQ128">
            <v>0</v>
          </cell>
          <cell r="ER128" t="b">
            <v>0</v>
          </cell>
          <cell r="ES128">
            <v>0</v>
          </cell>
          <cell r="ET128">
            <v>0</v>
          </cell>
          <cell r="EU128">
            <v>0</v>
          </cell>
          <cell r="EV128">
            <v>36192</v>
          </cell>
          <cell r="EW128" t="b">
            <v>0</v>
          </cell>
        </row>
        <row r="129">
          <cell r="A129">
            <v>236</v>
          </cell>
          <cell r="B129" t="str">
            <v>2751129201000</v>
          </cell>
          <cell r="C129" t="str">
            <v>vechi</v>
          </cell>
          <cell r="D129" t="str">
            <v>RUSU DORINA</v>
          </cell>
          <cell r="E129" t="str">
            <v>RUSU</v>
          </cell>
          <cell r="F129" t="str">
            <v>DORINA</v>
          </cell>
          <cell r="G129" t="str">
            <v>consilier</v>
          </cell>
          <cell r="H129">
            <v>0</v>
          </cell>
          <cell r="I129">
            <v>3905000</v>
          </cell>
          <cell r="J129">
            <v>3905000</v>
          </cell>
          <cell r="K129">
            <v>3347143</v>
          </cell>
          <cell r="L129">
            <v>0</v>
          </cell>
          <cell r="M129">
            <v>0</v>
          </cell>
          <cell r="N129">
            <v>0</v>
          </cell>
          <cell r="O129">
            <v>0</v>
          </cell>
          <cell r="P129">
            <v>0</v>
          </cell>
          <cell r="Q129">
            <v>168</v>
          </cell>
          <cell r="R129">
            <v>144</v>
          </cell>
          <cell r="S129">
            <v>0</v>
          </cell>
          <cell r="T129">
            <v>0</v>
          </cell>
          <cell r="U129">
            <v>0</v>
          </cell>
          <cell r="V129">
            <v>0</v>
          </cell>
          <cell r="W129">
            <v>0</v>
          </cell>
          <cell r="X129">
            <v>0</v>
          </cell>
          <cell r="Y129">
            <v>0</v>
          </cell>
          <cell r="Z129">
            <v>0</v>
          </cell>
          <cell r="AA129">
            <v>0</v>
          </cell>
          <cell r="AB129">
            <v>0</v>
          </cell>
          <cell r="AC129">
            <v>0</v>
          </cell>
          <cell r="AD129">
            <v>0</v>
          </cell>
          <cell r="AE129">
            <v>0</v>
          </cell>
          <cell r="AF129">
            <v>15</v>
          </cell>
          <cell r="AG129">
            <v>502071</v>
          </cell>
          <cell r="AH129">
            <v>585750</v>
          </cell>
          <cell r="AI129">
            <v>0</v>
          </cell>
          <cell r="AJ129">
            <v>0</v>
          </cell>
          <cell r="AK129">
            <v>208499</v>
          </cell>
          <cell r="AL129">
            <v>0</v>
          </cell>
          <cell r="AM129">
            <v>0</v>
          </cell>
          <cell r="AN129">
            <v>0</v>
          </cell>
          <cell r="AO129">
            <v>0</v>
          </cell>
          <cell r="AP129">
            <v>0</v>
          </cell>
          <cell r="AQ129">
            <v>0</v>
          </cell>
          <cell r="AR129">
            <v>0</v>
          </cell>
          <cell r="AS129">
            <v>0</v>
          </cell>
          <cell r="AT129">
            <v>224538</v>
          </cell>
          <cell r="AU129">
            <v>39050</v>
          </cell>
          <cell r="AV129">
            <v>4057713</v>
          </cell>
          <cell r="AW129">
            <v>269445</v>
          </cell>
          <cell r="AX129">
            <v>0</v>
          </cell>
          <cell r="AY129">
            <v>164850</v>
          </cell>
          <cell r="AZ129">
            <v>3359830</v>
          </cell>
          <cell r="BA129">
            <v>1099000</v>
          </cell>
          <cell r="BB129">
            <v>1</v>
          </cell>
          <cell r="BC129">
            <v>0</v>
          </cell>
          <cell r="BD129">
            <v>1099000</v>
          </cell>
          <cell r="BE129">
            <v>2260830</v>
          </cell>
          <cell r="BF129">
            <v>457041</v>
          </cell>
          <cell r="BG129">
            <v>3067639</v>
          </cell>
          <cell r="BH129">
            <v>1500000</v>
          </cell>
          <cell r="BI129">
            <v>0</v>
          </cell>
          <cell r="BJ129">
            <v>0</v>
          </cell>
          <cell r="BK129">
            <v>0</v>
          </cell>
          <cell r="BL129">
            <v>1528589</v>
          </cell>
          <cell r="BM129" t="b">
            <v>1</v>
          </cell>
          <cell r="BN129">
            <v>39050</v>
          </cell>
          <cell r="BO129">
            <v>0</v>
          </cell>
          <cell r="BP129">
            <v>0</v>
          </cell>
          <cell r="BQ129">
            <v>0</v>
          </cell>
          <cell r="BR129">
            <v>0</v>
          </cell>
          <cell r="BS129">
            <v>0</v>
          </cell>
          <cell r="BT129">
            <v>0</v>
          </cell>
          <cell r="BU129">
            <v>0</v>
          </cell>
          <cell r="BV129">
            <v>0</v>
          </cell>
          <cell r="BW129">
            <v>0</v>
          </cell>
          <cell r="BX129">
            <v>0</v>
          </cell>
          <cell r="BY129">
            <v>0</v>
          </cell>
          <cell r="BZ129">
            <v>0</v>
          </cell>
          <cell r="CA129">
            <v>0</v>
          </cell>
          <cell r="CB129">
            <v>0</v>
          </cell>
          <cell r="CC129">
            <v>0</v>
          </cell>
          <cell r="CE129">
            <v>0</v>
          </cell>
          <cell r="CF129">
            <v>0</v>
          </cell>
          <cell r="CG129" t="str">
            <v>IANUARIE</v>
          </cell>
          <cell r="CH129" t="str">
            <v>IA</v>
          </cell>
          <cell r="CI129">
            <v>0</v>
          </cell>
          <cell r="CJ129" t="b">
            <v>0</v>
          </cell>
          <cell r="CK129">
            <v>0</v>
          </cell>
          <cell r="CL129">
            <v>0</v>
          </cell>
          <cell r="CM129">
            <v>0</v>
          </cell>
          <cell r="CN129">
            <v>11</v>
          </cell>
          <cell r="CO129" t="str">
            <v>N</v>
          </cell>
          <cell r="CP129" t="str">
            <v>N</v>
          </cell>
          <cell r="CQ129" t="b">
            <v>0</v>
          </cell>
          <cell r="CR129">
            <v>65</v>
          </cell>
          <cell r="CS129">
            <v>0</v>
          </cell>
          <cell r="CT129">
            <v>24</v>
          </cell>
          <cell r="CU129">
            <v>24</v>
          </cell>
          <cell r="CV129">
            <v>0</v>
          </cell>
          <cell r="CW129">
            <v>24</v>
          </cell>
          <cell r="CX129">
            <v>208499</v>
          </cell>
          <cell r="CY129">
            <v>0</v>
          </cell>
          <cell r="CZ129">
            <v>24</v>
          </cell>
          <cell r="DA129">
            <v>24</v>
          </cell>
          <cell r="DB129">
            <v>0</v>
          </cell>
          <cell r="DC129">
            <v>208499</v>
          </cell>
          <cell r="DD129">
            <v>0</v>
          </cell>
          <cell r="DE129">
            <v>208499</v>
          </cell>
          <cell r="DF129">
            <v>0</v>
          </cell>
          <cell r="DG129">
            <v>0</v>
          </cell>
          <cell r="DH129">
            <v>0</v>
          </cell>
          <cell r="DI129">
            <v>0</v>
          </cell>
          <cell r="DJ129">
            <v>0</v>
          </cell>
          <cell r="DK129">
            <v>0</v>
          </cell>
          <cell r="DL129">
            <v>0</v>
          </cell>
          <cell r="DM129" t="b">
            <v>0</v>
          </cell>
          <cell r="DN129" t="b">
            <v>0</v>
          </cell>
          <cell r="DO129" t="b">
            <v>0</v>
          </cell>
          <cell r="DP129" t="b">
            <v>0</v>
          </cell>
          <cell r="DQ129">
            <v>0</v>
          </cell>
          <cell r="DR129">
            <v>0</v>
          </cell>
          <cell r="DS129">
            <v>0</v>
          </cell>
          <cell r="DT129">
            <v>0</v>
          </cell>
          <cell r="DU129">
            <v>0</v>
          </cell>
          <cell r="DV129">
            <v>0</v>
          </cell>
          <cell r="DW129">
            <v>0</v>
          </cell>
          <cell r="DX129">
            <v>0</v>
          </cell>
          <cell r="DY129">
            <v>0</v>
          </cell>
          <cell r="DZ129">
            <v>0</v>
          </cell>
          <cell r="EA129">
            <v>0</v>
          </cell>
          <cell r="EB129">
            <v>0</v>
          </cell>
          <cell r="EC129">
            <v>0</v>
          </cell>
          <cell r="ED129">
            <v>0</v>
          </cell>
          <cell r="EE129">
            <v>0</v>
          </cell>
          <cell r="EF129">
            <v>0</v>
          </cell>
          <cell r="EG129">
            <v>0</v>
          </cell>
          <cell r="EH129">
            <v>0</v>
          </cell>
          <cell r="EI129">
            <v>0</v>
          </cell>
          <cell r="EJ129">
            <v>0</v>
          </cell>
          <cell r="EK129">
            <v>0</v>
          </cell>
          <cell r="EL129">
            <v>0</v>
          </cell>
          <cell r="EM129">
            <v>0</v>
          </cell>
          <cell r="EN129">
            <v>0</v>
          </cell>
          <cell r="EO129">
            <v>0</v>
          </cell>
          <cell r="EP129">
            <v>0</v>
          </cell>
          <cell r="EQ129">
            <v>0</v>
          </cell>
          <cell r="ER129" t="b">
            <v>0</v>
          </cell>
          <cell r="ES129">
            <v>0</v>
          </cell>
          <cell r="ET129">
            <v>0</v>
          </cell>
          <cell r="EU129">
            <v>0</v>
          </cell>
          <cell r="EV129">
            <v>36192</v>
          </cell>
          <cell r="EW129" t="b">
            <v>0</v>
          </cell>
        </row>
        <row r="130">
          <cell r="A130">
            <v>232</v>
          </cell>
          <cell r="B130" t="str">
            <v>2681030022804</v>
          </cell>
          <cell r="C130" t="str">
            <v>vechi</v>
          </cell>
          <cell r="D130" t="str">
            <v>BOCIORT MARIANA</v>
          </cell>
          <cell r="E130" t="str">
            <v>BOCIORT</v>
          </cell>
          <cell r="F130" t="str">
            <v>MARIANA</v>
          </cell>
          <cell r="G130" t="str">
            <v>consilier</v>
          </cell>
          <cell r="H130">
            <v>0</v>
          </cell>
          <cell r="I130">
            <v>3905000</v>
          </cell>
          <cell r="J130">
            <v>3905000</v>
          </cell>
          <cell r="K130">
            <v>3905000</v>
          </cell>
          <cell r="L130">
            <v>0</v>
          </cell>
          <cell r="M130">
            <v>0</v>
          </cell>
          <cell r="N130">
            <v>0</v>
          </cell>
          <cell r="O130">
            <v>0</v>
          </cell>
          <cell r="P130">
            <v>0</v>
          </cell>
          <cell r="Q130">
            <v>168</v>
          </cell>
          <cell r="R130">
            <v>168</v>
          </cell>
          <cell r="S130">
            <v>0</v>
          </cell>
          <cell r="T130">
            <v>0</v>
          </cell>
          <cell r="U130">
            <v>0</v>
          </cell>
          <cell r="V130">
            <v>0</v>
          </cell>
          <cell r="W130">
            <v>0</v>
          </cell>
          <cell r="X130">
            <v>0</v>
          </cell>
          <cell r="Y130">
            <v>0</v>
          </cell>
          <cell r="Z130">
            <v>15</v>
          </cell>
          <cell r="AA130">
            <v>585750</v>
          </cell>
          <cell r="AB130">
            <v>585750</v>
          </cell>
          <cell r="AC130">
            <v>0</v>
          </cell>
          <cell r="AD130">
            <v>0</v>
          </cell>
          <cell r="AE130">
            <v>0</v>
          </cell>
          <cell r="AF130">
            <v>15</v>
          </cell>
          <cell r="AG130">
            <v>585750</v>
          </cell>
          <cell r="AH130">
            <v>585750</v>
          </cell>
          <cell r="AI130">
            <v>0</v>
          </cell>
          <cell r="AJ130">
            <v>0</v>
          </cell>
          <cell r="AK130">
            <v>0</v>
          </cell>
          <cell r="AL130">
            <v>0</v>
          </cell>
          <cell r="AM130">
            <v>0</v>
          </cell>
          <cell r="AN130">
            <v>0</v>
          </cell>
          <cell r="AO130">
            <v>0</v>
          </cell>
          <cell r="AP130">
            <v>0</v>
          </cell>
          <cell r="AQ130">
            <v>0</v>
          </cell>
          <cell r="AR130">
            <v>0</v>
          </cell>
          <cell r="AS130">
            <v>0</v>
          </cell>
          <cell r="AT130">
            <v>253825</v>
          </cell>
          <cell r="AU130">
            <v>39050</v>
          </cell>
          <cell r="AV130">
            <v>5076500</v>
          </cell>
          <cell r="AW130">
            <v>355355</v>
          </cell>
          <cell r="AX130">
            <v>0</v>
          </cell>
          <cell r="AY130">
            <v>164850</v>
          </cell>
          <cell r="AZ130">
            <v>4263420</v>
          </cell>
          <cell r="BA130">
            <v>1099000</v>
          </cell>
          <cell r="BB130">
            <v>1.7</v>
          </cell>
          <cell r="BC130">
            <v>769300</v>
          </cell>
          <cell r="BD130">
            <v>1868300</v>
          </cell>
          <cell r="BE130">
            <v>2395120</v>
          </cell>
          <cell r="BF130">
            <v>487928</v>
          </cell>
          <cell r="BG130">
            <v>3940342</v>
          </cell>
          <cell r="BH130">
            <v>1800000</v>
          </cell>
          <cell r="BI130">
            <v>0</v>
          </cell>
          <cell r="BJ130">
            <v>0</v>
          </cell>
          <cell r="BK130">
            <v>0</v>
          </cell>
          <cell r="BL130">
            <v>2101292</v>
          </cell>
          <cell r="BM130" t="b">
            <v>1</v>
          </cell>
          <cell r="BN130">
            <v>39050</v>
          </cell>
          <cell r="BO130">
            <v>0</v>
          </cell>
          <cell r="BP130">
            <v>0</v>
          </cell>
          <cell r="BQ130">
            <v>0</v>
          </cell>
          <cell r="BR130">
            <v>0</v>
          </cell>
          <cell r="BS130">
            <v>0</v>
          </cell>
          <cell r="BT130">
            <v>0</v>
          </cell>
          <cell r="BU130">
            <v>0</v>
          </cell>
          <cell r="BV130">
            <v>0</v>
          </cell>
          <cell r="BW130">
            <v>0</v>
          </cell>
          <cell r="BX130">
            <v>0</v>
          </cell>
          <cell r="BY130">
            <v>0</v>
          </cell>
          <cell r="BZ130">
            <v>0</v>
          </cell>
          <cell r="CA130">
            <v>0</v>
          </cell>
          <cell r="CB130">
            <v>0</v>
          </cell>
          <cell r="CC130">
            <v>0</v>
          </cell>
          <cell r="CE130">
            <v>0</v>
          </cell>
          <cell r="CF130">
            <v>0</v>
          </cell>
          <cell r="CG130" t="str">
            <v>IANUARIE</v>
          </cell>
          <cell r="CH130" t="str">
            <v>IA</v>
          </cell>
          <cell r="CI130">
            <v>0</v>
          </cell>
          <cell r="CJ130" t="b">
            <v>0</v>
          </cell>
          <cell r="CK130">
            <v>0</v>
          </cell>
          <cell r="CL130">
            <v>0</v>
          </cell>
          <cell r="CM130">
            <v>0</v>
          </cell>
          <cell r="CN130">
            <v>11</v>
          </cell>
          <cell r="CO130" t="str">
            <v>N</v>
          </cell>
          <cell r="CP130" t="str">
            <v>N</v>
          </cell>
          <cell r="CQ130" t="b">
            <v>0</v>
          </cell>
          <cell r="CR130">
            <v>0</v>
          </cell>
          <cell r="CS130">
            <v>0</v>
          </cell>
          <cell r="CT130">
            <v>0</v>
          </cell>
          <cell r="CU130">
            <v>0</v>
          </cell>
          <cell r="CV130">
            <v>0</v>
          </cell>
          <cell r="CW130">
            <v>0</v>
          </cell>
          <cell r="CX130">
            <v>0</v>
          </cell>
          <cell r="CY130">
            <v>0</v>
          </cell>
          <cell r="CZ130">
            <v>0</v>
          </cell>
          <cell r="DA130">
            <v>0</v>
          </cell>
          <cell r="DB130">
            <v>0</v>
          </cell>
          <cell r="DC130">
            <v>0</v>
          </cell>
          <cell r="DD130">
            <v>0</v>
          </cell>
          <cell r="DE130">
            <v>0</v>
          </cell>
          <cell r="DF130">
            <v>0</v>
          </cell>
          <cell r="DG130">
            <v>0</v>
          </cell>
          <cell r="DH130">
            <v>0</v>
          </cell>
          <cell r="DI130">
            <v>0</v>
          </cell>
          <cell r="DJ130">
            <v>0</v>
          </cell>
          <cell r="DK130">
            <v>0</v>
          </cell>
          <cell r="DL130">
            <v>0</v>
          </cell>
          <cell r="DM130" t="b">
            <v>0</v>
          </cell>
          <cell r="DN130" t="b">
            <v>0</v>
          </cell>
          <cell r="DO130" t="b">
            <v>0</v>
          </cell>
          <cell r="DP130" t="b">
            <v>0</v>
          </cell>
          <cell r="DQ130">
            <v>0</v>
          </cell>
          <cell r="DR130">
            <v>0</v>
          </cell>
          <cell r="DS130">
            <v>0</v>
          </cell>
          <cell r="DT130">
            <v>0</v>
          </cell>
          <cell r="DU130">
            <v>0</v>
          </cell>
          <cell r="DV130">
            <v>0</v>
          </cell>
          <cell r="DW130">
            <v>0</v>
          </cell>
          <cell r="DX130">
            <v>0</v>
          </cell>
          <cell r="DY130">
            <v>0</v>
          </cell>
          <cell r="DZ130">
            <v>0</v>
          </cell>
          <cell r="EA130">
            <v>0</v>
          </cell>
          <cell r="EB130">
            <v>0</v>
          </cell>
          <cell r="EC130">
            <v>0</v>
          </cell>
          <cell r="ED130">
            <v>0</v>
          </cell>
          <cell r="EE130">
            <v>0</v>
          </cell>
          <cell r="EF130">
            <v>0</v>
          </cell>
          <cell r="EG130">
            <v>0</v>
          </cell>
          <cell r="EH130">
            <v>0</v>
          </cell>
          <cell r="EI130">
            <v>0</v>
          </cell>
          <cell r="EJ130">
            <v>0</v>
          </cell>
          <cell r="EK130">
            <v>0</v>
          </cell>
          <cell r="EL130">
            <v>0</v>
          </cell>
          <cell r="EM130">
            <v>0</v>
          </cell>
          <cell r="EN130">
            <v>0</v>
          </cell>
          <cell r="EO130">
            <v>0</v>
          </cell>
          <cell r="EP130">
            <v>0</v>
          </cell>
          <cell r="EQ130">
            <v>0</v>
          </cell>
          <cell r="ER130" t="b">
            <v>0</v>
          </cell>
          <cell r="ES130">
            <v>0</v>
          </cell>
          <cell r="ET130">
            <v>0</v>
          </cell>
          <cell r="EU130">
            <v>0</v>
          </cell>
          <cell r="EV130">
            <v>36201</v>
          </cell>
          <cell r="EW130" t="b">
            <v>0</v>
          </cell>
        </row>
        <row r="131">
          <cell r="A131">
            <v>233</v>
          </cell>
          <cell r="B131" t="str">
            <v>2700625020026</v>
          </cell>
          <cell r="C131" t="str">
            <v>vechi</v>
          </cell>
          <cell r="D131" t="str">
            <v>BOLEACU DANIELA-MARIA</v>
          </cell>
          <cell r="E131" t="str">
            <v>BOLEACU</v>
          </cell>
          <cell r="F131" t="str">
            <v>DANIELA-MARIA</v>
          </cell>
          <cell r="G131" t="str">
            <v>consilier</v>
          </cell>
          <cell r="H131">
            <v>0</v>
          </cell>
          <cell r="I131">
            <v>3373467</v>
          </cell>
          <cell r="J131">
            <v>3373467</v>
          </cell>
          <cell r="K131">
            <v>3373467</v>
          </cell>
          <cell r="L131">
            <v>0</v>
          </cell>
          <cell r="M131">
            <v>0</v>
          </cell>
          <cell r="N131">
            <v>0</v>
          </cell>
          <cell r="O131">
            <v>0</v>
          </cell>
          <cell r="P131">
            <v>0</v>
          </cell>
          <cell r="Q131">
            <v>168</v>
          </cell>
          <cell r="R131">
            <v>168</v>
          </cell>
          <cell r="S131">
            <v>0</v>
          </cell>
          <cell r="T131">
            <v>0</v>
          </cell>
          <cell r="U131">
            <v>0</v>
          </cell>
          <cell r="V131">
            <v>0</v>
          </cell>
          <cell r="W131">
            <v>0</v>
          </cell>
          <cell r="X131">
            <v>0</v>
          </cell>
          <cell r="Y131">
            <v>0</v>
          </cell>
          <cell r="Z131">
            <v>5</v>
          </cell>
          <cell r="AA131">
            <v>168673</v>
          </cell>
          <cell r="AB131">
            <v>168673</v>
          </cell>
          <cell r="AC131">
            <v>0</v>
          </cell>
          <cell r="AD131">
            <v>0</v>
          </cell>
          <cell r="AE131">
            <v>0</v>
          </cell>
          <cell r="AF131">
            <v>15</v>
          </cell>
          <cell r="AG131">
            <v>506020</v>
          </cell>
          <cell r="AH131">
            <v>506020</v>
          </cell>
          <cell r="AI131">
            <v>0</v>
          </cell>
          <cell r="AJ131">
            <v>0</v>
          </cell>
          <cell r="AK131">
            <v>0</v>
          </cell>
          <cell r="AL131">
            <v>0</v>
          </cell>
          <cell r="AM131">
            <v>0</v>
          </cell>
          <cell r="AN131">
            <v>0</v>
          </cell>
          <cell r="AO131">
            <v>0</v>
          </cell>
          <cell r="AP131">
            <v>0</v>
          </cell>
          <cell r="AQ131">
            <v>0</v>
          </cell>
          <cell r="AR131">
            <v>0</v>
          </cell>
          <cell r="AS131">
            <v>0</v>
          </cell>
          <cell r="AT131">
            <v>202408</v>
          </cell>
          <cell r="AU131">
            <v>33735</v>
          </cell>
          <cell r="AV131">
            <v>4048160</v>
          </cell>
          <cell r="AW131">
            <v>283371</v>
          </cell>
          <cell r="AX131">
            <v>0</v>
          </cell>
          <cell r="AY131">
            <v>164850</v>
          </cell>
          <cell r="AZ131">
            <v>3363796</v>
          </cell>
          <cell r="BA131">
            <v>1099000</v>
          </cell>
          <cell r="BB131">
            <v>1</v>
          </cell>
          <cell r="BC131">
            <v>0</v>
          </cell>
          <cell r="BD131">
            <v>1099000</v>
          </cell>
          <cell r="BE131">
            <v>2264796</v>
          </cell>
          <cell r="BF131">
            <v>457953</v>
          </cell>
          <cell r="BG131">
            <v>3070693</v>
          </cell>
          <cell r="BH131">
            <v>1400000</v>
          </cell>
          <cell r="BI131">
            <v>0</v>
          </cell>
          <cell r="BJ131">
            <v>0</v>
          </cell>
          <cell r="BK131">
            <v>0</v>
          </cell>
          <cell r="BL131">
            <v>1636958</v>
          </cell>
          <cell r="BM131" t="b">
            <v>1</v>
          </cell>
          <cell r="BN131">
            <v>33735</v>
          </cell>
          <cell r="BO131">
            <v>0</v>
          </cell>
          <cell r="BP131">
            <v>0</v>
          </cell>
          <cell r="BQ131">
            <v>0</v>
          </cell>
          <cell r="BR131">
            <v>0</v>
          </cell>
          <cell r="BS131">
            <v>0</v>
          </cell>
          <cell r="BT131">
            <v>0</v>
          </cell>
          <cell r="BU131">
            <v>0</v>
          </cell>
          <cell r="BV131">
            <v>0</v>
          </cell>
          <cell r="BW131">
            <v>0</v>
          </cell>
          <cell r="BX131">
            <v>0</v>
          </cell>
          <cell r="BY131">
            <v>0</v>
          </cell>
          <cell r="BZ131">
            <v>0</v>
          </cell>
          <cell r="CA131">
            <v>0</v>
          </cell>
          <cell r="CB131">
            <v>0</v>
          </cell>
          <cell r="CC131">
            <v>0</v>
          </cell>
          <cell r="CE131">
            <v>0</v>
          </cell>
          <cell r="CF131">
            <v>0</v>
          </cell>
          <cell r="CG131" t="str">
            <v>IANUARIE</v>
          </cell>
          <cell r="CH131" t="str">
            <v>IA</v>
          </cell>
          <cell r="CI131">
            <v>0</v>
          </cell>
          <cell r="CJ131" t="b">
            <v>0</v>
          </cell>
          <cell r="CK131">
            <v>0</v>
          </cell>
          <cell r="CL131">
            <v>0</v>
          </cell>
          <cell r="CM131">
            <v>0</v>
          </cell>
          <cell r="CN131">
            <v>11</v>
          </cell>
          <cell r="CO131" t="str">
            <v>N</v>
          </cell>
          <cell r="CP131" t="str">
            <v>N</v>
          </cell>
          <cell r="CQ131" t="b">
            <v>0</v>
          </cell>
          <cell r="CR131">
            <v>0</v>
          </cell>
          <cell r="CS131">
            <v>0</v>
          </cell>
          <cell r="CT131">
            <v>0</v>
          </cell>
          <cell r="CU131">
            <v>0</v>
          </cell>
          <cell r="CV131">
            <v>0</v>
          </cell>
          <cell r="CW131">
            <v>0</v>
          </cell>
          <cell r="CX131">
            <v>0</v>
          </cell>
          <cell r="CY131">
            <v>0</v>
          </cell>
          <cell r="CZ131">
            <v>0</v>
          </cell>
          <cell r="DA131">
            <v>0</v>
          </cell>
          <cell r="DB131">
            <v>0</v>
          </cell>
          <cell r="DC131">
            <v>0</v>
          </cell>
          <cell r="DD131">
            <v>0</v>
          </cell>
          <cell r="DE131">
            <v>0</v>
          </cell>
          <cell r="DF131">
            <v>0</v>
          </cell>
          <cell r="DG131">
            <v>0</v>
          </cell>
          <cell r="DH131">
            <v>0</v>
          </cell>
          <cell r="DI131">
            <v>0</v>
          </cell>
          <cell r="DJ131">
            <v>0</v>
          </cell>
          <cell r="DK131">
            <v>0</v>
          </cell>
          <cell r="DL131">
            <v>0</v>
          </cell>
          <cell r="DM131" t="b">
            <v>0</v>
          </cell>
          <cell r="DN131" t="b">
            <v>0</v>
          </cell>
          <cell r="DO131" t="b">
            <v>0</v>
          </cell>
          <cell r="DP131" t="b">
            <v>0</v>
          </cell>
          <cell r="DQ131">
            <v>0</v>
          </cell>
          <cell r="DR131">
            <v>0</v>
          </cell>
          <cell r="DS131">
            <v>0</v>
          </cell>
          <cell r="DT131">
            <v>0</v>
          </cell>
          <cell r="DU131">
            <v>0</v>
          </cell>
          <cell r="DV131">
            <v>0</v>
          </cell>
          <cell r="DW131">
            <v>0</v>
          </cell>
          <cell r="DX131">
            <v>0</v>
          </cell>
          <cell r="DY131">
            <v>0</v>
          </cell>
          <cell r="DZ131">
            <v>0</v>
          </cell>
          <cell r="EA131">
            <v>0</v>
          </cell>
          <cell r="EB131">
            <v>0</v>
          </cell>
          <cell r="EC131">
            <v>0</v>
          </cell>
          <cell r="ED131">
            <v>0</v>
          </cell>
          <cell r="EE131">
            <v>0</v>
          </cell>
          <cell r="EF131">
            <v>0</v>
          </cell>
          <cell r="EG131">
            <v>0</v>
          </cell>
          <cell r="EH131">
            <v>0</v>
          </cell>
          <cell r="EI131">
            <v>0</v>
          </cell>
          <cell r="EJ131">
            <v>0</v>
          </cell>
          <cell r="EK131">
            <v>0</v>
          </cell>
          <cell r="EL131">
            <v>0</v>
          </cell>
          <cell r="EM131">
            <v>0</v>
          </cell>
          <cell r="EN131">
            <v>0</v>
          </cell>
          <cell r="EO131">
            <v>0</v>
          </cell>
          <cell r="EP131">
            <v>0</v>
          </cell>
          <cell r="EQ131">
            <v>0</v>
          </cell>
          <cell r="ER131" t="b">
            <v>0</v>
          </cell>
          <cell r="ES131">
            <v>0</v>
          </cell>
          <cell r="ET131">
            <v>0</v>
          </cell>
          <cell r="EU131">
            <v>0</v>
          </cell>
          <cell r="EW131" t="b">
            <v>0</v>
          </cell>
        </row>
        <row r="132">
          <cell r="A132">
            <v>193</v>
          </cell>
          <cell r="B132" t="str">
            <v>2660218020043</v>
          </cell>
          <cell r="C132" t="str">
            <v>vechi</v>
          </cell>
          <cell r="D132" t="str">
            <v>RADU CARMEN</v>
          </cell>
          <cell r="E132" t="str">
            <v>RADU</v>
          </cell>
          <cell r="F132" t="str">
            <v>CARMEN</v>
          </cell>
          <cell r="G132" t="str">
            <v>sef serviciu</v>
          </cell>
          <cell r="H132">
            <v>0</v>
          </cell>
          <cell r="I132">
            <v>3905000</v>
          </cell>
          <cell r="J132">
            <v>5725706</v>
          </cell>
          <cell r="K132">
            <v>5725706</v>
          </cell>
          <cell r="L132">
            <v>1073875</v>
          </cell>
          <cell r="M132">
            <v>1073875</v>
          </cell>
          <cell r="N132">
            <v>746831</v>
          </cell>
          <cell r="O132">
            <v>15</v>
          </cell>
          <cell r="P132">
            <v>746831</v>
          </cell>
          <cell r="Q132">
            <v>168</v>
          </cell>
          <cell r="R132">
            <v>168</v>
          </cell>
          <cell r="S132">
            <v>0</v>
          </cell>
          <cell r="T132">
            <v>0</v>
          </cell>
          <cell r="U132">
            <v>0</v>
          </cell>
          <cell r="V132">
            <v>0</v>
          </cell>
          <cell r="W132">
            <v>0</v>
          </cell>
          <cell r="X132">
            <v>0</v>
          </cell>
          <cell r="Y132">
            <v>0</v>
          </cell>
          <cell r="Z132">
            <v>10</v>
          </cell>
          <cell r="AA132">
            <v>572571</v>
          </cell>
          <cell r="AB132">
            <v>572571</v>
          </cell>
          <cell r="AC132">
            <v>10</v>
          </cell>
          <cell r="AD132">
            <v>572571</v>
          </cell>
          <cell r="AE132">
            <v>572571</v>
          </cell>
          <cell r="AF132">
            <v>15</v>
          </cell>
          <cell r="AG132">
            <v>858856</v>
          </cell>
          <cell r="AH132">
            <v>858856</v>
          </cell>
          <cell r="AI132">
            <v>0</v>
          </cell>
          <cell r="AJ132">
            <v>0</v>
          </cell>
          <cell r="AK132">
            <v>0</v>
          </cell>
          <cell r="AL132">
            <v>0</v>
          </cell>
          <cell r="AM132">
            <v>0</v>
          </cell>
          <cell r="AN132">
            <v>0</v>
          </cell>
          <cell r="AO132">
            <v>0</v>
          </cell>
          <cell r="AP132">
            <v>0</v>
          </cell>
          <cell r="AQ132">
            <v>0</v>
          </cell>
          <cell r="AR132">
            <v>0</v>
          </cell>
          <cell r="AS132">
            <v>0</v>
          </cell>
          <cell r="AT132">
            <v>386485</v>
          </cell>
          <cell r="AU132">
            <v>57257</v>
          </cell>
          <cell r="AV132">
            <v>7729704</v>
          </cell>
          <cell r="AW132">
            <v>541079</v>
          </cell>
          <cell r="AX132">
            <v>0</v>
          </cell>
          <cell r="AY132">
            <v>164850</v>
          </cell>
          <cell r="AZ132">
            <v>6580033</v>
          </cell>
          <cell r="BA132">
            <v>1099000</v>
          </cell>
          <cell r="BB132">
            <v>1</v>
          </cell>
          <cell r="BC132">
            <v>0</v>
          </cell>
          <cell r="BD132">
            <v>1099000</v>
          </cell>
          <cell r="BE132">
            <v>5481033</v>
          </cell>
          <cell r="BF132">
            <v>1350841</v>
          </cell>
          <cell r="BG132">
            <v>5394042</v>
          </cell>
          <cell r="BH132">
            <v>2400000</v>
          </cell>
          <cell r="BI132">
            <v>0</v>
          </cell>
          <cell r="BJ132">
            <v>0</v>
          </cell>
          <cell r="BK132">
            <v>0</v>
          </cell>
          <cell r="BL132">
            <v>2954992</v>
          </cell>
          <cell r="BM132" t="b">
            <v>1</v>
          </cell>
          <cell r="BN132">
            <v>39050</v>
          </cell>
          <cell r="BO132">
            <v>0</v>
          </cell>
          <cell r="BP132">
            <v>0</v>
          </cell>
          <cell r="BQ132">
            <v>0</v>
          </cell>
          <cell r="BR132">
            <v>0</v>
          </cell>
          <cell r="BS132">
            <v>0</v>
          </cell>
          <cell r="BT132">
            <v>0</v>
          </cell>
          <cell r="BU132">
            <v>0</v>
          </cell>
          <cell r="BV132">
            <v>0</v>
          </cell>
          <cell r="BW132">
            <v>0</v>
          </cell>
          <cell r="BX132">
            <v>0</v>
          </cell>
          <cell r="BY132">
            <v>0</v>
          </cell>
          <cell r="BZ132">
            <v>0</v>
          </cell>
          <cell r="CA132">
            <v>0</v>
          </cell>
          <cell r="CB132">
            <v>0</v>
          </cell>
          <cell r="CC132">
            <v>0</v>
          </cell>
          <cell r="CD132" t="str">
            <v>n</v>
          </cell>
          <cell r="CE132">
            <v>0</v>
          </cell>
          <cell r="CF132">
            <v>0</v>
          </cell>
          <cell r="CG132" t="str">
            <v>IANUARIE</v>
          </cell>
          <cell r="CH132" t="str">
            <v>IA</v>
          </cell>
          <cell r="CI132">
            <v>0</v>
          </cell>
          <cell r="CJ132" t="b">
            <v>0</v>
          </cell>
          <cell r="CK132">
            <v>0</v>
          </cell>
          <cell r="CL132">
            <v>0</v>
          </cell>
          <cell r="CM132">
            <v>0</v>
          </cell>
          <cell r="CN132">
            <v>11</v>
          </cell>
          <cell r="CO132" t="str">
            <v>N</v>
          </cell>
          <cell r="CP132" t="str">
            <v>N</v>
          </cell>
          <cell r="CQ132" t="b">
            <v>0</v>
          </cell>
          <cell r="CR132">
            <v>0</v>
          </cell>
          <cell r="CS132">
            <v>0</v>
          </cell>
          <cell r="CT132">
            <v>0</v>
          </cell>
          <cell r="CU132">
            <v>0</v>
          </cell>
          <cell r="CV132">
            <v>0</v>
          </cell>
          <cell r="CW132">
            <v>0</v>
          </cell>
          <cell r="CX132">
            <v>0</v>
          </cell>
          <cell r="CY132">
            <v>0</v>
          </cell>
          <cell r="CZ132">
            <v>0</v>
          </cell>
          <cell r="DA132">
            <v>0</v>
          </cell>
          <cell r="DB132">
            <v>0</v>
          </cell>
          <cell r="DC132">
            <v>0</v>
          </cell>
          <cell r="DD132">
            <v>0</v>
          </cell>
          <cell r="DE132">
            <v>0</v>
          </cell>
          <cell r="DF132">
            <v>0</v>
          </cell>
          <cell r="DG132">
            <v>0</v>
          </cell>
          <cell r="DH132">
            <v>0</v>
          </cell>
          <cell r="DI132">
            <v>0</v>
          </cell>
          <cell r="DJ132">
            <v>0</v>
          </cell>
          <cell r="DK132">
            <v>0</v>
          </cell>
          <cell r="DL132">
            <v>0</v>
          </cell>
          <cell r="DM132" t="b">
            <v>0</v>
          </cell>
          <cell r="DN132" t="b">
            <v>0</v>
          </cell>
          <cell r="DO132" t="b">
            <v>0</v>
          </cell>
          <cell r="DP132" t="b">
            <v>0</v>
          </cell>
          <cell r="DQ132">
            <v>0</v>
          </cell>
          <cell r="DR132">
            <v>0</v>
          </cell>
          <cell r="DS132">
            <v>0</v>
          </cell>
          <cell r="DT132">
            <v>0</v>
          </cell>
          <cell r="DU132">
            <v>0</v>
          </cell>
          <cell r="DV132">
            <v>0</v>
          </cell>
          <cell r="DW132">
            <v>0</v>
          </cell>
          <cell r="DX132">
            <v>0</v>
          </cell>
          <cell r="DY132">
            <v>0</v>
          </cell>
          <cell r="DZ132">
            <v>0</v>
          </cell>
          <cell r="EA132">
            <v>0</v>
          </cell>
          <cell r="EB132">
            <v>0</v>
          </cell>
          <cell r="EC132">
            <v>0</v>
          </cell>
          <cell r="ED132">
            <v>0</v>
          </cell>
          <cell r="EE132">
            <v>0</v>
          </cell>
          <cell r="EF132">
            <v>0</v>
          </cell>
          <cell r="EG132">
            <v>0</v>
          </cell>
          <cell r="EH132">
            <v>0</v>
          </cell>
          <cell r="EI132">
            <v>0</v>
          </cell>
          <cell r="EJ132">
            <v>0</v>
          </cell>
          <cell r="EK132">
            <v>0</v>
          </cell>
          <cell r="EL132">
            <v>0</v>
          </cell>
          <cell r="EM132">
            <v>0</v>
          </cell>
          <cell r="EN132">
            <v>0</v>
          </cell>
          <cell r="EO132">
            <v>0</v>
          </cell>
          <cell r="EP132">
            <v>0</v>
          </cell>
          <cell r="EQ132">
            <v>0</v>
          </cell>
          <cell r="ER132" t="b">
            <v>0</v>
          </cell>
          <cell r="ES132">
            <v>0</v>
          </cell>
          <cell r="ET132">
            <v>0</v>
          </cell>
          <cell r="EU132">
            <v>0</v>
          </cell>
          <cell r="EV132">
            <v>33549</v>
          </cell>
          <cell r="EW132" t="b">
            <v>0</v>
          </cell>
        </row>
        <row r="133">
          <cell r="A133">
            <v>237</v>
          </cell>
          <cell r="B133" t="str">
            <v>2760107020048</v>
          </cell>
          <cell r="C133" t="str">
            <v>vechi</v>
          </cell>
          <cell r="D133" t="str">
            <v>URSOI FLAVIA</v>
          </cell>
          <cell r="E133" t="str">
            <v>URSOI</v>
          </cell>
          <cell r="F133" t="str">
            <v>FLAVIA</v>
          </cell>
          <cell r="G133" t="str">
            <v>consilier</v>
          </cell>
          <cell r="H133">
            <v>0</v>
          </cell>
          <cell r="I133">
            <v>3905000</v>
          </cell>
          <cell r="J133">
            <v>3905000</v>
          </cell>
          <cell r="K133">
            <v>3905000</v>
          </cell>
          <cell r="L133">
            <v>0</v>
          </cell>
          <cell r="M133">
            <v>0</v>
          </cell>
          <cell r="N133">
            <v>0</v>
          </cell>
          <cell r="O133">
            <v>0</v>
          </cell>
          <cell r="P133">
            <v>0</v>
          </cell>
          <cell r="Q133">
            <v>168</v>
          </cell>
          <cell r="R133">
            <v>168</v>
          </cell>
          <cell r="S133">
            <v>0</v>
          </cell>
          <cell r="T133">
            <v>0</v>
          </cell>
          <cell r="U133">
            <v>36</v>
          </cell>
          <cell r="V133">
            <v>1673571</v>
          </cell>
          <cell r="W133">
            <v>1673571</v>
          </cell>
          <cell r="X133">
            <v>0</v>
          </cell>
          <cell r="Y133">
            <v>0</v>
          </cell>
          <cell r="Z133">
            <v>0</v>
          </cell>
          <cell r="AA133">
            <v>0</v>
          </cell>
          <cell r="AB133">
            <v>0</v>
          </cell>
          <cell r="AC133">
            <v>0</v>
          </cell>
          <cell r="AD133">
            <v>0</v>
          </cell>
          <cell r="AE133">
            <v>0</v>
          </cell>
          <cell r="AF133">
            <v>15</v>
          </cell>
          <cell r="AG133">
            <v>585750</v>
          </cell>
          <cell r="AH133">
            <v>585750</v>
          </cell>
          <cell r="AI133">
            <v>0</v>
          </cell>
          <cell r="AJ133">
            <v>0</v>
          </cell>
          <cell r="AK133">
            <v>0</v>
          </cell>
          <cell r="AL133">
            <v>0</v>
          </cell>
          <cell r="AM133">
            <v>0</v>
          </cell>
          <cell r="AN133">
            <v>0</v>
          </cell>
          <cell r="AO133">
            <v>0</v>
          </cell>
          <cell r="AP133">
            <v>0</v>
          </cell>
          <cell r="AQ133">
            <v>0</v>
          </cell>
          <cell r="AR133">
            <v>0</v>
          </cell>
          <cell r="AS133">
            <v>0</v>
          </cell>
          <cell r="AT133">
            <v>224538</v>
          </cell>
          <cell r="AU133">
            <v>39050</v>
          </cell>
          <cell r="AV133">
            <v>6164321</v>
          </cell>
          <cell r="AW133">
            <v>431502</v>
          </cell>
          <cell r="AX133">
            <v>0</v>
          </cell>
          <cell r="AY133">
            <v>164850</v>
          </cell>
          <cell r="AZ133">
            <v>5304381</v>
          </cell>
          <cell r="BA133">
            <v>1099000</v>
          </cell>
          <cell r="BB133">
            <v>1</v>
          </cell>
          <cell r="BC133">
            <v>0</v>
          </cell>
          <cell r="BD133">
            <v>1099000</v>
          </cell>
          <cell r="BE133">
            <v>4205381</v>
          </cell>
          <cell r="BF133">
            <v>960057</v>
          </cell>
          <cell r="BG133">
            <v>4509174</v>
          </cell>
          <cell r="BH133">
            <v>1500000</v>
          </cell>
          <cell r="BI133">
            <v>0</v>
          </cell>
          <cell r="BJ133">
            <v>100000</v>
          </cell>
          <cell r="BK133">
            <v>0</v>
          </cell>
          <cell r="BL133">
            <v>2870124</v>
          </cell>
          <cell r="BM133" t="b">
            <v>1</v>
          </cell>
          <cell r="BN133">
            <v>39050</v>
          </cell>
          <cell r="BO133">
            <v>0</v>
          </cell>
          <cell r="BP133">
            <v>0</v>
          </cell>
          <cell r="BQ133">
            <v>0</v>
          </cell>
          <cell r="BR133">
            <v>0</v>
          </cell>
          <cell r="BS133">
            <v>0</v>
          </cell>
          <cell r="BT133">
            <v>0</v>
          </cell>
          <cell r="BU133">
            <v>0</v>
          </cell>
          <cell r="BV133">
            <v>0</v>
          </cell>
          <cell r="BW133">
            <v>0</v>
          </cell>
          <cell r="BX133">
            <v>0</v>
          </cell>
          <cell r="BY133">
            <v>0</v>
          </cell>
          <cell r="BZ133">
            <v>0</v>
          </cell>
          <cell r="CA133">
            <v>0</v>
          </cell>
          <cell r="CB133">
            <v>0</v>
          </cell>
          <cell r="CC133">
            <v>0</v>
          </cell>
          <cell r="CE133">
            <v>0</v>
          </cell>
          <cell r="CF133">
            <v>0</v>
          </cell>
          <cell r="CG133" t="str">
            <v>IANUARIE</v>
          </cell>
          <cell r="CH133" t="str">
            <v>IA</v>
          </cell>
          <cell r="CI133">
            <v>0</v>
          </cell>
          <cell r="CJ133" t="b">
            <v>0</v>
          </cell>
          <cell r="CK133">
            <v>0</v>
          </cell>
          <cell r="CL133">
            <v>0</v>
          </cell>
          <cell r="CM133">
            <v>0</v>
          </cell>
          <cell r="CN133">
            <v>11</v>
          </cell>
          <cell r="CO133" t="str">
            <v>N</v>
          </cell>
          <cell r="CP133" t="str">
            <v>N</v>
          </cell>
          <cell r="CQ133" t="b">
            <v>0</v>
          </cell>
          <cell r="CR133">
            <v>0</v>
          </cell>
          <cell r="CS133">
            <v>0</v>
          </cell>
          <cell r="CT133">
            <v>0</v>
          </cell>
          <cell r="CU133">
            <v>0</v>
          </cell>
          <cell r="CV133">
            <v>0</v>
          </cell>
          <cell r="CW133">
            <v>0</v>
          </cell>
          <cell r="CX133">
            <v>0</v>
          </cell>
          <cell r="CY133">
            <v>0</v>
          </cell>
          <cell r="CZ133">
            <v>0</v>
          </cell>
          <cell r="DA133">
            <v>0</v>
          </cell>
          <cell r="DB133">
            <v>0</v>
          </cell>
          <cell r="DC133">
            <v>0</v>
          </cell>
          <cell r="DD133">
            <v>0</v>
          </cell>
          <cell r="DE133">
            <v>0</v>
          </cell>
          <cell r="DF133">
            <v>0</v>
          </cell>
          <cell r="DG133">
            <v>0</v>
          </cell>
          <cell r="DH133">
            <v>0</v>
          </cell>
          <cell r="DI133">
            <v>0</v>
          </cell>
          <cell r="DJ133">
            <v>0</v>
          </cell>
          <cell r="DK133">
            <v>0</v>
          </cell>
          <cell r="DL133">
            <v>0</v>
          </cell>
          <cell r="DM133" t="b">
            <v>0</v>
          </cell>
          <cell r="DN133" t="b">
            <v>0</v>
          </cell>
          <cell r="DO133" t="b">
            <v>0</v>
          </cell>
          <cell r="DP133" t="b">
            <v>0</v>
          </cell>
          <cell r="DQ133">
            <v>0</v>
          </cell>
          <cell r="DR133">
            <v>0</v>
          </cell>
          <cell r="DS133">
            <v>0</v>
          </cell>
          <cell r="DT133">
            <v>0</v>
          </cell>
          <cell r="DU133">
            <v>0</v>
          </cell>
          <cell r="DV133">
            <v>0</v>
          </cell>
          <cell r="DW133">
            <v>0</v>
          </cell>
          <cell r="DX133">
            <v>0</v>
          </cell>
          <cell r="DY133">
            <v>0</v>
          </cell>
          <cell r="DZ133">
            <v>0</v>
          </cell>
          <cell r="EA133">
            <v>0</v>
          </cell>
          <cell r="EB133">
            <v>0</v>
          </cell>
          <cell r="EC133">
            <v>0</v>
          </cell>
          <cell r="ED133">
            <v>0</v>
          </cell>
          <cell r="EE133">
            <v>0</v>
          </cell>
          <cell r="EF133">
            <v>0</v>
          </cell>
          <cell r="EG133">
            <v>0</v>
          </cell>
          <cell r="EH133">
            <v>0</v>
          </cell>
          <cell r="EI133">
            <v>0</v>
          </cell>
          <cell r="EJ133">
            <v>0</v>
          </cell>
          <cell r="EK133">
            <v>0</v>
          </cell>
          <cell r="EL133">
            <v>0</v>
          </cell>
          <cell r="EM133">
            <v>0</v>
          </cell>
          <cell r="EN133">
            <v>0</v>
          </cell>
          <cell r="EO133">
            <v>0</v>
          </cell>
          <cell r="EP133">
            <v>0</v>
          </cell>
          <cell r="EQ133">
            <v>0</v>
          </cell>
          <cell r="ER133" t="b">
            <v>0</v>
          </cell>
          <cell r="ES133">
            <v>0</v>
          </cell>
          <cell r="ET133">
            <v>0</v>
          </cell>
          <cell r="EU133">
            <v>0</v>
          </cell>
          <cell r="EV133">
            <v>36192</v>
          </cell>
          <cell r="EW133" t="b">
            <v>0</v>
          </cell>
        </row>
        <row r="134">
          <cell r="A134">
            <v>194</v>
          </cell>
          <cell r="B134" t="str">
            <v>2561015020093</v>
          </cell>
          <cell r="C134" t="str">
            <v>vechi</v>
          </cell>
          <cell r="D134" t="str">
            <v>BOTOCAN VIORICA</v>
          </cell>
          <cell r="E134" t="str">
            <v>BOTOCAN</v>
          </cell>
          <cell r="F134" t="str">
            <v>VIORICA</v>
          </cell>
          <cell r="G134" t="str">
            <v>consilier</v>
          </cell>
          <cell r="H134">
            <v>0</v>
          </cell>
          <cell r="I134">
            <v>3905000</v>
          </cell>
          <cell r="J134">
            <v>3905000</v>
          </cell>
          <cell r="K134">
            <v>3905000</v>
          </cell>
          <cell r="L134">
            <v>0</v>
          </cell>
          <cell r="M134">
            <v>0</v>
          </cell>
          <cell r="N134">
            <v>0</v>
          </cell>
          <cell r="O134">
            <v>0</v>
          </cell>
          <cell r="P134">
            <v>0</v>
          </cell>
          <cell r="Q134">
            <v>168</v>
          </cell>
          <cell r="R134">
            <v>168</v>
          </cell>
          <cell r="S134">
            <v>0</v>
          </cell>
          <cell r="T134">
            <v>0</v>
          </cell>
          <cell r="U134">
            <v>0</v>
          </cell>
          <cell r="V134">
            <v>0</v>
          </cell>
          <cell r="W134">
            <v>0</v>
          </cell>
          <cell r="X134">
            <v>0</v>
          </cell>
          <cell r="Y134">
            <v>0</v>
          </cell>
          <cell r="Z134">
            <v>25</v>
          </cell>
          <cell r="AA134">
            <v>976250</v>
          </cell>
          <cell r="AB134">
            <v>976250</v>
          </cell>
          <cell r="AC134">
            <v>0</v>
          </cell>
          <cell r="AD134">
            <v>0</v>
          </cell>
          <cell r="AE134">
            <v>0</v>
          </cell>
          <cell r="AF134">
            <v>15</v>
          </cell>
          <cell r="AG134">
            <v>585750</v>
          </cell>
          <cell r="AH134">
            <v>585750</v>
          </cell>
          <cell r="AI134">
            <v>0</v>
          </cell>
          <cell r="AJ134">
            <v>0</v>
          </cell>
          <cell r="AK134">
            <v>0</v>
          </cell>
          <cell r="AL134">
            <v>0</v>
          </cell>
          <cell r="AM134">
            <v>0</v>
          </cell>
          <cell r="AN134">
            <v>0</v>
          </cell>
          <cell r="AO134">
            <v>0</v>
          </cell>
          <cell r="AP134">
            <v>0</v>
          </cell>
          <cell r="AQ134">
            <v>0</v>
          </cell>
          <cell r="AR134">
            <v>0</v>
          </cell>
          <cell r="AS134">
            <v>0</v>
          </cell>
          <cell r="AT134">
            <v>273350</v>
          </cell>
          <cell r="AU134">
            <v>39050</v>
          </cell>
          <cell r="AV134">
            <v>5467000</v>
          </cell>
          <cell r="AW134">
            <v>382690</v>
          </cell>
          <cell r="AX134">
            <v>0</v>
          </cell>
          <cell r="AY134">
            <v>164850</v>
          </cell>
          <cell r="AZ134">
            <v>4607060</v>
          </cell>
          <cell r="BA134">
            <v>1099000</v>
          </cell>
          <cell r="BB134">
            <v>1.35</v>
          </cell>
          <cell r="BC134">
            <v>384650</v>
          </cell>
          <cell r="BD134">
            <v>1483650</v>
          </cell>
          <cell r="BE134">
            <v>3123410</v>
          </cell>
          <cell r="BF134">
            <v>657105</v>
          </cell>
          <cell r="BG134">
            <v>4114805</v>
          </cell>
          <cell r="BH134">
            <v>1900000</v>
          </cell>
          <cell r="BI134">
            <v>0</v>
          </cell>
          <cell r="BJ134">
            <v>0</v>
          </cell>
          <cell r="BK134">
            <v>0</v>
          </cell>
          <cell r="BL134">
            <v>2175755</v>
          </cell>
          <cell r="BM134" t="b">
            <v>1</v>
          </cell>
          <cell r="BN134">
            <v>39050</v>
          </cell>
          <cell r="BO134">
            <v>0</v>
          </cell>
          <cell r="BP134">
            <v>0</v>
          </cell>
          <cell r="BQ134">
            <v>0</v>
          </cell>
          <cell r="BR134">
            <v>0</v>
          </cell>
          <cell r="BS134">
            <v>0</v>
          </cell>
          <cell r="BT134">
            <v>0</v>
          </cell>
          <cell r="BU134">
            <v>0</v>
          </cell>
          <cell r="BV134">
            <v>0</v>
          </cell>
          <cell r="BW134">
            <v>0</v>
          </cell>
          <cell r="BX134">
            <v>0</v>
          </cell>
          <cell r="BY134">
            <v>0</v>
          </cell>
          <cell r="BZ134">
            <v>0</v>
          </cell>
          <cell r="CA134">
            <v>0</v>
          </cell>
          <cell r="CB134">
            <v>0</v>
          </cell>
          <cell r="CC134">
            <v>0</v>
          </cell>
          <cell r="CE134">
            <v>0</v>
          </cell>
          <cell r="CF134">
            <v>0</v>
          </cell>
          <cell r="CG134" t="str">
            <v>IANUARIE</v>
          </cell>
          <cell r="CH134" t="str">
            <v>IA</v>
          </cell>
          <cell r="CI134">
            <v>0</v>
          </cell>
          <cell r="CJ134" t="b">
            <v>0</v>
          </cell>
          <cell r="CK134">
            <v>0</v>
          </cell>
          <cell r="CL134">
            <v>0</v>
          </cell>
          <cell r="CM134">
            <v>0</v>
          </cell>
          <cell r="CN134">
            <v>11</v>
          </cell>
          <cell r="CO134" t="str">
            <v>N</v>
          </cell>
          <cell r="CP134" t="str">
            <v>N</v>
          </cell>
          <cell r="CQ134" t="b">
            <v>0</v>
          </cell>
          <cell r="CR134">
            <v>0</v>
          </cell>
          <cell r="CS134">
            <v>0</v>
          </cell>
          <cell r="CT134">
            <v>0</v>
          </cell>
          <cell r="CU134">
            <v>0</v>
          </cell>
          <cell r="CV134">
            <v>0</v>
          </cell>
          <cell r="CW134">
            <v>0</v>
          </cell>
          <cell r="CX134">
            <v>0</v>
          </cell>
          <cell r="CY134">
            <v>0</v>
          </cell>
          <cell r="CZ134">
            <v>0</v>
          </cell>
          <cell r="DA134">
            <v>0</v>
          </cell>
          <cell r="DB134">
            <v>0</v>
          </cell>
          <cell r="DC134">
            <v>0</v>
          </cell>
          <cell r="DD134">
            <v>0</v>
          </cell>
          <cell r="DE134">
            <v>0</v>
          </cell>
          <cell r="DF134">
            <v>0</v>
          </cell>
          <cell r="DG134">
            <v>0</v>
          </cell>
          <cell r="DH134">
            <v>0</v>
          </cell>
          <cell r="DI134">
            <v>0</v>
          </cell>
          <cell r="DJ134">
            <v>0</v>
          </cell>
          <cell r="DK134">
            <v>0</v>
          </cell>
          <cell r="DL134">
            <v>0</v>
          </cell>
          <cell r="DM134" t="b">
            <v>0</v>
          </cell>
          <cell r="DN134" t="b">
            <v>0</v>
          </cell>
          <cell r="DO134" t="b">
            <v>0</v>
          </cell>
          <cell r="DP134" t="b">
            <v>0</v>
          </cell>
          <cell r="DQ134">
            <v>0</v>
          </cell>
          <cell r="DR134">
            <v>0</v>
          </cell>
          <cell r="DS134">
            <v>0</v>
          </cell>
          <cell r="DT134">
            <v>0</v>
          </cell>
          <cell r="DU134">
            <v>0</v>
          </cell>
          <cell r="DV134">
            <v>0</v>
          </cell>
          <cell r="DW134">
            <v>0</v>
          </cell>
          <cell r="DX134">
            <v>0</v>
          </cell>
          <cell r="DY134">
            <v>0</v>
          </cell>
          <cell r="DZ134">
            <v>0</v>
          </cell>
          <cell r="EA134">
            <v>0</v>
          </cell>
          <cell r="EB134">
            <v>0</v>
          </cell>
          <cell r="EC134">
            <v>0</v>
          </cell>
          <cell r="ED134">
            <v>0</v>
          </cell>
          <cell r="EE134">
            <v>0</v>
          </cell>
          <cell r="EF134">
            <v>0</v>
          </cell>
          <cell r="EG134">
            <v>0</v>
          </cell>
          <cell r="EH134">
            <v>0</v>
          </cell>
          <cell r="EI134">
            <v>0</v>
          </cell>
          <cell r="EJ134">
            <v>0</v>
          </cell>
          <cell r="EK134">
            <v>0</v>
          </cell>
          <cell r="EL134">
            <v>0</v>
          </cell>
          <cell r="EM134">
            <v>0</v>
          </cell>
          <cell r="EN134">
            <v>0</v>
          </cell>
          <cell r="EO134">
            <v>0</v>
          </cell>
          <cell r="EP134">
            <v>0</v>
          </cell>
          <cell r="EQ134">
            <v>0</v>
          </cell>
          <cell r="ER134" t="b">
            <v>0</v>
          </cell>
          <cell r="ES134">
            <v>0</v>
          </cell>
          <cell r="ET134">
            <v>0</v>
          </cell>
          <cell r="EU134">
            <v>0</v>
          </cell>
          <cell r="EV134">
            <v>36200</v>
          </cell>
          <cell r="EW134" t="b">
            <v>0</v>
          </cell>
        </row>
        <row r="135">
          <cell r="A135">
            <v>200</v>
          </cell>
          <cell r="B135" t="str">
            <v>2560803020041</v>
          </cell>
          <cell r="C135" t="str">
            <v>vechi</v>
          </cell>
          <cell r="D135" t="str">
            <v>KELEMEN MARIA-ANA</v>
          </cell>
          <cell r="E135" t="str">
            <v>KELEMEN</v>
          </cell>
          <cell r="F135" t="str">
            <v>MARIA-ANA</v>
          </cell>
          <cell r="G135" t="str">
            <v>inspector</v>
          </cell>
          <cell r="H135">
            <v>0</v>
          </cell>
          <cell r="I135">
            <v>2547000</v>
          </cell>
          <cell r="J135">
            <v>2547000</v>
          </cell>
          <cell r="K135">
            <v>2547000</v>
          </cell>
          <cell r="L135">
            <v>0</v>
          </cell>
          <cell r="M135">
            <v>0</v>
          </cell>
          <cell r="N135">
            <v>0</v>
          </cell>
          <cell r="O135">
            <v>0</v>
          </cell>
          <cell r="P135">
            <v>0</v>
          </cell>
          <cell r="Q135">
            <v>168</v>
          </cell>
          <cell r="R135">
            <v>168</v>
          </cell>
          <cell r="S135">
            <v>0</v>
          </cell>
          <cell r="T135">
            <v>0</v>
          </cell>
          <cell r="U135">
            <v>3</v>
          </cell>
          <cell r="V135">
            <v>90964</v>
          </cell>
          <cell r="W135">
            <v>90964</v>
          </cell>
          <cell r="X135">
            <v>0</v>
          </cell>
          <cell r="Y135">
            <v>0</v>
          </cell>
          <cell r="Z135">
            <v>25</v>
          </cell>
          <cell r="AA135">
            <v>636750</v>
          </cell>
          <cell r="AB135">
            <v>636750</v>
          </cell>
          <cell r="AC135">
            <v>0</v>
          </cell>
          <cell r="AD135">
            <v>0</v>
          </cell>
          <cell r="AE135">
            <v>0</v>
          </cell>
          <cell r="AF135">
            <v>15</v>
          </cell>
          <cell r="AG135">
            <v>382050</v>
          </cell>
          <cell r="AH135">
            <v>382050</v>
          </cell>
          <cell r="AI135">
            <v>0</v>
          </cell>
          <cell r="AJ135">
            <v>0</v>
          </cell>
          <cell r="AK135">
            <v>0</v>
          </cell>
          <cell r="AL135">
            <v>0</v>
          </cell>
          <cell r="AM135">
            <v>0</v>
          </cell>
          <cell r="AN135">
            <v>0</v>
          </cell>
          <cell r="AO135">
            <v>0</v>
          </cell>
          <cell r="AP135">
            <v>0</v>
          </cell>
          <cell r="AQ135">
            <v>0</v>
          </cell>
          <cell r="AR135">
            <v>0</v>
          </cell>
          <cell r="AS135">
            <v>0</v>
          </cell>
          <cell r="AT135">
            <v>178290</v>
          </cell>
          <cell r="AU135">
            <v>25470</v>
          </cell>
          <cell r="AV135">
            <v>3656764</v>
          </cell>
          <cell r="AW135">
            <v>255973</v>
          </cell>
          <cell r="AX135">
            <v>0</v>
          </cell>
          <cell r="AY135">
            <v>164850</v>
          </cell>
          <cell r="AZ135">
            <v>3032181</v>
          </cell>
          <cell r="BA135">
            <v>1099000</v>
          </cell>
          <cell r="BB135">
            <v>1</v>
          </cell>
          <cell r="BC135">
            <v>0</v>
          </cell>
          <cell r="BD135">
            <v>1099000</v>
          </cell>
          <cell r="BE135">
            <v>1933181</v>
          </cell>
          <cell r="BF135">
            <v>381682</v>
          </cell>
          <cell r="BG135">
            <v>2815349</v>
          </cell>
          <cell r="BH135">
            <v>2000000</v>
          </cell>
          <cell r="BI135">
            <v>0</v>
          </cell>
          <cell r="BJ135">
            <v>0</v>
          </cell>
          <cell r="BK135">
            <v>0</v>
          </cell>
          <cell r="BL135">
            <v>789879</v>
          </cell>
          <cell r="BM135" t="b">
            <v>1</v>
          </cell>
          <cell r="BN135">
            <v>25470</v>
          </cell>
          <cell r="BO135">
            <v>0</v>
          </cell>
          <cell r="BP135">
            <v>0</v>
          </cell>
          <cell r="BQ135">
            <v>0</v>
          </cell>
          <cell r="BR135">
            <v>0</v>
          </cell>
          <cell r="BS135">
            <v>0</v>
          </cell>
          <cell r="BT135">
            <v>0</v>
          </cell>
          <cell r="BU135">
            <v>0</v>
          </cell>
          <cell r="BV135">
            <v>0</v>
          </cell>
          <cell r="BW135">
            <v>0</v>
          </cell>
          <cell r="BX135">
            <v>0</v>
          </cell>
          <cell r="BY135">
            <v>0</v>
          </cell>
          <cell r="BZ135">
            <v>0</v>
          </cell>
          <cell r="CA135">
            <v>0</v>
          </cell>
          <cell r="CB135">
            <v>0</v>
          </cell>
          <cell r="CC135">
            <v>0</v>
          </cell>
          <cell r="CE135">
            <v>0</v>
          </cell>
          <cell r="CF135">
            <v>0</v>
          </cell>
          <cell r="CG135" t="str">
            <v>IANUARIE</v>
          </cell>
          <cell r="CH135" t="str">
            <v>IA</v>
          </cell>
          <cell r="CI135">
            <v>0</v>
          </cell>
          <cell r="CJ135" t="b">
            <v>0</v>
          </cell>
          <cell r="CK135">
            <v>0</v>
          </cell>
          <cell r="CL135">
            <v>0</v>
          </cell>
          <cell r="CM135">
            <v>0</v>
          </cell>
          <cell r="CN135">
            <v>11</v>
          </cell>
          <cell r="CO135" t="str">
            <v>N</v>
          </cell>
          <cell r="CP135" t="str">
            <v>N</v>
          </cell>
          <cell r="CQ135" t="b">
            <v>0</v>
          </cell>
          <cell r="CR135">
            <v>0</v>
          </cell>
          <cell r="CS135">
            <v>0</v>
          </cell>
          <cell r="CT135">
            <v>0</v>
          </cell>
          <cell r="CU135">
            <v>0</v>
          </cell>
          <cell r="CV135">
            <v>0</v>
          </cell>
          <cell r="CW135">
            <v>0</v>
          </cell>
          <cell r="CX135">
            <v>0</v>
          </cell>
          <cell r="CY135">
            <v>0</v>
          </cell>
          <cell r="CZ135">
            <v>0</v>
          </cell>
          <cell r="DA135">
            <v>0</v>
          </cell>
          <cell r="DB135">
            <v>0</v>
          </cell>
          <cell r="DC135">
            <v>0</v>
          </cell>
          <cell r="DD135">
            <v>0</v>
          </cell>
          <cell r="DE135">
            <v>0</v>
          </cell>
          <cell r="DF135">
            <v>0</v>
          </cell>
          <cell r="DG135">
            <v>0</v>
          </cell>
          <cell r="DH135">
            <v>0</v>
          </cell>
          <cell r="DI135">
            <v>0</v>
          </cell>
          <cell r="DJ135">
            <v>0</v>
          </cell>
          <cell r="DK135">
            <v>0</v>
          </cell>
          <cell r="DL135">
            <v>0</v>
          </cell>
          <cell r="DM135" t="b">
            <v>0</v>
          </cell>
          <cell r="DN135" t="b">
            <v>0</v>
          </cell>
          <cell r="DO135" t="b">
            <v>0</v>
          </cell>
          <cell r="DP135" t="b">
            <v>0</v>
          </cell>
          <cell r="DQ135">
            <v>0</v>
          </cell>
          <cell r="DR135">
            <v>0</v>
          </cell>
          <cell r="DS135">
            <v>0</v>
          </cell>
          <cell r="DT135">
            <v>0</v>
          </cell>
          <cell r="DU135">
            <v>0</v>
          </cell>
          <cell r="DV135">
            <v>0</v>
          </cell>
          <cell r="DW135">
            <v>0</v>
          </cell>
          <cell r="DX135">
            <v>0</v>
          </cell>
          <cell r="DY135">
            <v>0</v>
          </cell>
          <cell r="DZ135">
            <v>0</v>
          </cell>
          <cell r="EA135">
            <v>0</v>
          </cell>
          <cell r="EB135">
            <v>0</v>
          </cell>
          <cell r="EC135">
            <v>0</v>
          </cell>
          <cell r="ED135">
            <v>0</v>
          </cell>
          <cell r="EE135">
            <v>0</v>
          </cell>
          <cell r="EF135">
            <v>0</v>
          </cell>
          <cell r="EG135">
            <v>0</v>
          </cell>
          <cell r="EH135">
            <v>0</v>
          </cell>
          <cell r="EI135">
            <v>0</v>
          </cell>
          <cell r="EJ135">
            <v>0</v>
          </cell>
          <cell r="EK135">
            <v>0</v>
          </cell>
          <cell r="EL135">
            <v>0</v>
          </cell>
          <cell r="EM135">
            <v>0</v>
          </cell>
          <cell r="EN135">
            <v>0</v>
          </cell>
          <cell r="EO135">
            <v>0</v>
          </cell>
          <cell r="EP135">
            <v>0</v>
          </cell>
          <cell r="EQ135">
            <v>0</v>
          </cell>
          <cell r="ER135" t="b">
            <v>0</v>
          </cell>
          <cell r="ES135">
            <v>0</v>
          </cell>
          <cell r="ET135">
            <v>0</v>
          </cell>
          <cell r="EU135">
            <v>0</v>
          </cell>
          <cell r="EV135">
            <v>36192</v>
          </cell>
          <cell r="EW135" t="b">
            <v>0</v>
          </cell>
        </row>
        <row r="136">
          <cell r="A136">
            <v>196</v>
          </cell>
          <cell r="B136" t="str">
            <v>2550910020034</v>
          </cell>
          <cell r="C136" t="str">
            <v>vechi</v>
          </cell>
          <cell r="D136" t="str">
            <v>BOSZORMENYI OLGA</v>
          </cell>
          <cell r="E136" t="str">
            <v>BOSZORMENYI</v>
          </cell>
          <cell r="F136" t="str">
            <v>OLGA</v>
          </cell>
          <cell r="G136" t="str">
            <v>inspector</v>
          </cell>
          <cell r="H136">
            <v>0</v>
          </cell>
          <cell r="I136">
            <v>2547000</v>
          </cell>
          <cell r="J136">
            <v>2929050</v>
          </cell>
          <cell r="K136">
            <v>2929050</v>
          </cell>
          <cell r="L136">
            <v>0</v>
          </cell>
          <cell r="M136">
            <v>0</v>
          </cell>
          <cell r="N136">
            <v>382050</v>
          </cell>
          <cell r="O136">
            <v>15</v>
          </cell>
          <cell r="P136">
            <v>382050</v>
          </cell>
          <cell r="Q136">
            <v>168</v>
          </cell>
          <cell r="R136">
            <v>168</v>
          </cell>
          <cell r="S136">
            <v>0</v>
          </cell>
          <cell r="T136">
            <v>0</v>
          </cell>
          <cell r="U136">
            <v>7</v>
          </cell>
          <cell r="V136">
            <v>244088</v>
          </cell>
          <cell r="W136">
            <v>244088</v>
          </cell>
          <cell r="X136">
            <v>0</v>
          </cell>
          <cell r="Y136">
            <v>0</v>
          </cell>
          <cell r="Z136">
            <v>25</v>
          </cell>
          <cell r="AA136">
            <v>732262</v>
          </cell>
          <cell r="AB136">
            <v>732262</v>
          </cell>
          <cell r="AC136">
            <v>10</v>
          </cell>
          <cell r="AD136">
            <v>292905</v>
          </cell>
          <cell r="AE136">
            <v>292905</v>
          </cell>
          <cell r="AF136">
            <v>15</v>
          </cell>
          <cell r="AG136">
            <v>439358</v>
          </cell>
          <cell r="AH136">
            <v>439358</v>
          </cell>
          <cell r="AI136">
            <v>0</v>
          </cell>
          <cell r="AJ136">
            <v>0</v>
          </cell>
          <cell r="AK136">
            <v>0</v>
          </cell>
          <cell r="AL136">
            <v>0</v>
          </cell>
          <cell r="AM136">
            <v>0</v>
          </cell>
          <cell r="AN136">
            <v>0</v>
          </cell>
          <cell r="AO136">
            <v>0</v>
          </cell>
          <cell r="AP136">
            <v>0</v>
          </cell>
          <cell r="AQ136">
            <v>0</v>
          </cell>
          <cell r="AR136">
            <v>0</v>
          </cell>
          <cell r="AS136">
            <v>0</v>
          </cell>
          <cell r="AT136">
            <v>219679</v>
          </cell>
          <cell r="AU136">
            <v>29290</v>
          </cell>
          <cell r="AV136">
            <v>4637663</v>
          </cell>
          <cell r="AW136">
            <v>324636</v>
          </cell>
          <cell r="AX136">
            <v>0</v>
          </cell>
          <cell r="AY136">
            <v>164850</v>
          </cell>
          <cell r="AZ136">
            <v>3899208</v>
          </cell>
          <cell r="BA136">
            <v>1099000</v>
          </cell>
          <cell r="BB136">
            <v>1.7</v>
          </cell>
          <cell r="BC136">
            <v>769300</v>
          </cell>
          <cell r="BD136">
            <v>1868300</v>
          </cell>
          <cell r="BE136">
            <v>2030908</v>
          </cell>
          <cell r="BF136">
            <v>404159</v>
          </cell>
          <cell r="BG136">
            <v>3659899</v>
          </cell>
          <cell r="BH136">
            <v>1100000</v>
          </cell>
          <cell r="BI136">
            <v>0</v>
          </cell>
          <cell r="BJ136">
            <v>980000</v>
          </cell>
          <cell r="BK136">
            <v>0</v>
          </cell>
          <cell r="BL136">
            <v>1554429</v>
          </cell>
          <cell r="BM136" t="b">
            <v>1</v>
          </cell>
          <cell r="BN136">
            <v>25470</v>
          </cell>
          <cell r="BO136">
            <v>0</v>
          </cell>
          <cell r="BP136">
            <v>0</v>
          </cell>
          <cell r="BQ136">
            <v>0</v>
          </cell>
          <cell r="BR136">
            <v>0</v>
          </cell>
          <cell r="BS136">
            <v>0</v>
          </cell>
          <cell r="BT136">
            <v>0</v>
          </cell>
          <cell r="BU136">
            <v>0</v>
          </cell>
          <cell r="BV136">
            <v>0</v>
          </cell>
          <cell r="BW136">
            <v>0</v>
          </cell>
          <cell r="BX136">
            <v>0</v>
          </cell>
          <cell r="BY136">
            <v>0</v>
          </cell>
          <cell r="BZ136">
            <v>0</v>
          </cell>
          <cell r="CA136">
            <v>0</v>
          </cell>
          <cell r="CB136">
            <v>0</v>
          </cell>
          <cell r="CC136">
            <v>0</v>
          </cell>
          <cell r="CE136">
            <v>0</v>
          </cell>
          <cell r="CF136">
            <v>0</v>
          </cell>
          <cell r="CG136" t="str">
            <v>IANUARIE</v>
          </cell>
          <cell r="CH136" t="str">
            <v>IA</v>
          </cell>
          <cell r="CI136">
            <v>0</v>
          </cell>
          <cell r="CJ136" t="b">
            <v>0</v>
          </cell>
          <cell r="CK136">
            <v>0</v>
          </cell>
          <cell r="CL136">
            <v>0</v>
          </cell>
          <cell r="CM136">
            <v>0</v>
          </cell>
          <cell r="CN136">
            <v>11</v>
          </cell>
          <cell r="CO136" t="str">
            <v>N</v>
          </cell>
          <cell r="CP136" t="str">
            <v>N</v>
          </cell>
          <cell r="CQ136" t="b">
            <v>0</v>
          </cell>
          <cell r="CR136">
            <v>0</v>
          </cell>
          <cell r="CS136">
            <v>0</v>
          </cell>
          <cell r="CT136">
            <v>0</v>
          </cell>
          <cell r="CU136">
            <v>0</v>
          </cell>
          <cell r="CV136">
            <v>0</v>
          </cell>
          <cell r="CW136">
            <v>0</v>
          </cell>
          <cell r="CX136">
            <v>0</v>
          </cell>
          <cell r="CY136">
            <v>0</v>
          </cell>
          <cell r="CZ136">
            <v>0</v>
          </cell>
          <cell r="DA136">
            <v>0</v>
          </cell>
          <cell r="DB136">
            <v>0</v>
          </cell>
          <cell r="DC136">
            <v>0</v>
          </cell>
          <cell r="DD136">
            <v>0</v>
          </cell>
          <cell r="DE136">
            <v>0</v>
          </cell>
          <cell r="DF136">
            <v>0</v>
          </cell>
          <cell r="DG136">
            <v>0</v>
          </cell>
          <cell r="DH136">
            <v>0</v>
          </cell>
          <cell r="DI136">
            <v>0</v>
          </cell>
          <cell r="DJ136">
            <v>0</v>
          </cell>
          <cell r="DK136">
            <v>0</v>
          </cell>
          <cell r="DL136">
            <v>0</v>
          </cell>
          <cell r="DM136" t="b">
            <v>0</v>
          </cell>
          <cell r="DN136" t="b">
            <v>0</v>
          </cell>
          <cell r="DO136" t="b">
            <v>0</v>
          </cell>
          <cell r="DP136" t="b">
            <v>0</v>
          </cell>
          <cell r="DQ136">
            <v>0</v>
          </cell>
          <cell r="DR136">
            <v>0</v>
          </cell>
          <cell r="DS136">
            <v>0</v>
          </cell>
          <cell r="DT136">
            <v>0</v>
          </cell>
          <cell r="DU136">
            <v>0</v>
          </cell>
          <cell r="DV136">
            <v>0</v>
          </cell>
          <cell r="DW136">
            <v>0</v>
          </cell>
          <cell r="DX136">
            <v>0</v>
          </cell>
          <cell r="DY136">
            <v>0</v>
          </cell>
          <cell r="DZ136">
            <v>0</v>
          </cell>
          <cell r="EA136">
            <v>0</v>
          </cell>
          <cell r="EB136">
            <v>0</v>
          </cell>
          <cell r="EC136">
            <v>0</v>
          </cell>
          <cell r="ED136">
            <v>0</v>
          </cell>
          <cell r="EE136">
            <v>0</v>
          </cell>
          <cell r="EF136">
            <v>0</v>
          </cell>
          <cell r="EG136">
            <v>0</v>
          </cell>
          <cell r="EH136">
            <v>0</v>
          </cell>
          <cell r="EI136">
            <v>0</v>
          </cell>
          <cell r="EJ136">
            <v>0</v>
          </cell>
          <cell r="EK136">
            <v>0</v>
          </cell>
          <cell r="EL136">
            <v>0</v>
          </cell>
          <cell r="EM136">
            <v>0</v>
          </cell>
          <cell r="EN136">
            <v>0</v>
          </cell>
          <cell r="EO136">
            <v>0</v>
          </cell>
          <cell r="EP136">
            <v>0</v>
          </cell>
          <cell r="EQ136">
            <v>0</v>
          </cell>
          <cell r="ER136" t="b">
            <v>0</v>
          </cell>
          <cell r="ES136">
            <v>0</v>
          </cell>
          <cell r="ET136">
            <v>0</v>
          </cell>
          <cell r="EU136">
            <v>0</v>
          </cell>
          <cell r="EV136">
            <v>34814</v>
          </cell>
          <cell r="EW136" t="b">
            <v>0</v>
          </cell>
        </row>
        <row r="137">
          <cell r="A137">
            <v>197</v>
          </cell>
          <cell r="B137" t="str">
            <v>2690427022801</v>
          </cell>
          <cell r="C137" t="str">
            <v>vechi</v>
          </cell>
          <cell r="D137" t="str">
            <v>DRILA MARIA</v>
          </cell>
          <cell r="E137" t="str">
            <v>DRILA</v>
          </cell>
          <cell r="F137" t="str">
            <v>MARIA</v>
          </cell>
          <cell r="G137" t="str">
            <v>inspector</v>
          </cell>
          <cell r="H137">
            <v>0</v>
          </cell>
          <cell r="I137">
            <v>1404323</v>
          </cell>
          <cell r="J137">
            <v>1404323</v>
          </cell>
          <cell r="K137">
            <v>0</v>
          </cell>
          <cell r="L137">
            <v>0</v>
          </cell>
          <cell r="M137">
            <v>0</v>
          </cell>
          <cell r="N137">
            <v>0</v>
          </cell>
          <cell r="O137">
            <v>0</v>
          </cell>
          <cell r="P137">
            <v>0</v>
          </cell>
          <cell r="Q137">
            <v>168</v>
          </cell>
          <cell r="R137">
            <v>0</v>
          </cell>
          <cell r="S137">
            <v>0</v>
          </cell>
          <cell r="T137">
            <v>0</v>
          </cell>
          <cell r="U137">
            <v>0</v>
          </cell>
          <cell r="V137">
            <v>0</v>
          </cell>
          <cell r="W137">
            <v>0</v>
          </cell>
          <cell r="X137">
            <v>0</v>
          </cell>
          <cell r="Y137">
            <v>0</v>
          </cell>
          <cell r="Z137">
            <v>10</v>
          </cell>
          <cell r="AA137">
            <v>0</v>
          </cell>
          <cell r="AB137">
            <v>140432</v>
          </cell>
          <cell r="AC137">
            <v>0</v>
          </cell>
          <cell r="AD137">
            <v>0</v>
          </cell>
          <cell r="AE137">
            <v>0</v>
          </cell>
          <cell r="AF137">
            <v>0</v>
          </cell>
          <cell r="AG137">
            <v>0</v>
          </cell>
          <cell r="AH137">
            <v>0</v>
          </cell>
          <cell r="AI137">
            <v>0</v>
          </cell>
          <cell r="AJ137">
            <v>0</v>
          </cell>
          <cell r="AK137">
            <v>1313042</v>
          </cell>
          <cell r="AL137">
            <v>0</v>
          </cell>
          <cell r="AM137">
            <v>0</v>
          </cell>
          <cell r="AN137">
            <v>0</v>
          </cell>
          <cell r="AO137">
            <v>0</v>
          </cell>
          <cell r="AP137">
            <v>0</v>
          </cell>
          <cell r="AQ137">
            <v>0</v>
          </cell>
          <cell r="AR137">
            <v>0</v>
          </cell>
          <cell r="AS137">
            <v>0</v>
          </cell>
          <cell r="AT137">
            <v>77238</v>
          </cell>
          <cell r="AU137">
            <v>14043</v>
          </cell>
          <cell r="AV137">
            <v>1313042</v>
          </cell>
          <cell r="AW137">
            <v>91913</v>
          </cell>
          <cell r="AX137">
            <v>0</v>
          </cell>
          <cell r="AY137">
            <v>164850</v>
          </cell>
          <cell r="AZ137">
            <v>964998</v>
          </cell>
          <cell r="BA137">
            <v>1099000</v>
          </cell>
          <cell r="BB137">
            <v>1</v>
          </cell>
          <cell r="BC137">
            <v>0</v>
          </cell>
          <cell r="BD137">
            <v>964998</v>
          </cell>
          <cell r="BE137">
            <v>0</v>
          </cell>
          <cell r="BF137">
            <v>0</v>
          </cell>
          <cell r="BG137">
            <v>1129848</v>
          </cell>
          <cell r="BH137">
            <v>0</v>
          </cell>
          <cell r="BI137">
            <v>0</v>
          </cell>
          <cell r="BJ137">
            <v>268406</v>
          </cell>
          <cell r="BK137">
            <v>0</v>
          </cell>
          <cell r="BL137">
            <v>847399</v>
          </cell>
          <cell r="BM137" t="b">
            <v>1</v>
          </cell>
          <cell r="BN137">
            <v>14043</v>
          </cell>
          <cell r="BO137">
            <v>0</v>
          </cell>
          <cell r="BP137">
            <v>0</v>
          </cell>
          <cell r="BQ137">
            <v>0</v>
          </cell>
          <cell r="BR137">
            <v>0</v>
          </cell>
          <cell r="BS137">
            <v>0</v>
          </cell>
          <cell r="BT137">
            <v>0</v>
          </cell>
          <cell r="BU137">
            <v>0</v>
          </cell>
          <cell r="BV137">
            <v>0</v>
          </cell>
          <cell r="BW137">
            <v>0</v>
          </cell>
          <cell r="BX137">
            <v>0</v>
          </cell>
          <cell r="BY137">
            <v>0</v>
          </cell>
          <cell r="BZ137">
            <v>0</v>
          </cell>
          <cell r="CA137">
            <v>0</v>
          </cell>
          <cell r="CB137">
            <v>0</v>
          </cell>
          <cell r="CC137">
            <v>0</v>
          </cell>
          <cell r="CE137">
            <v>0</v>
          </cell>
          <cell r="CF137">
            <v>0</v>
          </cell>
          <cell r="CG137" t="str">
            <v>IANUARIE</v>
          </cell>
          <cell r="CH137" t="str">
            <v>IA</v>
          </cell>
          <cell r="CI137">
            <v>0</v>
          </cell>
          <cell r="CJ137" t="b">
            <v>0</v>
          </cell>
          <cell r="CK137">
            <v>0</v>
          </cell>
          <cell r="CL137">
            <v>0</v>
          </cell>
          <cell r="CM137">
            <v>0</v>
          </cell>
          <cell r="CN137">
            <v>11</v>
          </cell>
          <cell r="CO137" t="str">
            <v>N</v>
          </cell>
          <cell r="CP137" t="str">
            <v>N</v>
          </cell>
          <cell r="CQ137" t="b">
            <v>0</v>
          </cell>
          <cell r="CR137">
            <v>85</v>
          </cell>
          <cell r="CS137">
            <v>0</v>
          </cell>
          <cell r="CT137">
            <v>168</v>
          </cell>
          <cell r="CU137">
            <v>0</v>
          </cell>
          <cell r="CV137">
            <v>168</v>
          </cell>
          <cell r="CW137">
            <v>0</v>
          </cell>
          <cell r="CX137">
            <v>0</v>
          </cell>
          <cell r="CY137">
            <v>1313042</v>
          </cell>
          <cell r="CZ137">
            <v>168</v>
          </cell>
          <cell r="DA137">
            <v>0</v>
          </cell>
          <cell r="DB137">
            <v>168</v>
          </cell>
          <cell r="DC137">
            <v>0</v>
          </cell>
          <cell r="DD137">
            <v>1313042</v>
          </cell>
          <cell r="DE137">
            <v>1313042</v>
          </cell>
          <cell r="DF137">
            <v>0</v>
          </cell>
          <cell r="DG137">
            <v>0</v>
          </cell>
          <cell r="DH137">
            <v>0</v>
          </cell>
          <cell r="DI137">
            <v>0</v>
          </cell>
          <cell r="DJ137">
            <v>0</v>
          </cell>
          <cell r="DK137">
            <v>0</v>
          </cell>
          <cell r="DL137">
            <v>0</v>
          </cell>
          <cell r="DM137" t="b">
            <v>0</v>
          </cell>
          <cell r="DN137" t="b">
            <v>0</v>
          </cell>
          <cell r="DO137" t="b">
            <v>0</v>
          </cell>
          <cell r="DP137" t="b">
            <v>1</v>
          </cell>
          <cell r="DQ137">
            <v>0</v>
          </cell>
          <cell r="DR137">
            <v>0</v>
          </cell>
          <cell r="DS137">
            <v>0</v>
          </cell>
          <cell r="DT137">
            <v>0</v>
          </cell>
          <cell r="DU137">
            <v>0</v>
          </cell>
          <cell r="DV137">
            <v>0</v>
          </cell>
          <cell r="DW137">
            <v>0</v>
          </cell>
          <cell r="DX137">
            <v>0</v>
          </cell>
          <cell r="DY137">
            <v>0</v>
          </cell>
          <cell r="DZ137">
            <v>0</v>
          </cell>
          <cell r="EA137">
            <v>0</v>
          </cell>
          <cell r="EB137">
            <v>0</v>
          </cell>
          <cell r="EC137">
            <v>0</v>
          </cell>
          <cell r="ED137">
            <v>0</v>
          </cell>
          <cell r="EE137">
            <v>0</v>
          </cell>
          <cell r="EF137">
            <v>0</v>
          </cell>
          <cell r="EG137">
            <v>0</v>
          </cell>
          <cell r="EH137">
            <v>0</v>
          </cell>
          <cell r="EI137">
            <v>0</v>
          </cell>
          <cell r="EJ137">
            <v>0</v>
          </cell>
          <cell r="EK137">
            <v>0</v>
          </cell>
          <cell r="EL137">
            <v>0</v>
          </cell>
          <cell r="EM137">
            <v>0</v>
          </cell>
          <cell r="EN137">
            <v>0</v>
          </cell>
          <cell r="EO137">
            <v>0</v>
          </cell>
          <cell r="EP137">
            <v>0</v>
          </cell>
          <cell r="EQ137">
            <v>0</v>
          </cell>
          <cell r="ER137" t="b">
            <v>0</v>
          </cell>
          <cell r="ES137">
            <v>0</v>
          </cell>
          <cell r="ET137">
            <v>0</v>
          </cell>
          <cell r="EU137">
            <v>0</v>
          </cell>
          <cell r="EV137">
            <v>35409</v>
          </cell>
          <cell r="EW137" t="b">
            <v>0</v>
          </cell>
        </row>
        <row r="138">
          <cell r="A138">
            <v>199</v>
          </cell>
          <cell r="B138" t="str">
            <v>2580103020024</v>
          </cell>
          <cell r="C138" t="str">
            <v>vechi</v>
          </cell>
          <cell r="D138" t="str">
            <v>IACOB AURELIA</v>
          </cell>
          <cell r="E138" t="str">
            <v>IACOB</v>
          </cell>
          <cell r="F138" t="str">
            <v>AURELIA</v>
          </cell>
          <cell r="G138" t="str">
            <v>inspector</v>
          </cell>
          <cell r="H138">
            <v>0</v>
          </cell>
          <cell r="I138">
            <v>2497467</v>
          </cell>
          <cell r="J138">
            <v>2497467</v>
          </cell>
          <cell r="K138">
            <v>2497467</v>
          </cell>
          <cell r="L138">
            <v>0</v>
          </cell>
          <cell r="M138">
            <v>0</v>
          </cell>
          <cell r="N138">
            <v>0</v>
          </cell>
          <cell r="O138">
            <v>0</v>
          </cell>
          <cell r="P138">
            <v>0</v>
          </cell>
          <cell r="Q138">
            <v>168</v>
          </cell>
          <cell r="R138">
            <v>168</v>
          </cell>
          <cell r="S138">
            <v>0</v>
          </cell>
          <cell r="T138">
            <v>0</v>
          </cell>
          <cell r="U138">
            <v>0</v>
          </cell>
          <cell r="V138">
            <v>0</v>
          </cell>
          <cell r="W138">
            <v>0</v>
          </cell>
          <cell r="X138">
            <v>0</v>
          </cell>
          <cell r="Y138">
            <v>0</v>
          </cell>
          <cell r="Z138">
            <v>25</v>
          </cell>
          <cell r="AA138">
            <v>624367</v>
          </cell>
          <cell r="AB138">
            <v>624367</v>
          </cell>
          <cell r="AC138">
            <v>10</v>
          </cell>
          <cell r="AD138">
            <v>249747</v>
          </cell>
          <cell r="AE138">
            <v>249747</v>
          </cell>
          <cell r="AF138">
            <v>15</v>
          </cell>
          <cell r="AG138">
            <v>374620</v>
          </cell>
          <cell r="AH138">
            <v>374620</v>
          </cell>
          <cell r="AI138">
            <v>0</v>
          </cell>
          <cell r="AJ138">
            <v>0</v>
          </cell>
          <cell r="AK138">
            <v>0</v>
          </cell>
          <cell r="AL138">
            <v>0</v>
          </cell>
          <cell r="AM138">
            <v>0</v>
          </cell>
          <cell r="AN138">
            <v>0</v>
          </cell>
          <cell r="AO138">
            <v>0</v>
          </cell>
          <cell r="AP138">
            <v>0</v>
          </cell>
          <cell r="AQ138">
            <v>0</v>
          </cell>
          <cell r="AR138">
            <v>0</v>
          </cell>
          <cell r="AS138">
            <v>0</v>
          </cell>
          <cell r="AT138">
            <v>187310</v>
          </cell>
          <cell r="AU138">
            <v>24975</v>
          </cell>
          <cell r="AV138">
            <v>3746201</v>
          </cell>
          <cell r="AW138">
            <v>262234</v>
          </cell>
          <cell r="AX138">
            <v>0</v>
          </cell>
          <cell r="AY138">
            <v>164850</v>
          </cell>
          <cell r="AZ138">
            <v>3106832</v>
          </cell>
          <cell r="BA138">
            <v>1099000</v>
          </cell>
          <cell r="BB138">
            <v>1.2</v>
          </cell>
          <cell r="BC138">
            <v>219800</v>
          </cell>
          <cell r="BD138">
            <v>1318800</v>
          </cell>
          <cell r="BE138">
            <v>1788032</v>
          </cell>
          <cell r="BF138">
            <v>348297</v>
          </cell>
          <cell r="BG138">
            <v>2923385</v>
          </cell>
          <cell r="BH138">
            <v>1300000</v>
          </cell>
          <cell r="BI138">
            <v>0</v>
          </cell>
          <cell r="BJ138">
            <v>50000</v>
          </cell>
          <cell r="BK138">
            <v>0</v>
          </cell>
          <cell r="BL138">
            <v>1548410</v>
          </cell>
          <cell r="BM138" t="b">
            <v>1</v>
          </cell>
          <cell r="BN138">
            <v>24975</v>
          </cell>
          <cell r="BO138">
            <v>0</v>
          </cell>
          <cell r="BP138">
            <v>0</v>
          </cell>
          <cell r="BQ138">
            <v>0</v>
          </cell>
          <cell r="BR138">
            <v>0</v>
          </cell>
          <cell r="BS138">
            <v>0</v>
          </cell>
          <cell r="BT138">
            <v>0</v>
          </cell>
          <cell r="BU138">
            <v>0</v>
          </cell>
          <cell r="BV138">
            <v>0</v>
          </cell>
          <cell r="BW138">
            <v>0</v>
          </cell>
          <cell r="BX138">
            <v>0</v>
          </cell>
          <cell r="BY138">
            <v>0</v>
          </cell>
          <cell r="BZ138">
            <v>0</v>
          </cell>
          <cell r="CA138">
            <v>0</v>
          </cell>
          <cell r="CB138">
            <v>0</v>
          </cell>
          <cell r="CC138">
            <v>0</v>
          </cell>
          <cell r="CE138">
            <v>0</v>
          </cell>
          <cell r="CF138">
            <v>0</v>
          </cell>
          <cell r="CG138" t="str">
            <v>IANUARIE</v>
          </cell>
          <cell r="CH138" t="str">
            <v>IA</v>
          </cell>
          <cell r="CI138">
            <v>0</v>
          </cell>
          <cell r="CJ138" t="b">
            <v>0</v>
          </cell>
          <cell r="CK138">
            <v>0</v>
          </cell>
          <cell r="CL138">
            <v>0</v>
          </cell>
          <cell r="CM138">
            <v>0</v>
          </cell>
          <cell r="CN138">
            <v>11</v>
          </cell>
          <cell r="CO138" t="str">
            <v>N</v>
          </cell>
          <cell r="CP138" t="str">
            <v>N</v>
          </cell>
          <cell r="CQ138" t="b">
            <v>0</v>
          </cell>
          <cell r="CR138">
            <v>0</v>
          </cell>
          <cell r="CS138">
            <v>0</v>
          </cell>
          <cell r="CT138">
            <v>0</v>
          </cell>
          <cell r="CU138">
            <v>0</v>
          </cell>
          <cell r="CV138">
            <v>0</v>
          </cell>
          <cell r="CW138">
            <v>0</v>
          </cell>
          <cell r="CX138">
            <v>0</v>
          </cell>
          <cell r="CY138">
            <v>0</v>
          </cell>
          <cell r="CZ138">
            <v>0</v>
          </cell>
          <cell r="DA138">
            <v>0</v>
          </cell>
          <cell r="DB138">
            <v>0</v>
          </cell>
          <cell r="DC138">
            <v>0</v>
          </cell>
          <cell r="DD138">
            <v>0</v>
          </cell>
          <cell r="DE138">
            <v>0</v>
          </cell>
          <cell r="DF138">
            <v>0</v>
          </cell>
          <cell r="DG138">
            <v>0</v>
          </cell>
          <cell r="DH138">
            <v>0</v>
          </cell>
          <cell r="DI138">
            <v>0</v>
          </cell>
          <cell r="DJ138">
            <v>0</v>
          </cell>
          <cell r="DK138">
            <v>0</v>
          </cell>
          <cell r="DL138">
            <v>0</v>
          </cell>
          <cell r="DM138" t="b">
            <v>0</v>
          </cell>
          <cell r="DN138" t="b">
            <v>0</v>
          </cell>
          <cell r="DO138" t="b">
            <v>0</v>
          </cell>
          <cell r="DP138" t="b">
            <v>0</v>
          </cell>
          <cell r="DQ138">
            <v>0</v>
          </cell>
          <cell r="DR138">
            <v>0</v>
          </cell>
          <cell r="DS138">
            <v>0</v>
          </cell>
          <cell r="DT138">
            <v>0</v>
          </cell>
          <cell r="DU138">
            <v>0</v>
          </cell>
          <cell r="DV138">
            <v>0</v>
          </cell>
          <cell r="DW138">
            <v>0</v>
          </cell>
          <cell r="DX138">
            <v>0</v>
          </cell>
          <cell r="DY138">
            <v>0</v>
          </cell>
          <cell r="DZ138">
            <v>0</v>
          </cell>
          <cell r="EA138">
            <v>0</v>
          </cell>
          <cell r="EB138">
            <v>0</v>
          </cell>
          <cell r="EC138">
            <v>0</v>
          </cell>
          <cell r="ED138">
            <v>0</v>
          </cell>
          <cell r="EE138">
            <v>0</v>
          </cell>
          <cell r="EF138">
            <v>0</v>
          </cell>
          <cell r="EG138">
            <v>0</v>
          </cell>
          <cell r="EH138">
            <v>0</v>
          </cell>
          <cell r="EI138">
            <v>0</v>
          </cell>
          <cell r="EJ138">
            <v>0</v>
          </cell>
          <cell r="EK138">
            <v>0</v>
          </cell>
          <cell r="EL138">
            <v>0</v>
          </cell>
          <cell r="EM138">
            <v>0</v>
          </cell>
          <cell r="EN138">
            <v>0</v>
          </cell>
          <cell r="EO138">
            <v>0</v>
          </cell>
          <cell r="EP138">
            <v>0</v>
          </cell>
          <cell r="EQ138">
            <v>0</v>
          </cell>
          <cell r="ER138" t="b">
            <v>0</v>
          </cell>
          <cell r="ES138">
            <v>0</v>
          </cell>
          <cell r="ET138">
            <v>0</v>
          </cell>
          <cell r="EU138">
            <v>0</v>
          </cell>
          <cell r="EV138">
            <v>34814</v>
          </cell>
          <cell r="EW138" t="b">
            <v>0</v>
          </cell>
        </row>
        <row r="139">
          <cell r="A139">
            <v>198</v>
          </cell>
          <cell r="B139" t="str">
            <v>2560627020011</v>
          </cell>
          <cell r="C139" t="str">
            <v>vechi</v>
          </cell>
          <cell r="D139" t="str">
            <v>FLOAREA AUGUSTINA</v>
          </cell>
          <cell r="E139" t="str">
            <v>FLOAREA</v>
          </cell>
          <cell r="F139" t="str">
            <v>AUGUSTINA</v>
          </cell>
          <cell r="G139" t="str">
            <v>inspector</v>
          </cell>
          <cell r="H139">
            <v>0</v>
          </cell>
          <cell r="I139">
            <v>2547000</v>
          </cell>
          <cell r="J139">
            <v>2929050</v>
          </cell>
          <cell r="K139">
            <v>2929050</v>
          </cell>
          <cell r="L139">
            <v>0</v>
          </cell>
          <cell r="M139">
            <v>0</v>
          </cell>
          <cell r="N139">
            <v>382050</v>
          </cell>
          <cell r="O139">
            <v>15</v>
          </cell>
          <cell r="P139">
            <v>382050</v>
          </cell>
          <cell r="Q139">
            <v>168</v>
          </cell>
          <cell r="R139">
            <v>168</v>
          </cell>
          <cell r="S139">
            <v>0</v>
          </cell>
          <cell r="T139">
            <v>0</v>
          </cell>
          <cell r="U139">
            <v>38</v>
          </cell>
          <cell r="V139">
            <v>1325046</v>
          </cell>
          <cell r="W139">
            <v>1325046</v>
          </cell>
          <cell r="X139">
            <v>0</v>
          </cell>
          <cell r="Y139">
            <v>0</v>
          </cell>
          <cell r="Z139">
            <v>25</v>
          </cell>
          <cell r="AA139">
            <v>732262</v>
          </cell>
          <cell r="AB139">
            <v>732262</v>
          </cell>
          <cell r="AC139">
            <v>10</v>
          </cell>
          <cell r="AD139">
            <v>292905</v>
          </cell>
          <cell r="AE139">
            <v>292905</v>
          </cell>
          <cell r="AF139">
            <v>15</v>
          </cell>
          <cell r="AG139">
            <v>439358</v>
          </cell>
          <cell r="AH139">
            <v>439358</v>
          </cell>
          <cell r="AI139">
            <v>0</v>
          </cell>
          <cell r="AJ139">
            <v>0</v>
          </cell>
          <cell r="AK139">
            <v>0</v>
          </cell>
          <cell r="AL139">
            <v>0</v>
          </cell>
          <cell r="AM139">
            <v>0</v>
          </cell>
          <cell r="AN139">
            <v>0</v>
          </cell>
          <cell r="AO139">
            <v>0</v>
          </cell>
          <cell r="AP139">
            <v>0</v>
          </cell>
          <cell r="AQ139">
            <v>0</v>
          </cell>
          <cell r="AR139">
            <v>0</v>
          </cell>
          <cell r="AS139">
            <v>0</v>
          </cell>
          <cell r="AT139">
            <v>219679</v>
          </cell>
          <cell r="AU139">
            <v>29290</v>
          </cell>
          <cell r="AV139">
            <v>5718621</v>
          </cell>
          <cell r="AW139">
            <v>400303</v>
          </cell>
          <cell r="AX139">
            <v>0</v>
          </cell>
          <cell r="AY139">
            <v>164850</v>
          </cell>
          <cell r="AZ139">
            <v>4904499</v>
          </cell>
          <cell r="BA139">
            <v>1099000</v>
          </cell>
          <cell r="BB139">
            <v>1.35</v>
          </cell>
          <cell r="BC139">
            <v>384650</v>
          </cell>
          <cell r="BD139">
            <v>1483650</v>
          </cell>
          <cell r="BE139">
            <v>3420849</v>
          </cell>
          <cell r="BF139">
            <v>740388</v>
          </cell>
          <cell r="BG139">
            <v>4328961</v>
          </cell>
          <cell r="BH139">
            <v>2000000</v>
          </cell>
          <cell r="BI139">
            <v>0</v>
          </cell>
          <cell r="BJ139">
            <v>830000</v>
          </cell>
          <cell r="BK139">
            <v>0</v>
          </cell>
          <cell r="BL139">
            <v>1473491</v>
          </cell>
          <cell r="BM139" t="b">
            <v>1</v>
          </cell>
          <cell r="BN139">
            <v>25470</v>
          </cell>
          <cell r="BO139">
            <v>0</v>
          </cell>
          <cell r="BP139">
            <v>0</v>
          </cell>
          <cell r="BQ139">
            <v>0</v>
          </cell>
          <cell r="BR139">
            <v>0</v>
          </cell>
          <cell r="BS139">
            <v>0</v>
          </cell>
          <cell r="BT139">
            <v>0</v>
          </cell>
          <cell r="BU139">
            <v>0</v>
          </cell>
          <cell r="BV139">
            <v>0</v>
          </cell>
          <cell r="BW139">
            <v>0</v>
          </cell>
          <cell r="BX139">
            <v>0</v>
          </cell>
          <cell r="BY139">
            <v>0</v>
          </cell>
          <cell r="BZ139">
            <v>0</v>
          </cell>
          <cell r="CA139">
            <v>0</v>
          </cell>
          <cell r="CB139">
            <v>0</v>
          </cell>
          <cell r="CC139">
            <v>0</v>
          </cell>
          <cell r="CE139">
            <v>0</v>
          </cell>
          <cell r="CF139">
            <v>0</v>
          </cell>
          <cell r="CG139" t="str">
            <v>IANUARIE</v>
          </cell>
          <cell r="CH139" t="str">
            <v>IA</v>
          </cell>
          <cell r="CI139">
            <v>0</v>
          </cell>
          <cell r="CJ139" t="b">
            <v>0</v>
          </cell>
          <cell r="CK139">
            <v>0</v>
          </cell>
          <cell r="CL139">
            <v>0</v>
          </cell>
          <cell r="CM139">
            <v>0</v>
          </cell>
          <cell r="CN139">
            <v>11</v>
          </cell>
          <cell r="CO139" t="str">
            <v>N</v>
          </cell>
          <cell r="CP139" t="str">
            <v>N</v>
          </cell>
          <cell r="CQ139" t="b">
            <v>0</v>
          </cell>
          <cell r="CR139">
            <v>0</v>
          </cell>
          <cell r="CS139">
            <v>0</v>
          </cell>
          <cell r="CT139">
            <v>0</v>
          </cell>
          <cell r="CU139">
            <v>0</v>
          </cell>
          <cell r="CV139">
            <v>0</v>
          </cell>
          <cell r="CW139">
            <v>0</v>
          </cell>
          <cell r="CX139">
            <v>0</v>
          </cell>
          <cell r="CY139">
            <v>0</v>
          </cell>
          <cell r="CZ139">
            <v>0</v>
          </cell>
          <cell r="DA139">
            <v>0</v>
          </cell>
          <cell r="DB139">
            <v>0</v>
          </cell>
          <cell r="DC139">
            <v>0</v>
          </cell>
          <cell r="DD139">
            <v>0</v>
          </cell>
          <cell r="DE139">
            <v>0</v>
          </cell>
          <cell r="DF139">
            <v>0</v>
          </cell>
          <cell r="DG139">
            <v>0</v>
          </cell>
          <cell r="DH139">
            <v>0</v>
          </cell>
          <cell r="DI139">
            <v>0</v>
          </cell>
          <cell r="DJ139">
            <v>0</v>
          </cell>
          <cell r="DK139">
            <v>0</v>
          </cell>
          <cell r="DL139">
            <v>0</v>
          </cell>
          <cell r="DM139" t="b">
            <v>0</v>
          </cell>
          <cell r="DN139" t="b">
            <v>0</v>
          </cell>
          <cell r="DO139" t="b">
            <v>0</v>
          </cell>
          <cell r="DP139" t="b">
            <v>0</v>
          </cell>
          <cell r="DQ139">
            <v>0</v>
          </cell>
          <cell r="DR139">
            <v>0</v>
          </cell>
          <cell r="DS139">
            <v>0</v>
          </cell>
          <cell r="DT139">
            <v>0</v>
          </cell>
          <cell r="DU139">
            <v>0</v>
          </cell>
          <cell r="DV139">
            <v>0</v>
          </cell>
          <cell r="DW139">
            <v>0</v>
          </cell>
          <cell r="DX139">
            <v>0</v>
          </cell>
          <cell r="DY139">
            <v>0</v>
          </cell>
          <cell r="DZ139">
            <v>0</v>
          </cell>
          <cell r="EA139">
            <v>0</v>
          </cell>
          <cell r="EB139">
            <v>0</v>
          </cell>
          <cell r="EC139">
            <v>0</v>
          </cell>
          <cell r="ED139">
            <v>0</v>
          </cell>
          <cell r="EE139">
            <v>0</v>
          </cell>
          <cell r="EF139">
            <v>0</v>
          </cell>
          <cell r="EG139">
            <v>0</v>
          </cell>
          <cell r="EH139">
            <v>0</v>
          </cell>
          <cell r="EI139">
            <v>0</v>
          </cell>
          <cell r="EJ139">
            <v>0</v>
          </cell>
          <cell r="EK139">
            <v>0</v>
          </cell>
          <cell r="EL139">
            <v>0</v>
          </cell>
          <cell r="EM139">
            <v>0</v>
          </cell>
          <cell r="EN139">
            <v>0</v>
          </cell>
          <cell r="EO139">
            <v>0</v>
          </cell>
          <cell r="EP139">
            <v>0</v>
          </cell>
          <cell r="EQ139">
            <v>0</v>
          </cell>
          <cell r="ER139" t="b">
            <v>0</v>
          </cell>
          <cell r="ES139">
            <v>0</v>
          </cell>
          <cell r="ET139">
            <v>0</v>
          </cell>
          <cell r="EU139">
            <v>0</v>
          </cell>
          <cell r="EV139">
            <v>34366</v>
          </cell>
          <cell r="EW139" t="b">
            <v>0</v>
          </cell>
        </row>
        <row r="140">
          <cell r="A140">
            <v>201</v>
          </cell>
          <cell r="B140" t="str">
            <v>2630722020011</v>
          </cell>
          <cell r="C140" t="str">
            <v>vechi</v>
          </cell>
          <cell r="D140" t="str">
            <v>BORA MARIA</v>
          </cell>
          <cell r="E140" t="str">
            <v>BORA</v>
          </cell>
          <cell r="F140" t="str">
            <v>MARIA</v>
          </cell>
          <cell r="G140" t="str">
            <v>inspector</v>
          </cell>
          <cell r="H140">
            <v>0</v>
          </cell>
          <cell r="I140">
            <v>2547000</v>
          </cell>
          <cell r="J140">
            <v>2547000</v>
          </cell>
          <cell r="K140">
            <v>2547000</v>
          </cell>
          <cell r="L140">
            <v>0</v>
          </cell>
          <cell r="M140">
            <v>0</v>
          </cell>
          <cell r="N140">
            <v>0</v>
          </cell>
          <cell r="O140">
            <v>0</v>
          </cell>
          <cell r="P140">
            <v>0</v>
          </cell>
          <cell r="Q140">
            <v>168</v>
          </cell>
          <cell r="R140">
            <v>168</v>
          </cell>
          <cell r="S140">
            <v>0</v>
          </cell>
          <cell r="T140">
            <v>0</v>
          </cell>
          <cell r="U140">
            <v>0</v>
          </cell>
          <cell r="V140">
            <v>0</v>
          </cell>
          <cell r="W140">
            <v>0</v>
          </cell>
          <cell r="X140">
            <v>0</v>
          </cell>
          <cell r="Y140">
            <v>0</v>
          </cell>
          <cell r="Z140">
            <v>20</v>
          </cell>
          <cell r="AA140">
            <v>509400</v>
          </cell>
          <cell r="AB140">
            <v>509400</v>
          </cell>
          <cell r="AC140">
            <v>10</v>
          </cell>
          <cell r="AD140">
            <v>254700</v>
          </cell>
          <cell r="AE140">
            <v>254700</v>
          </cell>
          <cell r="AF140">
            <v>15</v>
          </cell>
          <cell r="AG140">
            <v>382050</v>
          </cell>
          <cell r="AH140">
            <v>382050</v>
          </cell>
          <cell r="AI140">
            <v>0</v>
          </cell>
          <cell r="AJ140">
            <v>0</v>
          </cell>
          <cell r="AK140">
            <v>0</v>
          </cell>
          <cell r="AL140">
            <v>0</v>
          </cell>
          <cell r="AM140">
            <v>0</v>
          </cell>
          <cell r="AN140">
            <v>0</v>
          </cell>
          <cell r="AO140">
            <v>0</v>
          </cell>
          <cell r="AP140">
            <v>0</v>
          </cell>
          <cell r="AQ140">
            <v>0</v>
          </cell>
          <cell r="AR140">
            <v>0</v>
          </cell>
          <cell r="AS140">
            <v>0</v>
          </cell>
          <cell r="AT140">
            <v>184658</v>
          </cell>
          <cell r="AU140">
            <v>25470</v>
          </cell>
          <cell r="AV140">
            <v>3693150</v>
          </cell>
          <cell r="AW140">
            <v>258520</v>
          </cell>
          <cell r="AX140">
            <v>0</v>
          </cell>
          <cell r="AY140">
            <v>164850</v>
          </cell>
          <cell r="AZ140">
            <v>3059652</v>
          </cell>
          <cell r="BA140">
            <v>1099000</v>
          </cell>
          <cell r="BB140">
            <v>1</v>
          </cell>
          <cell r="BC140">
            <v>0</v>
          </cell>
          <cell r="BD140">
            <v>1099000</v>
          </cell>
          <cell r="BE140">
            <v>1960652</v>
          </cell>
          <cell r="BF140">
            <v>388000</v>
          </cell>
          <cell r="BG140">
            <v>2836502</v>
          </cell>
          <cell r="BH140">
            <v>1500000</v>
          </cell>
          <cell r="BI140">
            <v>0</v>
          </cell>
          <cell r="BJ140">
            <v>390000</v>
          </cell>
          <cell r="BK140">
            <v>0</v>
          </cell>
          <cell r="BL140">
            <v>921032</v>
          </cell>
          <cell r="BM140" t="b">
            <v>1</v>
          </cell>
          <cell r="BN140">
            <v>25470</v>
          </cell>
          <cell r="BO140">
            <v>0</v>
          </cell>
          <cell r="BP140">
            <v>0</v>
          </cell>
          <cell r="BQ140">
            <v>0</v>
          </cell>
          <cell r="BR140">
            <v>0</v>
          </cell>
          <cell r="BS140">
            <v>0</v>
          </cell>
          <cell r="BT140">
            <v>0</v>
          </cell>
          <cell r="BU140">
            <v>0</v>
          </cell>
          <cell r="BV140">
            <v>0</v>
          </cell>
          <cell r="BW140">
            <v>0</v>
          </cell>
          <cell r="BX140">
            <v>0</v>
          </cell>
          <cell r="BY140">
            <v>0</v>
          </cell>
          <cell r="BZ140">
            <v>0</v>
          </cell>
          <cell r="CA140">
            <v>0</v>
          </cell>
          <cell r="CB140">
            <v>0</v>
          </cell>
          <cell r="CC140">
            <v>0</v>
          </cell>
          <cell r="CD140" t="str">
            <v>n</v>
          </cell>
          <cell r="CE140">
            <v>0</v>
          </cell>
          <cell r="CF140">
            <v>0</v>
          </cell>
          <cell r="CG140" t="str">
            <v>IANUARIE</v>
          </cell>
          <cell r="CH140" t="str">
            <v>I</v>
          </cell>
          <cell r="CI140">
            <v>0</v>
          </cell>
          <cell r="CJ140" t="b">
            <v>0</v>
          </cell>
          <cell r="CK140">
            <v>0</v>
          </cell>
          <cell r="CL140">
            <v>0</v>
          </cell>
          <cell r="CM140">
            <v>0</v>
          </cell>
          <cell r="CN140">
            <v>11</v>
          </cell>
          <cell r="CO140" t="str">
            <v>N</v>
          </cell>
          <cell r="CP140" t="str">
            <v>N</v>
          </cell>
          <cell r="CQ140" t="b">
            <v>0</v>
          </cell>
          <cell r="CR140">
            <v>0</v>
          </cell>
          <cell r="CS140">
            <v>0</v>
          </cell>
          <cell r="CT140">
            <v>0</v>
          </cell>
          <cell r="CU140">
            <v>0</v>
          </cell>
          <cell r="CV140">
            <v>0</v>
          </cell>
          <cell r="CW140">
            <v>0</v>
          </cell>
          <cell r="CX140">
            <v>0</v>
          </cell>
          <cell r="CY140">
            <v>0</v>
          </cell>
          <cell r="CZ140">
            <v>0</v>
          </cell>
          <cell r="DA140">
            <v>0</v>
          </cell>
          <cell r="DB140">
            <v>0</v>
          </cell>
          <cell r="DC140">
            <v>0</v>
          </cell>
          <cell r="DD140">
            <v>0</v>
          </cell>
          <cell r="DE140">
            <v>0</v>
          </cell>
          <cell r="DF140">
            <v>0</v>
          </cell>
          <cell r="DG140">
            <v>0</v>
          </cell>
          <cell r="DH140">
            <v>0</v>
          </cell>
          <cell r="DI140">
            <v>0</v>
          </cell>
          <cell r="DJ140">
            <v>0</v>
          </cell>
          <cell r="DK140">
            <v>0</v>
          </cell>
          <cell r="DL140">
            <v>0</v>
          </cell>
          <cell r="DM140" t="b">
            <v>0</v>
          </cell>
          <cell r="DN140" t="b">
            <v>0</v>
          </cell>
          <cell r="DO140" t="b">
            <v>0</v>
          </cell>
          <cell r="DP140" t="b">
            <v>0</v>
          </cell>
          <cell r="DQ140">
            <v>0</v>
          </cell>
          <cell r="DR140">
            <v>0</v>
          </cell>
          <cell r="DS140">
            <v>0</v>
          </cell>
          <cell r="DT140">
            <v>0</v>
          </cell>
          <cell r="DU140">
            <v>0</v>
          </cell>
          <cell r="DV140">
            <v>0</v>
          </cell>
          <cell r="DW140">
            <v>0</v>
          </cell>
          <cell r="DX140">
            <v>0</v>
          </cell>
          <cell r="DY140">
            <v>0</v>
          </cell>
          <cell r="DZ140">
            <v>0</v>
          </cell>
          <cell r="EA140">
            <v>0</v>
          </cell>
          <cell r="EB140">
            <v>0</v>
          </cell>
          <cell r="EC140">
            <v>0</v>
          </cell>
          <cell r="ED140">
            <v>0</v>
          </cell>
          <cell r="EE140">
            <v>0</v>
          </cell>
          <cell r="EF140">
            <v>0</v>
          </cell>
          <cell r="EG140">
            <v>0</v>
          </cell>
          <cell r="EH140">
            <v>0</v>
          </cell>
          <cell r="EI140">
            <v>0</v>
          </cell>
          <cell r="EJ140">
            <v>0</v>
          </cell>
          <cell r="EK140">
            <v>0</v>
          </cell>
          <cell r="EL140">
            <v>0</v>
          </cell>
          <cell r="EM140">
            <v>0</v>
          </cell>
          <cell r="EN140">
            <v>0</v>
          </cell>
          <cell r="EO140">
            <v>0</v>
          </cell>
          <cell r="EP140">
            <v>0</v>
          </cell>
          <cell r="EQ140">
            <v>0</v>
          </cell>
          <cell r="ER140" t="b">
            <v>0</v>
          </cell>
          <cell r="ES140">
            <v>0</v>
          </cell>
          <cell r="ET140">
            <v>72</v>
          </cell>
          <cell r="EU140">
            <v>0</v>
          </cell>
          <cell r="EV140">
            <v>33305</v>
          </cell>
          <cell r="EW140" t="b">
            <v>0</v>
          </cell>
        </row>
        <row r="141">
          <cell r="A141">
            <v>203</v>
          </cell>
          <cell r="B141" t="str">
            <v>2580223020045</v>
          </cell>
          <cell r="C141" t="str">
            <v>vechi</v>
          </cell>
          <cell r="D141" t="str">
            <v>GROZA RODICA</v>
          </cell>
          <cell r="E141" t="str">
            <v>GROZA</v>
          </cell>
          <cell r="F141" t="str">
            <v>RODICA</v>
          </cell>
          <cell r="G141" t="str">
            <v>casier</v>
          </cell>
          <cell r="H141">
            <v>0</v>
          </cell>
          <cell r="I141">
            <v>2014000</v>
          </cell>
          <cell r="J141">
            <v>2014000</v>
          </cell>
          <cell r="K141">
            <v>2014000</v>
          </cell>
          <cell r="L141">
            <v>0</v>
          </cell>
          <cell r="M141">
            <v>0</v>
          </cell>
          <cell r="N141">
            <v>0</v>
          </cell>
          <cell r="O141">
            <v>0</v>
          </cell>
          <cell r="P141">
            <v>0</v>
          </cell>
          <cell r="Q141">
            <v>168</v>
          </cell>
          <cell r="R141">
            <v>168</v>
          </cell>
          <cell r="S141">
            <v>15</v>
          </cell>
          <cell r="T141">
            <v>269732</v>
          </cell>
          <cell r="U141">
            <v>0</v>
          </cell>
          <cell r="V141">
            <v>0</v>
          </cell>
          <cell r="W141">
            <v>269732</v>
          </cell>
          <cell r="X141">
            <v>0</v>
          </cell>
          <cell r="Y141">
            <v>0</v>
          </cell>
          <cell r="Z141">
            <v>25</v>
          </cell>
          <cell r="AA141">
            <v>503500</v>
          </cell>
          <cell r="AB141">
            <v>503500</v>
          </cell>
          <cell r="AC141">
            <v>10</v>
          </cell>
          <cell r="AD141">
            <v>201400</v>
          </cell>
          <cell r="AE141">
            <v>201400</v>
          </cell>
          <cell r="AF141">
            <v>15</v>
          </cell>
          <cell r="AG141">
            <v>302100</v>
          </cell>
          <cell r="AH141">
            <v>302100</v>
          </cell>
          <cell r="AI141">
            <v>0</v>
          </cell>
          <cell r="AJ141">
            <v>0</v>
          </cell>
          <cell r="AK141">
            <v>0</v>
          </cell>
          <cell r="AL141">
            <v>0</v>
          </cell>
          <cell r="AM141">
            <v>0</v>
          </cell>
          <cell r="AN141">
            <v>0</v>
          </cell>
          <cell r="AO141">
            <v>0</v>
          </cell>
          <cell r="AP141">
            <v>0</v>
          </cell>
          <cell r="AQ141">
            <v>0</v>
          </cell>
          <cell r="AR141">
            <v>0</v>
          </cell>
          <cell r="AS141">
            <v>0</v>
          </cell>
          <cell r="AT141">
            <v>151050</v>
          </cell>
          <cell r="AU141">
            <v>20140</v>
          </cell>
          <cell r="AV141">
            <v>3290732</v>
          </cell>
          <cell r="AW141">
            <v>230351</v>
          </cell>
          <cell r="AX141">
            <v>0</v>
          </cell>
          <cell r="AY141">
            <v>164850</v>
          </cell>
          <cell r="AZ141">
            <v>2724341</v>
          </cell>
          <cell r="BA141">
            <v>1099000</v>
          </cell>
          <cell r="BB141">
            <v>1</v>
          </cell>
          <cell r="BC141">
            <v>0</v>
          </cell>
          <cell r="BD141">
            <v>1099000</v>
          </cell>
          <cell r="BE141">
            <v>1625341</v>
          </cell>
          <cell r="BF141">
            <v>310878</v>
          </cell>
          <cell r="BG141">
            <v>2578313</v>
          </cell>
          <cell r="BH141">
            <v>1100000</v>
          </cell>
          <cell r="BI141">
            <v>0</v>
          </cell>
          <cell r="BJ141">
            <v>0</v>
          </cell>
          <cell r="BK141">
            <v>0</v>
          </cell>
          <cell r="BL141">
            <v>1458173</v>
          </cell>
          <cell r="BM141" t="b">
            <v>1</v>
          </cell>
          <cell r="BN141">
            <v>20140</v>
          </cell>
          <cell r="BO141">
            <v>0</v>
          </cell>
          <cell r="BP141">
            <v>0</v>
          </cell>
          <cell r="BQ141">
            <v>0</v>
          </cell>
          <cell r="BR141">
            <v>0</v>
          </cell>
          <cell r="BS141">
            <v>0</v>
          </cell>
          <cell r="BT141">
            <v>0</v>
          </cell>
          <cell r="BU141">
            <v>0</v>
          </cell>
          <cell r="BV141">
            <v>0</v>
          </cell>
          <cell r="BW141">
            <v>0</v>
          </cell>
          <cell r="BX141">
            <v>0</v>
          </cell>
          <cell r="BY141">
            <v>0</v>
          </cell>
          <cell r="BZ141">
            <v>0</v>
          </cell>
          <cell r="CA141">
            <v>0</v>
          </cell>
          <cell r="CB141">
            <v>0</v>
          </cell>
          <cell r="CC141">
            <v>0</v>
          </cell>
          <cell r="CE141">
            <v>0</v>
          </cell>
          <cell r="CF141">
            <v>0</v>
          </cell>
          <cell r="CG141" t="str">
            <v>IANUARIE</v>
          </cell>
          <cell r="CH141" t="str">
            <v>I</v>
          </cell>
          <cell r="CI141">
            <v>0</v>
          </cell>
          <cell r="CJ141" t="b">
            <v>0</v>
          </cell>
          <cell r="CK141">
            <v>0</v>
          </cell>
          <cell r="CL141">
            <v>0</v>
          </cell>
          <cell r="CM141">
            <v>0</v>
          </cell>
          <cell r="CN141">
            <v>11</v>
          </cell>
          <cell r="CO141" t="str">
            <v>N</v>
          </cell>
          <cell r="CP141" t="str">
            <v>N</v>
          </cell>
          <cell r="CQ141" t="b">
            <v>0</v>
          </cell>
          <cell r="CR141">
            <v>0</v>
          </cell>
          <cell r="CS141">
            <v>0</v>
          </cell>
          <cell r="CT141">
            <v>0</v>
          </cell>
          <cell r="CU141">
            <v>0</v>
          </cell>
          <cell r="CV141">
            <v>0</v>
          </cell>
          <cell r="CW141">
            <v>0</v>
          </cell>
          <cell r="CX141">
            <v>0</v>
          </cell>
          <cell r="CY141">
            <v>0</v>
          </cell>
          <cell r="CZ141">
            <v>0</v>
          </cell>
          <cell r="DA141">
            <v>0</v>
          </cell>
          <cell r="DB141">
            <v>0</v>
          </cell>
          <cell r="DC141">
            <v>0</v>
          </cell>
          <cell r="DD141">
            <v>0</v>
          </cell>
          <cell r="DE141">
            <v>0</v>
          </cell>
          <cell r="DF141">
            <v>0</v>
          </cell>
          <cell r="DG141">
            <v>0</v>
          </cell>
          <cell r="DH141">
            <v>0</v>
          </cell>
          <cell r="DI141">
            <v>0</v>
          </cell>
          <cell r="DJ141">
            <v>0</v>
          </cell>
          <cell r="DK141">
            <v>0</v>
          </cell>
          <cell r="DL141">
            <v>0</v>
          </cell>
          <cell r="DM141" t="b">
            <v>0</v>
          </cell>
          <cell r="DN141" t="b">
            <v>0</v>
          </cell>
          <cell r="DO141" t="b">
            <v>0</v>
          </cell>
          <cell r="DP141" t="b">
            <v>0</v>
          </cell>
          <cell r="DQ141">
            <v>0</v>
          </cell>
          <cell r="DR141">
            <v>0</v>
          </cell>
          <cell r="DS141">
            <v>0</v>
          </cell>
          <cell r="DT141">
            <v>0</v>
          </cell>
          <cell r="DU141">
            <v>0</v>
          </cell>
          <cell r="DV141">
            <v>0</v>
          </cell>
          <cell r="DW141">
            <v>0</v>
          </cell>
          <cell r="DX141">
            <v>0</v>
          </cell>
          <cell r="DY141">
            <v>0</v>
          </cell>
          <cell r="DZ141">
            <v>0</v>
          </cell>
          <cell r="EA141">
            <v>0</v>
          </cell>
          <cell r="EB141">
            <v>0</v>
          </cell>
          <cell r="EC141">
            <v>0</v>
          </cell>
          <cell r="ED141">
            <v>0</v>
          </cell>
          <cell r="EE141">
            <v>0</v>
          </cell>
          <cell r="EF141">
            <v>0</v>
          </cell>
          <cell r="EG141">
            <v>0</v>
          </cell>
          <cell r="EH141">
            <v>0</v>
          </cell>
          <cell r="EI141">
            <v>0</v>
          </cell>
          <cell r="EJ141">
            <v>0</v>
          </cell>
          <cell r="EK141">
            <v>0</v>
          </cell>
          <cell r="EL141">
            <v>0</v>
          </cell>
          <cell r="EM141">
            <v>0</v>
          </cell>
          <cell r="EN141">
            <v>0</v>
          </cell>
          <cell r="EO141">
            <v>0</v>
          </cell>
          <cell r="EP141">
            <v>0</v>
          </cell>
          <cell r="EQ141">
            <v>0</v>
          </cell>
          <cell r="ER141" t="b">
            <v>0</v>
          </cell>
          <cell r="ES141">
            <v>0</v>
          </cell>
          <cell r="ET141">
            <v>0</v>
          </cell>
          <cell r="EU141">
            <v>0</v>
          </cell>
          <cell r="EV141">
            <v>34946</v>
          </cell>
          <cell r="EW141" t="b">
            <v>0</v>
          </cell>
        </row>
        <row r="142">
          <cell r="A142">
            <v>205</v>
          </cell>
          <cell r="B142" t="str">
            <v>2640126054667</v>
          </cell>
          <cell r="C142" t="str">
            <v>vechi</v>
          </cell>
          <cell r="D142" t="str">
            <v>MATZEK MAGDA</v>
          </cell>
          <cell r="E142" t="str">
            <v>MATZEK</v>
          </cell>
          <cell r="F142" t="str">
            <v>MAGDA-LENUTA</v>
          </cell>
          <cell r="G142" t="str">
            <v>director</v>
          </cell>
          <cell r="H142">
            <v>0</v>
          </cell>
          <cell r="I142">
            <v>3905000</v>
          </cell>
          <cell r="J142">
            <v>5857500</v>
          </cell>
          <cell r="K142">
            <v>5299643</v>
          </cell>
          <cell r="L142">
            <v>1952500</v>
          </cell>
          <cell r="M142">
            <v>1766548</v>
          </cell>
          <cell r="N142">
            <v>0</v>
          </cell>
          <cell r="O142">
            <v>0</v>
          </cell>
          <cell r="P142">
            <v>0</v>
          </cell>
          <cell r="Q142">
            <v>168</v>
          </cell>
          <cell r="R142">
            <v>152</v>
          </cell>
          <cell r="S142">
            <v>0</v>
          </cell>
          <cell r="T142">
            <v>0</v>
          </cell>
          <cell r="U142">
            <v>0</v>
          </cell>
          <cell r="V142">
            <v>0</v>
          </cell>
          <cell r="W142">
            <v>0</v>
          </cell>
          <cell r="X142">
            <v>0</v>
          </cell>
          <cell r="Y142">
            <v>0</v>
          </cell>
          <cell r="Z142">
            <v>15</v>
          </cell>
          <cell r="AA142">
            <v>794946</v>
          </cell>
          <cell r="AB142">
            <v>878625</v>
          </cell>
          <cell r="AC142">
            <v>0</v>
          </cell>
          <cell r="AD142">
            <v>0</v>
          </cell>
          <cell r="AE142">
            <v>0</v>
          </cell>
          <cell r="AF142">
            <v>15</v>
          </cell>
          <cell r="AG142">
            <v>794946</v>
          </cell>
          <cell r="AH142">
            <v>878625</v>
          </cell>
          <cell r="AI142">
            <v>16</v>
          </cell>
          <cell r="AJ142">
            <v>641536</v>
          </cell>
          <cell r="AK142">
            <v>0</v>
          </cell>
          <cell r="AL142">
            <v>0</v>
          </cell>
          <cell r="AM142">
            <v>0</v>
          </cell>
          <cell r="AN142">
            <v>0</v>
          </cell>
          <cell r="AO142">
            <v>0</v>
          </cell>
          <cell r="AP142">
            <v>0</v>
          </cell>
          <cell r="AQ142">
            <v>0</v>
          </cell>
          <cell r="AR142">
            <v>0</v>
          </cell>
          <cell r="AS142">
            <v>0</v>
          </cell>
          <cell r="AT142">
            <v>380738</v>
          </cell>
          <cell r="AU142">
            <v>58575</v>
          </cell>
          <cell r="AV142">
            <v>7531071</v>
          </cell>
          <cell r="AW142">
            <v>527175</v>
          </cell>
          <cell r="AX142">
            <v>0</v>
          </cell>
          <cell r="AY142">
            <v>164850</v>
          </cell>
          <cell r="AZ142">
            <v>6399733</v>
          </cell>
          <cell r="BA142">
            <v>1099000</v>
          </cell>
          <cell r="BB142">
            <v>1</v>
          </cell>
          <cell r="BC142">
            <v>0</v>
          </cell>
          <cell r="BD142">
            <v>1099000</v>
          </cell>
          <cell r="BE142">
            <v>5300733</v>
          </cell>
          <cell r="BF142">
            <v>1289539</v>
          </cell>
          <cell r="BG142">
            <v>5275044</v>
          </cell>
          <cell r="BH142">
            <v>2400000</v>
          </cell>
          <cell r="BI142">
            <v>0</v>
          </cell>
          <cell r="BJ142">
            <v>0</v>
          </cell>
          <cell r="BK142">
            <v>0</v>
          </cell>
          <cell r="BL142">
            <v>2835994</v>
          </cell>
          <cell r="BM142" t="b">
            <v>1</v>
          </cell>
          <cell r="BN142">
            <v>39050</v>
          </cell>
          <cell r="BO142">
            <v>0</v>
          </cell>
          <cell r="BP142">
            <v>0</v>
          </cell>
          <cell r="BQ142">
            <v>0</v>
          </cell>
          <cell r="BR142">
            <v>0</v>
          </cell>
          <cell r="BS142">
            <v>0</v>
          </cell>
          <cell r="BT142">
            <v>0</v>
          </cell>
          <cell r="BU142">
            <v>0</v>
          </cell>
          <cell r="BV142">
            <v>0</v>
          </cell>
          <cell r="BW142">
            <v>0</v>
          </cell>
          <cell r="BX142">
            <v>0</v>
          </cell>
          <cell r="BY142">
            <v>0</v>
          </cell>
          <cell r="BZ142">
            <v>0</v>
          </cell>
          <cell r="CA142">
            <v>0</v>
          </cell>
          <cell r="CB142">
            <v>0</v>
          </cell>
          <cell r="CC142">
            <v>0</v>
          </cell>
          <cell r="CE142">
            <v>0</v>
          </cell>
          <cell r="CF142">
            <v>0</v>
          </cell>
          <cell r="CG142" t="str">
            <v>IANUARIE</v>
          </cell>
          <cell r="CH142" t="str">
            <v>IA</v>
          </cell>
          <cell r="CI142">
            <v>0</v>
          </cell>
          <cell r="CJ142" t="b">
            <v>0</v>
          </cell>
          <cell r="CK142">
            <v>0</v>
          </cell>
          <cell r="CL142">
            <v>0</v>
          </cell>
          <cell r="CM142">
            <v>0</v>
          </cell>
          <cell r="CN142">
            <v>11</v>
          </cell>
          <cell r="CO142" t="str">
            <v>N</v>
          </cell>
          <cell r="CP142" t="str">
            <v>N</v>
          </cell>
          <cell r="CQ142" t="b">
            <v>0</v>
          </cell>
          <cell r="CR142">
            <v>0</v>
          </cell>
          <cell r="CS142">
            <v>0</v>
          </cell>
          <cell r="CT142">
            <v>0</v>
          </cell>
          <cell r="CU142">
            <v>0</v>
          </cell>
          <cell r="CV142">
            <v>0</v>
          </cell>
          <cell r="CW142">
            <v>0</v>
          </cell>
          <cell r="CX142">
            <v>0</v>
          </cell>
          <cell r="CY142">
            <v>0</v>
          </cell>
          <cell r="CZ142">
            <v>0</v>
          </cell>
          <cell r="DA142">
            <v>0</v>
          </cell>
          <cell r="DB142">
            <v>0</v>
          </cell>
          <cell r="DC142">
            <v>0</v>
          </cell>
          <cell r="DD142">
            <v>0</v>
          </cell>
          <cell r="DE142">
            <v>0</v>
          </cell>
          <cell r="DF142">
            <v>0</v>
          </cell>
          <cell r="DG142">
            <v>0</v>
          </cell>
          <cell r="DH142">
            <v>0</v>
          </cell>
          <cell r="DI142">
            <v>0</v>
          </cell>
          <cell r="DJ142">
            <v>0</v>
          </cell>
          <cell r="DK142">
            <v>0</v>
          </cell>
          <cell r="DL142">
            <v>0</v>
          </cell>
          <cell r="DM142" t="b">
            <v>0</v>
          </cell>
          <cell r="DN142" t="b">
            <v>0</v>
          </cell>
          <cell r="DO142" t="b">
            <v>0</v>
          </cell>
          <cell r="DP142" t="b">
            <v>0</v>
          </cell>
          <cell r="DQ142">
            <v>0</v>
          </cell>
          <cell r="DR142">
            <v>0</v>
          </cell>
          <cell r="DS142">
            <v>0</v>
          </cell>
          <cell r="DT142">
            <v>0</v>
          </cell>
          <cell r="DU142">
            <v>0</v>
          </cell>
          <cell r="DV142">
            <v>0</v>
          </cell>
          <cell r="DW142">
            <v>0</v>
          </cell>
          <cell r="DX142">
            <v>0</v>
          </cell>
          <cell r="DY142">
            <v>0</v>
          </cell>
          <cell r="DZ142">
            <v>0</v>
          </cell>
          <cell r="EA142">
            <v>0</v>
          </cell>
          <cell r="EB142">
            <v>0</v>
          </cell>
          <cell r="EC142">
            <v>0</v>
          </cell>
          <cell r="ED142">
            <v>0</v>
          </cell>
          <cell r="EE142">
            <v>0</v>
          </cell>
          <cell r="EF142">
            <v>0</v>
          </cell>
          <cell r="EG142">
            <v>0</v>
          </cell>
          <cell r="EH142">
            <v>0</v>
          </cell>
          <cell r="EI142">
            <v>0</v>
          </cell>
          <cell r="EJ142">
            <v>0</v>
          </cell>
          <cell r="EK142">
            <v>0</v>
          </cell>
          <cell r="EL142">
            <v>0</v>
          </cell>
          <cell r="EM142">
            <v>0</v>
          </cell>
          <cell r="EN142">
            <v>0</v>
          </cell>
          <cell r="EO142">
            <v>0</v>
          </cell>
          <cell r="EP142">
            <v>0</v>
          </cell>
          <cell r="EQ142">
            <v>0</v>
          </cell>
          <cell r="ER142" t="b">
            <v>0</v>
          </cell>
          <cell r="ES142">
            <v>0</v>
          </cell>
          <cell r="ET142">
            <v>0</v>
          </cell>
          <cell r="EU142">
            <v>0</v>
          </cell>
          <cell r="EV142">
            <v>35534</v>
          </cell>
          <cell r="EW142" t="b">
            <v>0</v>
          </cell>
        </row>
        <row r="143">
          <cell r="A143">
            <v>202</v>
          </cell>
          <cell r="B143" t="str">
            <v>2510206020010</v>
          </cell>
          <cell r="C143" t="str">
            <v>vechi</v>
          </cell>
          <cell r="D143" t="str">
            <v>FLORESCU ANA</v>
          </cell>
          <cell r="E143" t="str">
            <v>FLORESCU</v>
          </cell>
          <cell r="F143" t="str">
            <v>ANA</v>
          </cell>
          <cell r="G143" t="str">
            <v>casier</v>
          </cell>
          <cell r="H143">
            <v>0</v>
          </cell>
          <cell r="I143">
            <v>2014000</v>
          </cell>
          <cell r="J143">
            <v>2014000</v>
          </cell>
          <cell r="K143">
            <v>2014000</v>
          </cell>
          <cell r="L143">
            <v>0</v>
          </cell>
          <cell r="M143">
            <v>0</v>
          </cell>
          <cell r="N143">
            <v>0</v>
          </cell>
          <cell r="O143">
            <v>0</v>
          </cell>
          <cell r="P143">
            <v>0</v>
          </cell>
          <cell r="Q143">
            <v>168</v>
          </cell>
          <cell r="R143">
            <v>168</v>
          </cell>
          <cell r="S143">
            <v>13</v>
          </cell>
          <cell r="T143">
            <v>233768</v>
          </cell>
          <cell r="U143">
            <v>0</v>
          </cell>
          <cell r="V143">
            <v>0</v>
          </cell>
          <cell r="W143">
            <v>233768</v>
          </cell>
          <cell r="X143">
            <v>0</v>
          </cell>
          <cell r="Y143">
            <v>0</v>
          </cell>
          <cell r="Z143">
            <v>25</v>
          </cell>
          <cell r="AA143">
            <v>503500</v>
          </cell>
          <cell r="AB143">
            <v>503500</v>
          </cell>
          <cell r="AC143">
            <v>0</v>
          </cell>
          <cell r="AD143">
            <v>0</v>
          </cell>
          <cell r="AE143">
            <v>0</v>
          </cell>
          <cell r="AF143">
            <v>15</v>
          </cell>
          <cell r="AG143">
            <v>302100</v>
          </cell>
          <cell r="AH143">
            <v>302100</v>
          </cell>
          <cell r="AI143">
            <v>0</v>
          </cell>
          <cell r="AJ143">
            <v>0</v>
          </cell>
          <cell r="AK143">
            <v>0</v>
          </cell>
          <cell r="AL143">
            <v>0</v>
          </cell>
          <cell r="AM143">
            <v>0</v>
          </cell>
          <cell r="AN143">
            <v>0</v>
          </cell>
          <cell r="AO143">
            <v>0</v>
          </cell>
          <cell r="AP143">
            <v>0</v>
          </cell>
          <cell r="AQ143">
            <v>0</v>
          </cell>
          <cell r="AR143">
            <v>0</v>
          </cell>
          <cell r="AS143">
            <v>1538472</v>
          </cell>
          <cell r="AT143">
            <v>140980</v>
          </cell>
          <cell r="AU143">
            <v>20140</v>
          </cell>
          <cell r="AV143">
            <v>4591840</v>
          </cell>
          <cell r="AW143">
            <v>321429</v>
          </cell>
          <cell r="AX143">
            <v>0</v>
          </cell>
          <cell r="AY143">
            <v>164850</v>
          </cell>
          <cell r="AZ143">
            <v>3944441</v>
          </cell>
          <cell r="BA143">
            <v>1099000</v>
          </cell>
          <cell r="BB143">
            <v>1.2</v>
          </cell>
          <cell r="BC143">
            <v>219800</v>
          </cell>
          <cell r="BD143">
            <v>1318800</v>
          </cell>
          <cell r="BE143">
            <v>2625641</v>
          </cell>
          <cell r="BF143">
            <v>540947</v>
          </cell>
          <cell r="BG143">
            <v>3568344</v>
          </cell>
          <cell r="BH143">
            <v>800000</v>
          </cell>
          <cell r="BI143">
            <v>0</v>
          </cell>
          <cell r="BJ143">
            <v>550000</v>
          </cell>
          <cell r="BK143">
            <v>0</v>
          </cell>
          <cell r="BL143">
            <v>2198204</v>
          </cell>
          <cell r="BM143" t="b">
            <v>1</v>
          </cell>
          <cell r="BN143">
            <v>20140</v>
          </cell>
          <cell r="BO143">
            <v>0</v>
          </cell>
          <cell r="BP143">
            <v>0</v>
          </cell>
          <cell r="BQ143">
            <v>0</v>
          </cell>
          <cell r="BR143">
            <v>0</v>
          </cell>
          <cell r="BS143">
            <v>0</v>
          </cell>
          <cell r="BT143">
            <v>0</v>
          </cell>
          <cell r="BU143">
            <v>0</v>
          </cell>
          <cell r="BV143">
            <v>0</v>
          </cell>
          <cell r="BW143">
            <v>0</v>
          </cell>
          <cell r="BX143">
            <v>0</v>
          </cell>
          <cell r="BY143">
            <v>0</v>
          </cell>
          <cell r="BZ143">
            <v>0</v>
          </cell>
          <cell r="CA143">
            <v>0</v>
          </cell>
          <cell r="CB143">
            <v>0</v>
          </cell>
          <cell r="CC143">
            <v>0</v>
          </cell>
          <cell r="CE143">
            <v>0</v>
          </cell>
          <cell r="CF143">
            <v>0</v>
          </cell>
          <cell r="CG143" t="str">
            <v>IANUARIE</v>
          </cell>
          <cell r="CH143" t="str">
            <v>I</v>
          </cell>
          <cell r="CI143">
            <v>0</v>
          </cell>
          <cell r="CJ143" t="b">
            <v>0</v>
          </cell>
          <cell r="CK143">
            <v>0</v>
          </cell>
          <cell r="CL143">
            <v>0</v>
          </cell>
          <cell r="CM143">
            <v>0</v>
          </cell>
          <cell r="CN143">
            <v>11</v>
          </cell>
          <cell r="CO143" t="str">
            <v>N</v>
          </cell>
          <cell r="CP143" t="str">
            <v>N</v>
          </cell>
          <cell r="CQ143" t="b">
            <v>0</v>
          </cell>
          <cell r="CR143">
            <v>0</v>
          </cell>
          <cell r="CS143">
            <v>0</v>
          </cell>
          <cell r="CT143">
            <v>0</v>
          </cell>
          <cell r="CU143">
            <v>0</v>
          </cell>
          <cell r="CV143">
            <v>0</v>
          </cell>
          <cell r="CW143">
            <v>0</v>
          </cell>
          <cell r="CX143">
            <v>0</v>
          </cell>
          <cell r="CY143">
            <v>0</v>
          </cell>
          <cell r="CZ143">
            <v>0</v>
          </cell>
          <cell r="DA143">
            <v>0</v>
          </cell>
          <cell r="DB143">
            <v>0</v>
          </cell>
          <cell r="DC143">
            <v>0</v>
          </cell>
          <cell r="DD143">
            <v>0</v>
          </cell>
          <cell r="DE143">
            <v>0</v>
          </cell>
          <cell r="DF143">
            <v>0</v>
          </cell>
          <cell r="DG143">
            <v>0</v>
          </cell>
          <cell r="DH143">
            <v>0</v>
          </cell>
          <cell r="DI143">
            <v>0</v>
          </cell>
          <cell r="DJ143">
            <v>0</v>
          </cell>
          <cell r="DK143">
            <v>0</v>
          </cell>
          <cell r="DL143">
            <v>0</v>
          </cell>
          <cell r="DM143" t="b">
            <v>0</v>
          </cell>
          <cell r="DN143" t="b">
            <v>0</v>
          </cell>
          <cell r="DO143" t="b">
            <v>0</v>
          </cell>
          <cell r="DP143" t="b">
            <v>0</v>
          </cell>
          <cell r="DQ143">
            <v>0</v>
          </cell>
          <cell r="DR143">
            <v>0</v>
          </cell>
          <cell r="DS143">
            <v>0</v>
          </cell>
          <cell r="DT143">
            <v>0</v>
          </cell>
          <cell r="DU143">
            <v>0</v>
          </cell>
          <cell r="DV143">
            <v>0</v>
          </cell>
          <cell r="DW143">
            <v>0</v>
          </cell>
          <cell r="DX143">
            <v>0</v>
          </cell>
          <cell r="DY143">
            <v>0</v>
          </cell>
          <cell r="DZ143">
            <v>0</v>
          </cell>
          <cell r="EA143">
            <v>0</v>
          </cell>
          <cell r="EB143">
            <v>0</v>
          </cell>
          <cell r="EC143">
            <v>0</v>
          </cell>
          <cell r="ED143">
            <v>0</v>
          </cell>
          <cell r="EE143">
            <v>0</v>
          </cell>
          <cell r="EF143">
            <v>0</v>
          </cell>
          <cell r="EG143">
            <v>0</v>
          </cell>
          <cell r="EH143">
            <v>0</v>
          </cell>
          <cell r="EI143">
            <v>0</v>
          </cell>
          <cell r="EJ143">
            <v>0</v>
          </cell>
          <cell r="EK143">
            <v>0</v>
          </cell>
          <cell r="EL143">
            <v>0</v>
          </cell>
          <cell r="EM143">
            <v>0</v>
          </cell>
          <cell r="EN143">
            <v>0</v>
          </cell>
          <cell r="EO143">
            <v>0</v>
          </cell>
          <cell r="EP143">
            <v>0</v>
          </cell>
          <cell r="EQ143">
            <v>0</v>
          </cell>
          <cell r="ER143" t="b">
            <v>0</v>
          </cell>
          <cell r="ES143">
            <v>0</v>
          </cell>
          <cell r="ET143">
            <v>0</v>
          </cell>
          <cell r="EU143">
            <v>0</v>
          </cell>
          <cell r="EV143">
            <v>35131</v>
          </cell>
          <cell r="EW143" t="b">
            <v>0</v>
          </cell>
        </row>
        <row r="144">
          <cell r="A144">
            <v>206</v>
          </cell>
          <cell r="B144" t="str">
            <v>2740827020056</v>
          </cell>
          <cell r="C144" t="str">
            <v>vechi</v>
          </cell>
          <cell r="D144" t="str">
            <v>CODAU MIHAELA</v>
          </cell>
          <cell r="E144" t="str">
            <v>CODAU</v>
          </cell>
          <cell r="F144" t="str">
            <v>MIHAELA</v>
          </cell>
          <cell r="G144" t="str">
            <v>consilier</v>
          </cell>
          <cell r="H144">
            <v>0</v>
          </cell>
          <cell r="I144">
            <v>3452000</v>
          </cell>
          <cell r="J144">
            <v>3452000</v>
          </cell>
          <cell r="K144">
            <v>2136952</v>
          </cell>
          <cell r="L144">
            <v>0</v>
          </cell>
          <cell r="M144">
            <v>0</v>
          </cell>
          <cell r="N144">
            <v>0</v>
          </cell>
          <cell r="O144">
            <v>0</v>
          </cell>
          <cell r="P144">
            <v>0</v>
          </cell>
          <cell r="Q144">
            <v>168</v>
          </cell>
          <cell r="R144">
            <v>104</v>
          </cell>
          <cell r="S144">
            <v>0</v>
          </cell>
          <cell r="T144">
            <v>0</v>
          </cell>
          <cell r="U144">
            <v>0</v>
          </cell>
          <cell r="V144">
            <v>0</v>
          </cell>
          <cell r="W144">
            <v>0</v>
          </cell>
          <cell r="X144">
            <v>0</v>
          </cell>
          <cell r="Y144">
            <v>0</v>
          </cell>
          <cell r="Z144">
            <v>0</v>
          </cell>
          <cell r="AA144">
            <v>0</v>
          </cell>
          <cell r="AB144">
            <v>0</v>
          </cell>
          <cell r="AC144">
            <v>0</v>
          </cell>
          <cell r="AD144">
            <v>0</v>
          </cell>
          <cell r="AE144">
            <v>0</v>
          </cell>
          <cell r="AF144">
            <v>15</v>
          </cell>
          <cell r="AG144">
            <v>320543</v>
          </cell>
          <cell r="AH144">
            <v>517800</v>
          </cell>
          <cell r="AI144">
            <v>64</v>
          </cell>
          <cell r="AJ144">
            <v>1315048</v>
          </cell>
          <cell r="AK144">
            <v>0</v>
          </cell>
          <cell r="AL144">
            <v>0</v>
          </cell>
          <cell r="AM144">
            <v>0</v>
          </cell>
          <cell r="AN144">
            <v>0</v>
          </cell>
          <cell r="AO144">
            <v>0</v>
          </cell>
          <cell r="AP144">
            <v>0</v>
          </cell>
          <cell r="AQ144">
            <v>0</v>
          </cell>
          <cell r="AR144">
            <v>0</v>
          </cell>
          <cell r="AS144">
            <v>0</v>
          </cell>
          <cell r="AT144">
            <v>198490</v>
          </cell>
          <cell r="AU144">
            <v>34520</v>
          </cell>
          <cell r="AV144">
            <v>3772543</v>
          </cell>
          <cell r="AW144">
            <v>264078</v>
          </cell>
          <cell r="AX144">
            <v>0</v>
          </cell>
          <cell r="AY144">
            <v>164850</v>
          </cell>
          <cell r="AZ144">
            <v>3110605</v>
          </cell>
          <cell r="BA144">
            <v>1099000</v>
          </cell>
          <cell r="BB144">
            <v>1</v>
          </cell>
          <cell r="BC144">
            <v>0</v>
          </cell>
          <cell r="BD144">
            <v>1099000</v>
          </cell>
          <cell r="BE144">
            <v>2011605</v>
          </cell>
          <cell r="BF144">
            <v>399719</v>
          </cell>
          <cell r="BG144">
            <v>2875736</v>
          </cell>
          <cell r="BH144">
            <v>1400000</v>
          </cell>
          <cell r="BI144">
            <v>0</v>
          </cell>
          <cell r="BJ144">
            <v>0</v>
          </cell>
          <cell r="BK144">
            <v>0</v>
          </cell>
          <cell r="BL144">
            <v>1441216</v>
          </cell>
          <cell r="BM144" t="b">
            <v>1</v>
          </cell>
          <cell r="BN144">
            <v>34520</v>
          </cell>
          <cell r="BO144">
            <v>0</v>
          </cell>
          <cell r="BP144">
            <v>0</v>
          </cell>
          <cell r="BQ144">
            <v>0</v>
          </cell>
          <cell r="BR144">
            <v>0</v>
          </cell>
          <cell r="BS144">
            <v>0</v>
          </cell>
          <cell r="BT144">
            <v>0</v>
          </cell>
          <cell r="BU144">
            <v>0</v>
          </cell>
          <cell r="BV144">
            <v>0</v>
          </cell>
          <cell r="BW144">
            <v>0</v>
          </cell>
          <cell r="BX144">
            <v>0</v>
          </cell>
          <cell r="BY144">
            <v>0</v>
          </cell>
          <cell r="BZ144">
            <v>0</v>
          </cell>
          <cell r="CA144">
            <v>0</v>
          </cell>
          <cell r="CB144">
            <v>0</v>
          </cell>
          <cell r="CC144">
            <v>0</v>
          </cell>
          <cell r="CE144">
            <v>0</v>
          </cell>
          <cell r="CF144">
            <v>0</v>
          </cell>
          <cell r="CG144" t="str">
            <v>IANUARIE</v>
          </cell>
          <cell r="CH144" t="str">
            <v>I</v>
          </cell>
          <cell r="CI144">
            <v>0</v>
          </cell>
          <cell r="CJ144" t="b">
            <v>0</v>
          </cell>
          <cell r="CK144">
            <v>0</v>
          </cell>
          <cell r="CL144">
            <v>0</v>
          </cell>
          <cell r="CM144">
            <v>0</v>
          </cell>
          <cell r="CN144">
            <v>11</v>
          </cell>
          <cell r="CO144" t="str">
            <v>N</v>
          </cell>
          <cell r="CP144" t="str">
            <v>N</v>
          </cell>
          <cell r="CQ144" t="b">
            <v>0</v>
          </cell>
          <cell r="CR144">
            <v>0</v>
          </cell>
          <cell r="CS144">
            <v>0</v>
          </cell>
          <cell r="CT144">
            <v>0</v>
          </cell>
          <cell r="CU144">
            <v>0</v>
          </cell>
          <cell r="CV144">
            <v>0</v>
          </cell>
          <cell r="CW144">
            <v>0</v>
          </cell>
          <cell r="CX144">
            <v>0</v>
          </cell>
          <cell r="CY144">
            <v>0</v>
          </cell>
          <cell r="CZ144">
            <v>0</v>
          </cell>
          <cell r="DA144">
            <v>0</v>
          </cell>
          <cell r="DB144">
            <v>0</v>
          </cell>
          <cell r="DC144">
            <v>0</v>
          </cell>
          <cell r="DD144">
            <v>0</v>
          </cell>
          <cell r="DE144">
            <v>0</v>
          </cell>
          <cell r="DF144">
            <v>0</v>
          </cell>
          <cell r="DG144">
            <v>0</v>
          </cell>
          <cell r="DH144">
            <v>0</v>
          </cell>
          <cell r="DI144">
            <v>0</v>
          </cell>
          <cell r="DJ144">
            <v>0</v>
          </cell>
          <cell r="DK144">
            <v>0</v>
          </cell>
          <cell r="DL144">
            <v>0</v>
          </cell>
          <cell r="DM144" t="b">
            <v>0</v>
          </cell>
          <cell r="DN144" t="b">
            <v>0</v>
          </cell>
          <cell r="DO144" t="b">
            <v>0</v>
          </cell>
          <cell r="DP144" t="b">
            <v>0</v>
          </cell>
          <cell r="DQ144">
            <v>0</v>
          </cell>
          <cell r="DR144">
            <v>0</v>
          </cell>
          <cell r="DS144">
            <v>0</v>
          </cell>
          <cell r="DT144">
            <v>0</v>
          </cell>
          <cell r="DU144">
            <v>0</v>
          </cell>
          <cell r="DV144">
            <v>0</v>
          </cell>
          <cell r="DW144">
            <v>0</v>
          </cell>
          <cell r="DX144">
            <v>0</v>
          </cell>
          <cell r="DY144">
            <v>0</v>
          </cell>
          <cell r="DZ144">
            <v>0</v>
          </cell>
          <cell r="EA144">
            <v>0</v>
          </cell>
          <cell r="EB144">
            <v>0</v>
          </cell>
          <cell r="EC144">
            <v>0</v>
          </cell>
          <cell r="ED144">
            <v>0</v>
          </cell>
          <cell r="EE144">
            <v>0</v>
          </cell>
          <cell r="EF144">
            <v>0</v>
          </cell>
          <cell r="EG144">
            <v>0</v>
          </cell>
          <cell r="EH144">
            <v>0</v>
          </cell>
          <cell r="EI144">
            <v>0</v>
          </cell>
          <cell r="EJ144">
            <v>0</v>
          </cell>
          <cell r="EK144">
            <v>0</v>
          </cell>
          <cell r="EL144">
            <v>0</v>
          </cell>
          <cell r="EM144">
            <v>0</v>
          </cell>
          <cell r="EN144">
            <v>0</v>
          </cell>
          <cell r="EO144">
            <v>0</v>
          </cell>
          <cell r="EP144">
            <v>0</v>
          </cell>
          <cell r="EQ144">
            <v>0</v>
          </cell>
          <cell r="ER144" t="b">
            <v>0</v>
          </cell>
          <cell r="ES144">
            <v>0</v>
          </cell>
          <cell r="ET144">
            <v>0</v>
          </cell>
          <cell r="EU144">
            <v>0</v>
          </cell>
          <cell r="EV144">
            <v>36192</v>
          </cell>
          <cell r="EW144" t="b">
            <v>0</v>
          </cell>
        </row>
        <row r="145">
          <cell r="A145">
            <v>195</v>
          </cell>
          <cell r="B145" t="str">
            <v>2680822020024</v>
          </cell>
          <cell r="C145" t="str">
            <v>vechi</v>
          </cell>
          <cell r="D145" t="str">
            <v>BODEA MARCELA</v>
          </cell>
          <cell r="E145" t="str">
            <v>BODEA</v>
          </cell>
          <cell r="F145" t="str">
            <v>MARCELA</v>
          </cell>
          <cell r="G145" t="str">
            <v>inspector</v>
          </cell>
          <cell r="H145">
            <v>0</v>
          </cell>
          <cell r="I145">
            <v>2497467</v>
          </cell>
          <cell r="J145">
            <v>2497467</v>
          </cell>
          <cell r="K145">
            <v>2497467</v>
          </cell>
          <cell r="L145">
            <v>0</v>
          </cell>
          <cell r="M145">
            <v>0</v>
          </cell>
          <cell r="N145">
            <v>0</v>
          </cell>
          <cell r="O145">
            <v>0</v>
          </cell>
          <cell r="P145">
            <v>0</v>
          </cell>
          <cell r="Q145">
            <v>168</v>
          </cell>
          <cell r="R145">
            <v>168</v>
          </cell>
          <cell r="S145">
            <v>0</v>
          </cell>
          <cell r="T145">
            <v>0</v>
          </cell>
          <cell r="U145">
            <v>8</v>
          </cell>
          <cell r="V145">
            <v>237854</v>
          </cell>
          <cell r="W145">
            <v>237854</v>
          </cell>
          <cell r="X145">
            <v>0</v>
          </cell>
          <cell r="Y145">
            <v>0</v>
          </cell>
          <cell r="Z145">
            <v>15</v>
          </cell>
          <cell r="AA145">
            <v>374620</v>
          </cell>
          <cell r="AB145">
            <v>374620</v>
          </cell>
          <cell r="AC145">
            <v>0</v>
          </cell>
          <cell r="AD145">
            <v>0</v>
          </cell>
          <cell r="AE145">
            <v>0</v>
          </cell>
          <cell r="AF145">
            <v>15</v>
          </cell>
          <cell r="AG145">
            <v>374620</v>
          </cell>
          <cell r="AH145">
            <v>374620</v>
          </cell>
          <cell r="AI145">
            <v>0</v>
          </cell>
          <cell r="AJ145">
            <v>0</v>
          </cell>
          <cell r="AK145">
            <v>0</v>
          </cell>
          <cell r="AL145">
            <v>0</v>
          </cell>
          <cell r="AM145">
            <v>0</v>
          </cell>
          <cell r="AN145">
            <v>0</v>
          </cell>
          <cell r="AO145">
            <v>0</v>
          </cell>
          <cell r="AP145">
            <v>0</v>
          </cell>
          <cell r="AQ145">
            <v>0</v>
          </cell>
          <cell r="AR145">
            <v>0</v>
          </cell>
          <cell r="AS145">
            <v>0</v>
          </cell>
          <cell r="AT145">
            <v>162335</v>
          </cell>
          <cell r="AU145">
            <v>24975</v>
          </cell>
          <cell r="AV145">
            <v>3484561</v>
          </cell>
          <cell r="AW145">
            <v>243919</v>
          </cell>
          <cell r="AX145">
            <v>0</v>
          </cell>
          <cell r="AY145">
            <v>164850</v>
          </cell>
          <cell r="AZ145">
            <v>2888482</v>
          </cell>
          <cell r="BA145">
            <v>1099000</v>
          </cell>
          <cell r="BB145">
            <v>1.35</v>
          </cell>
          <cell r="BC145">
            <v>384650</v>
          </cell>
          <cell r="BD145">
            <v>1483650</v>
          </cell>
          <cell r="BE145">
            <v>1404832</v>
          </cell>
          <cell r="BF145">
            <v>260161</v>
          </cell>
          <cell r="BG145">
            <v>2793171</v>
          </cell>
          <cell r="BH145">
            <v>1000000</v>
          </cell>
          <cell r="BI145">
            <v>0</v>
          </cell>
          <cell r="BJ145">
            <v>350000</v>
          </cell>
          <cell r="BK145">
            <v>0</v>
          </cell>
          <cell r="BL145">
            <v>1418196</v>
          </cell>
          <cell r="BM145" t="b">
            <v>1</v>
          </cell>
          <cell r="BN145">
            <v>24975</v>
          </cell>
          <cell r="BO145">
            <v>0</v>
          </cell>
          <cell r="BP145">
            <v>0</v>
          </cell>
          <cell r="BQ145">
            <v>0</v>
          </cell>
          <cell r="BR145">
            <v>0</v>
          </cell>
          <cell r="BS145">
            <v>0</v>
          </cell>
          <cell r="BT145">
            <v>0</v>
          </cell>
          <cell r="BU145">
            <v>0</v>
          </cell>
          <cell r="BV145">
            <v>0</v>
          </cell>
          <cell r="BW145">
            <v>0</v>
          </cell>
          <cell r="BX145">
            <v>0</v>
          </cell>
          <cell r="BY145">
            <v>0</v>
          </cell>
          <cell r="BZ145">
            <v>0</v>
          </cell>
          <cell r="CA145">
            <v>0</v>
          </cell>
          <cell r="CB145">
            <v>0</v>
          </cell>
          <cell r="CC145">
            <v>0</v>
          </cell>
          <cell r="CE145">
            <v>0</v>
          </cell>
          <cell r="CF145">
            <v>0</v>
          </cell>
          <cell r="CG145" t="str">
            <v>IANUARIE</v>
          </cell>
          <cell r="CH145" t="str">
            <v>IA</v>
          </cell>
          <cell r="CI145">
            <v>0</v>
          </cell>
          <cell r="CJ145" t="b">
            <v>0</v>
          </cell>
          <cell r="CK145">
            <v>0</v>
          </cell>
          <cell r="CL145">
            <v>0</v>
          </cell>
          <cell r="CM145">
            <v>0</v>
          </cell>
          <cell r="CN145">
            <v>11</v>
          </cell>
          <cell r="CO145" t="str">
            <v>N</v>
          </cell>
          <cell r="CP145" t="str">
            <v>N</v>
          </cell>
          <cell r="CQ145" t="b">
            <v>0</v>
          </cell>
          <cell r="CR145">
            <v>0</v>
          </cell>
          <cell r="CS145">
            <v>0</v>
          </cell>
          <cell r="CT145">
            <v>0</v>
          </cell>
          <cell r="CU145">
            <v>0</v>
          </cell>
          <cell r="CV145">
            <v>0</v>
          </cell>
          <cell r="CW145">
            <v>0</v>
          </cell>
          <cell r="CX145">
            <v>0</v>
          </cell>
          <cell r="CY145">
            <v>0</v>
          </cell>
          <cell r="CZ145">
            <v>0</v>
          </cell>
          <cell r="DA145">
            <v>0</v>
          </cell>
          <cell r="DB145">
            <v>0</v>
          </cell>
          <cell r="DC145">
            <v>0</v>
          </cell>
          <cell r="DD145">
            <v>0</v>
          </cell>
          <cell r="DE145">
            <v>0</v>
          </cell>
          <cell r="DF145">
            <v>0</v>
          </cell>
          <cell r="DG145">
            <v>0</v>
          </cell>
          <cell r="DH145">
            <v>0</v>
          </cell>
          <cell r="DI145">
            <v>0</v>
          </cell>
          <cell r="DJ145">
            <v>0</v>
          </cell>
          <cell r="DK145">
            <v>0</v>
          </cell>
          <cell r="DL145">
            <v>0</v>
          </cell>
          <cell r="DM145" t="b">
            <v>0</v>
          </cell>
          <cell r="DN145" t="b">
            <v>0</v>
          </cell>
          <cell r="DO145" t="b">
            <v>0</v>
          </cell>
          <cell r="DP145" t="b">
            <v>0</v>
          </cell>
          <cell r="DQ145">
            <v>0</v>
          </cell>
          <cell r="DR145">
            <v>0</v>
          </cell>
          <cell r="DS145">
            <v>0</v>
          </cell>
          <cell r="DT145">
            <v>0</v>
          </cell>
          <cell r="DU145">
            <v>0</v>
          </cell>
          <cell r="DV145">
            <v>0</v>
          </cell>
          <cell r="DW145">
            <v>0</v>
          </cell>
          <cell r="DX145">
            <v>0</v>
          </cell>
          <cell r="DY145">
            <v>0</v>
          </cell>
          <cell r="DZ145">
            <v>0</v>
          </cell>
          <cell r="EA145">
            <v>0</v>
          </cell>
          <cell r="EB145">
            <v>0</v>
          </cell>
          <cell r="EC145">
            <v>0</v>
          </cell>
          <cell r="ED145">
            <v>0</v>
          </cell>
          <cell r="EE145">
            <v>0</v>
          </cell>
          <cell r="EF145">
            <v>0</v>
          </cell>
          <cell r="EG145">
            <v>0</v>
          </cell>
          <cell r="EH145">
            <v>0</v>
          </cell>
          <cell r="EI145">
            <v>0</v>
          </cell>
          <cell r="EJ145">
            <v>0</v>
          </cell>
          <cell r="EK145">
            <v>0</v>
          </cell>
          <cell r="EL145">
            <v>0</v>
          </cell>
          <cell r="EM145">
            <v>0</v>
          </cell>
          <cell r="EN145">
            <v>0</v>
          </cell>
          <cell r="EO145">
            <v>0</v>
          </cell>
          <cell r="EP145">
            <v>0</v>
          </cell>
          <cell r="EQ145">
            <v>0</v>
          </cell>
          <cell r="ER145" t="b">
            <v>0</v>
          </cell>
          <cell r="ES145">
            <v>0</v>
          </cell>
          <cell r="ET145">
            <v>0</v>
          </cell>
          <cell r="EU145">
            <v>0</v>
          </cell>
          <cell r="EV145">
            <v>36329</v>
          </cell>
          <cell r="EW145" t="b">
            <v>0</v>
          </cell>
        </row>
        <row r="146">
          <cell r="A146">
            <v>207</v>
          </cell>
          <cell r="B146" t="str">
            <v>2700203020017</v>
          </cell>
          <cell r="C146" t="str">
            <v>vechi</v>
          </cell>
          <cell r="D146" t="str">
            <v>BAIGHER EUGENIA-DANIELA</v>
          </cell>
          <cell r="E146" t="str">
            <v>BAIGHER</v>
          </cell>
          <cell r="F146" t="str">
            <v>EUGENIA-DANIELA</v>
          </cell>
          <cell r="G146" t="str">
            <v>consilier</v>
          </cell>
          <cell r="H146">
            <v>0</v>
          </cell>
          <cell r="I146">
            <v>3905000</v>
          </cell>
          <cell r="J146">
            <v>3905000</v>
          </cell>
          <cell r="K146">
            <v>3905000</v>
          </cell>
          <cell r="L146">
            <v>0</v>
          </cell>
          <cell r="M146">
            <v>0</v>
          </cell>
          <cell r="N146">
            <v>0</v>
          </cell>
          <cell r="O146">
            <v>0</v>
          </cell>
          <cell r="P146">
            <v>0</v>
          </cell>
          <cell r="Q146">
            <v>168</v>
          </cell>
          <cell r="R146">
            <v>168</v>
          </cell>
          <cell r="S146">
            <v>0</v>
          </cell>
          <cell r="T146">
            <v>0</v>
          </cell>
          <cell r="U146">
            <v>0</v>
          </cell>
          <cell r="V146">
            <v>0</v>
          </cell>
          <cell r="W146">
            <v>0</v>
          </cell>
          <cell r="X146">
            <v>0</v>
          </cell>
          <cell r="Y146">
            <v>0</v>
          </cell>
          <cell r="Z146">
            <v>5</v>
          </cell>
          <cell r="AA146">
            <v>195250</v>
          </cell>
          <cell r="AB146">
            <v>195250</v>
          </cell>
          <cell r="AC146">
            <v>0</v>
          </cell>
          <cell r="AD146">
            <v>0</v>
          </cell>
          <cell r="AE146">
            <v>0</v>
          </cell>
          <cell r="AF146">
            <v>15</v>
          </cell>
          <cell r="AG146">
            <v>585750</v>
          </cell>
          <cell r="AH146">
            <v>585750</v>
          </cell>
          <cell r="AI146">
            <v>0</v>
          </cell>
          <cell r="AJ146">
            <v>0</v>
          </cell>
          <cell r="AK146">
            <v>0</v>
          </cell>
          <cell r="AL146">
            <v>0</v>
          </cell>
          <cell r="AM146">
            <v>0</v>
          </cell>
          <cell r="AN146">
            <v>0</v>
          </cell>
          <cell r="AO146">
            <v>0</v>
          </cell>
          <cell r="AP146">
            <v>0</v>
          </cell>
          <cell r="AQ146">
            <v>0</v>
          </cell>
          <cell r="AR146">
            <v>0</v>
          </cell>
          <cell r="AS146">
            <v>0</v>
          </cell>
          <cell r="AT146">
            <v>234300</v>
          </cell>
          <cell r="AU146">
            <v>39050</v>
          </cell>
          <cell r="AV146">
            <v>4686000</v>
          </cell>
          <cell r="AW146">
            <v>328020</v>
          </cell>
          <cell r="AX146">
            <v>0</v>
          </cell>
          <cell r="AY146">
            <v>164850</v>
          </cell>
          <cell r="AZ146">
            <v>3919780</v>
          </cell>
          <cell r="BA146">
            <v>1099000</v>
          </cell>
          <cell r="BB146">
            <v>1</v>
          </cell>
          <cell r="BC146">
            <v>0</v>
          </cell>
          <cell r="BD146">
            <v>1099000</v>
          </cell>
          <cell r="BE146">
            <v>2820780</v>
          </cell>
          <cell r="BF146">
            <v>585829</v>
          </cell>
          <cell r="BG146">
            <v>3498801</v>
          </cell>
          <cell r="BH146">
            <v>1400000</v>
          </cell>
          <cell r="BI146">
            <v>0</v>
          </cell>
          <cell r="BJ146">
            <v>395674</v>
          </cell>
          <cell r="BK146">
            <v>0</v>
          </cell>
          <cell r="BL146">
            <v>1664077</v>
          </cell>
          <cell r="BM146" t="b">
            <v>1</v>
          </cell>
          <cell r="BN146">
            <v>39050</v>
          </cell>
          <cell r="BO146">
            <v>0</v>
          </cell>
          <cell r="BP146">
            <v>0</v>
          </cell>
          <cell r="BQ146">
            <v>0</v>
          </cell>
          <cell r="BR146">
            <v>0</v>
          </cell>
          <cell r="BS146">
            <v>0</v>
          </cell>
          <cell r="BT146">
            <v>0</v>
          </cell>
          <cell r="BU146">
            <v>0</v>
          </cell>
          <cell r="BV146">
            <v>0</v>
          </cell>
          <cell r="BW146">
            <v>0</v>
          </cell>
          <cell r="BX146">
            <v>0</v>
          </cell>
          <cell r="BY146">
            <v>0</v>
          </cell>
          <cell r="BZ146">
            <v>0</v>
          </cell>
          <cell r="CA146">
            <v>0</v>
          </cell>
          <cell r="CB146">
            <v>0</v>
          </cell>
          <cell r="CC146">
            <v>0</v>
          </cell>
          <cell r="CE146">
            <v>0</v>
          </cell>
          <cell r="CF146">
            <v>0</v>
          </cell>
          <cell r="CG146" t="str">
            <v>IANUARIE</v>
          </cell>
          <cell r="CH146" t="str">
            <v>IA</v>
          </cell>
          <cell r="CI146">
            <v>0</v>
          </cell>
          <cell r="CJ146" t="b">
            <v>0</v>
          </cell>
          <cell r="CK146">
            <v>0</v>
          </cell>
          <cell r="CL146">
            <v>0</v>
          </cell>
          <cell r="CM146">
            <v>0</v>
          </cell>
          <cell r="CN146">
            <v>11</v>
          </cell>
          <cell r="CO146" t="str">
            <v>N</v>
          </cell>
          <cell r="CP146" t="str">
            <v>N</v>
          </cell>
          <cell r="CQ146" t="b">
            <v>0</v>
          </cell>
          <cell r="CR146">
            <v>0</v>
          </cell>
          <cell r="CS146">
            <v>0</v>
          </cell>
          <cell r="CT146">
            <v>0</v>
          </cell>
          <cell r="CU146">
            <v>0</v>
          </cell>
          <cell r="CV146">
            <v>0</v>
          </cell>
          <cell r="CW146">
            <v>0</v>
          </cell>
          <cell r="CX146">
            <v>0</v>
          </cell>
          <cell r="CY146">
            <v>0</v>
          </cell>
          <cell r="CZ146">
            <v>0</v>
          </cell>
          <cell r="DA146">
            <v>0</v>
          </cell>
          <cell r="DB146">
            <v>0</v>
          </cell>
          <cell r="DC146">
            <v>0</v>
          </cell>
          <cell r="DD146">
            <v>0</v>
          </cell>
          <cell r="DE146">
            <v>0</v>
          </cell>
          <cell r="DF146">
            <v>0</v>
          </cell>
          <cell r="DG146">
            <v>0</v>
          </cell>
          <cell r="DH146">
            <v>0</v>
          </cell>
          <cell r="DI146">
            <v>0</v>
          </cell>
          <cell r="DJ146">
            <v>0</v>
          </cell>
          <cell r="DK146">
            <v>0</v>
          </cell>
          <cell r="DL146">
            <v>0</v>
          </cell>
          <cell r="DM146" t="b">
            <v>0</v>
          </cell>
          <cell r="DN146" t="b">
            <v>0</v>
          </cell>
          <cell r="DO146" t="b">
            <v>0</v>
          </cell>
          <cell r="DP146" t="b">
            <v>0</v>
          </cell>
          <cell r="DQ146">
            <v>0</v>
          </cell>
          <cell r="DR146">
            <v>0</v>
          </cell>
          <cell r="DS146">
            <v>0</v>
          </cell>
          <cell r="DT146">
            <v>0</v>
          </cell>
          <cell r="DU146">
            <v>0</v>
          </cell>
          <cell r="DV146">
            <v>0</v>
          </cell>
          <cell r="DW146">
            <v>0</v>
          </cell>
          <cell r="DX146">
            <v>0</v>
          </cell>
          <cell r="DY146">
            <v>0</v>
          </cell>
          <cell r="DZ146">
            <v>0</v>
          </cell>
          <cell r="EA146">
            <v>0</v>
          </cell>
          <cell r="EB146">
            <v>0</v>
          </cell>
          <cell r="EC146">
            <v>0</v>
          </cell>
          <cell r="ED146">
            <v>0</v>
          </cell>
          <cell r="EE146">
            <v>0</v>
          </cell>
          <cell r="EF146">
            <v>0</v>
          </cell>
          <cell r="EG146">
            <v>0</v>
          </cell>
          <cell r="EH146">
            <v>0</v>
          </cell>
          <cell r="EI146">
            <v>0</v>
          </cell>
          <cell r="EJ146">
            <v>0</v>
          </cell>
          <cell r="EK146">
            <v>0</v>
          </cell>
          <cell r="EL146">
            <v>0</v>
          </cell>
          <cell r="EM146">
            <v>0</v>
          </cell>
          <cell r="EN146">
            <v>0</v>
          </cell>
          <cell r="EO146">
            <v>0</v>
          </cell>
          <cell r="EP146">
            <v>0</v>
          </cell>
          <cell r="EQ146">
            <v>0</v>
          </cell>
          <cell r="ER146" t="b">
            <v>0</v>
          </cell>
          <cell r="ES146">
            <v>0</v>
          </cell>
          <cell r="ET146">
            <v>0</v>
          </cell>
          <cell r="EU146">
            <v>0</v>
          </cell>
          <cell r="EV146">
            <v>35299</v>
          </cell>
          <cell r="EW146" t="b">
            <v>0</v>
          </cell>
        </row>
        <row r="147">
          <cell r="A147">
            <v>208</v>
          </cell>
          <cell r="B147" t="str">
            <v>2720409020017</v>
          </cell>
          <cell r="C147" t="str">
            <v>vechi</v>
          </cell>
          <cell r="D147" t="str">
            <v>TULCAN MIHAELA</v>
          </cell>
          <cell r="E147" t="str">
            <v>TULCAN</v>
          </cell>
          <cell r="F147" t="str">
            <v>MIHAELA</v>
          </cell>
          <cell r="G147" t="str">
            <v>consilier</v>
          </cell>
          <cell r="H147">
            <v>0</v>
          </cell>
          <cell r="I147">
            <v>3905000</v>
          </cell>
          <cell r="J147">
            <v>5056975</v>
          </cell>
          <cell r="K147">
            <v>5056975</v>
          </cell>
          <cell r="L147">
            <v>1151975</v>
          </cell>
          <cell r="M147">
            <v>1151975</v>
          </cell>
          <cell r="N147">
            <v>0</v>
          </cell>
          <cell r="O147">
            <v>0</v>
          </cell>
          <cell r="P147">
            <v>0</v>
          </cell>
          <cell r="Q147">
            <v>168</v>
          </cell>
          <cell r="R147">
            <v>168</v>
          </cell>
          <cell r="S147">
            <v>0</v>
          </cell>
          <cell r="T147">
            <v>0</v>
          </cell>
          <cell r="U147">
            <v>0</v>
          </cell>
          <cell r="V147">
            <v>0</v>
          </cell>
          <cell r="W147">
            <v>0</v>
          </cell>
          <cell r="X147">
            <v>0</v>
          </cell>
          <cell r="Y147">
            <v>0</v>
          </cell>
          <cell r="Z147">
            <v>5</v>
          </cell>
          <cell r="AA147">
            <v>252849</v>
          </cell>
          <cell r="AB147">
            <v>252849</v>
          </cell>
          <cell r="AC147">
            <v>0</v>
          </cell>
          <cell r="AD147">
            <v>0</v>
          </cell>
          <cell r="AE147">
            <v>0</v>
          </cell>
          <cell r="AF147">
            <v>15</v>
          </cell>
          <cell r="AG147">
            <v>758546</v>
          </cell>
          <cell r="AH147">
            <v>758546</v>
          </cell>
          <cell r="AI147">
            <v>0</v>
          </cell>
          <cell r="AJ147">
            <v>0</v>
          </cell>
          <cell r="AK147">
            <v>0</v>
          </cell>
          <cell r="AL147">
            <v>0</v>
          </cell>
          <cell r="AM147">
            <v>0</v>
          </cell>
          <cell r="AN147">
            <v>0</v>
          </cell>
          <cell r="AO147">
            <v>0</v>
          </cell>
          <cell r="AP147">
            <v>0</v>
          </cell>
          <cell r="AQ147">
            <v>0</v>
          </cell>
          <cell r="AR147">
            <v>0</v>
          </cell>
          <cell r="AS147">
            <v>0</v>
          </cell>
          <cell r="AT147">
            <v>303418</v>
          </cell>
          <cell r="AU147">
            <v>50570</v>
          </cell>
          <cell r="AV147">
            <v>6068370</v>
          </cell>
          <cell r="AW147">
            <v>424786</v>
          </cell>
          <cell r="AX147">
            <v>0</v>
          </cell>
          <cell r="AY147">
            <v>164850</v>
          </cell>
          <cell r="AZ147">
            <v>5124746</v>
          </cell>
          <cell r="BA147">
            <v>1099000</v>
          </cell>
          <cell r="BB147">
            <v>1</v>
          </cell>
          <cell r="BC147">
            <v>0</v>
          </cell>
          <cell r="BD147">
            <v>1099000</v>
          </cell>
          <cell r="BE147">
            <v>4025746</v>
          </cell>
          <cell r="BF147">
            <v>909759</v>
          </cell>
          <cell r="BG147">
            <v>4379837</v>
          </cell>
          <cell r="BH147">
            <v>2000000</v>
          </cell>
          <cell r="BI147">
            <v>0</v>
          </cell>
          <cell r="BJ147">
            <v>0</v>
          </cell>
          <cell r="BK147">
            <v>0</v>
          </cell>
          <cell r="BL147">
            <v>2340787</v>
          </cell>
          <cell r="BM147" t="b">
            <v>1</v>
          </cell>
          <cell r="BN147">
            <v>39050</v>
          </cell>
          <cell r="BO147">
            <v>0</v>
          </cell>
          <cell r="BP147">
            <v>0</v>
          </cell>
          <cell r="BQ147">
            <v>0</v>
          </cell>
          <cell r="BR147">
            <v>0</v>
          </cell>
          <cell r="BS147">
            <v>0</v>
          </cell>
          <cell r="BT147">
            <v>0</v>
          </cell>
          <cell r="BU147">
            <v>0</v>
          </cell>
          <cell r="BV147">
            <v>0</v>
          </cell>
          <cell r="BW147">
            <v>0</v>
          </cell>
          <cell r="BX147">
            <v>0</v>
          </cell>
          <cell r="BY147">
            <v>0</v>
          </cell>
          <cell r="BZ147">
            <v>0</v>
          </cell>
          <cell r="CA147">
            <v>0</v>
          </cell>
          <cell r="CB147">
            <v>0</v>
          </cell>
          <cell r="CC147">
            <v>0</v>
          </cell>
          <cell r="CE147">
            <v>0</v>
          </cell>
          <cell r="CF147">
            <v>0</v>
          </cell>
          <cell r="CG147" t="str">
            <v>IANUARIE</v>
          </cell>
          <cell r="CH147" t="str">
            <v>IA</v>
          </cell>
          <cell r="CI147">
            <v>0</v>
          </cell>
          <cell r="CJ147" t="b">
            <v>0</v>
          </cell>
          <cell r="CK147">
            <v>0</v>
          </cell>
          <cell r="CL147">
            <v>0</v>
          </cell>
          <cell r="CM147">
            <v>0</v>
          </cell>
          <cell r="CN147">
            <v>11</v>
          </cell>
          <cell r="CO147" t="str">
            <v>N</v>
          </cell>
          <cell r="CP147" t="str">
            <v>N</v>
          </cell>
          <cell r="CQ147" t="b">
            <v>0</v>
          </cell>
          <cell r="CR147">
            <v>0</v>
          </cell>
          <cell r="CS147">
            <v>0</v>
          </cell>
          <cell r="CT147">
            <v>0</v>
          </cell>
          <cell r="CU147">
            <v>0</v>
          </cell>
          <cell r="CV147">
            <v>0</v>
          </cell>
          <cell r="CW147">
            <v>0</v>
          </cell>
          <cell r="CX147">
            <v>0</v>
          </cell>
          <cell r="CY147">
            <v>0</v>
          </cell>
          <cell r="CZ147">
            <v>0</v>
          </cell>
          <cell r="DA147">
            <v>0</v>
          </cell>
          <cell r="DB147">
            <v>0</v>
          </cell>
          <cell r="DC147">
            <v>0</v>
          </cell>
          <cell r="DD147">
            <v>0</v>
          </cell>
          <cell r="DE147">
            <v>0</v>
          </cell>
          <cell r="DF147">
            <v>0</v>
          </cell>
          <cell r="DG147">
            <v>0</v>
          </cell>
          <cell r="DH147">
            <v>0</v>
          </cell>
          <cell r="DI147">
            <v>0</v>
          </cell>
          <cell r="DJ147">
            <v>0</v>
          </cell>
          <cell r="DK147">
            <v>0</v>
          </cell>
          <cell r="DL147">
            <v>0</v>
          </cell>
          <cell r="DM147" t="b">
            <v>0</v>
          </cell>
          <cell r="DN147" t="b">
            <v>0</v>
          </cell>
          <cell r="DO147" t="b">
            <v>0</v>
          </cell>
          <cell r="DP147" t="b">
            <v>0</v>
          </cell>
          <cell r="DQ147">
            <v>0</v>
          </cell>
          <cell r="DR147">
            <v>0</v>
          </cell>
          <cell r="DS147">
            <v>0</v>
          </cell>
          <cell r="DT147">
            <v>0</v>
          </cell>
          <cell r="DU147">
            <v>0</v>
          </cell>
          <cell r="DV147">
            <v>0</v>
          </cell>
          <cell r="DW147">
            <v>0</v>
          </cell>
          <cell r="DX147">
            <v>0</v>
          </cell>
          <cell r="DY147">
            <v>0</v>
          </cell>
          <cell r="DZ147">
            <v>0</v>
          </cell>
          <cell r="EA147">
            <v>0</v>
          </cell>
          <cell r="EB147">
            <v>0</v>
          </cell>
          <cell r="EC147">
            <v>0</v>
          </cell>
          <cell r="ED147">
            <v>0</v>
          </cell>
          <cell r="EE147">
            <v>0</v>
          </cell>
          <cell r="EF147">
            <v>0</v>
          </cell>
          <cell r="EG147">
            <v>0</v>
          </cell>
          <cell r="EH147">
            <v>0</v>
          </cell>
          <cell r="EI147">
            <v>0</v>
          </cell>
          <cell r="EJ147">
            <v>0</v>
          </cell>
          <cell r="EK147">
            <v>0</v>
          </cell>
          <cell r="EL147">
            <v>0</v>
          </cell>
          <cell r="EM147">
            <v>0</v>
          </cell>
          <cell r="EN147">
            <v>0</v>
          </cell>
          <cell r="EO147">
            <v>0</v>
          </cell>
          <cell r="EP147">
            <v>0</v>
          </cell>
          <cell r="EQ147">
            <v>0</v>
          </cell>
          <cell r="ER147" t="b">
            <v>0</v>
          </cell>
          <cell r="ES147">
            <v>0</v>
          </cell>
          <cell r="ET147">
            <v>0</v>
          </cell>
          <cell r="EU147">
            <v>0</v>
          </cell>
          <cell r="EV147">
            <v>35299</v>
          </cell>
          <cell r="EW147" t="b">
            <v>0</v>
          </cell>
        </row>
        <row r="148">
          <cell r="A148">
            <v>209</v>
          </cell>
          <cell r="B148" t="str">
            <v>1500927020036</v>
          </cell>
          <cell r="C148" t="str">
            <v>vechi</v>
          </cell>
          <cell r="D148" t="str">
            <v>ONITA EUGEN-SILVIUS</v>
          </cell>
          <cell r="E148" t="str">
            <v>ONITA</v>
          </cell>
          <cell r="F148" t="str">
            <v>EUGEN-SILVIUS</v>
          </cell>
          <cell r="G148" t="str">
            <v>inspector</v>
          </cell>
          <cell r="H148">
            <v>0</v>
          </cell>
          <cell r="I148">
            <v>2497467</v>
          </cell>
          <cell r="J148">
            <v>2497467</v>
          </cell>
          <cell r="K148">
            <v>2497467</v>
          </cell>
          <cell r="L148">
            <v>0</v>
          </cell>
          <cell r="M148">
            <v>0</v>
          </cell>
          <cell r="N148">
            <v>0</v>
          </cell>
          <cell r="O148">
            <v>0</v>
          </cell>
          <cell r="P148">
            <v>0</v>
          </cell>
          <cell r="Q148">
            <v>168</v>
          </cell>
          <cell r="R148">
            <v>168</v>
          </cell>
          <cell r="S148">
            <v>0</v>
          </cell>
          <cell r="T148">
            <v>0</v>
          </cell>
          <cell r="U148">
            <v>0</v>
          </cell>
          <cell r="V148">
            <v>0</v>
          </cell>
          <cell r="W148">
            <v>0</v>
          </cell>
          <cell r="X148">
            <v>0</v>
          </cell>
          <cell r="Y148">
            <v>0</v>
          </cell>
          <cell r="Z148">
            <v>25</v>
          </cell>
          <cell r="AA148">
            <v>624367</v>
          </cell>
          <cell r="AB148">
            <v>624367</v>
          </cell>
          <cell r="AC148">
            <v>10</v>
          </cell>
          <cell r="AD148">
            <v>249747</v>
          </cell>
          <cell r="AE148">
            <v>249747</v>
          </cell>
          <cell r="AF148">
            <v>0</v>
          </cell>
          <cell r="AG148">
            <v>0</v>
          </cell>
          <cell r="AH148">
            <v>0</v>
          </cell>
          <cell r="AI148">
            <v>0</v>
          </cell>
          <cell r="AJ148">
            <v>0</v>
          </cell>
          <cell r="AK148">
            <v>0</v>
          </cell>
          <cell r="AL148">
            <v>0</v>
          </cell>
          <cell r="AM148">
            <v>0</v>
          </cell>
          <cell r="AN148">
            <v>0</v>
          </cell>
          <cell r="AO148">
            <v>0</v>
          </cell>
          <cell r="AP148">
            <v>0</v>
          </cell>
          <cell r="AQ148">
            <v>0</v>
          </cell>
          <cell r="AR148">
            <v>0</v>
          </cell>
          <cell r="AS148">
            <v>0</v>
          </cell>
          <cell r="AT148">
            <v>168579</v>
          </cell>
          <cell r="AU148">
            <v>24975</v>
          </cell>
          <cell r="AV148">
            <v>3371581</v>
          </cell>
          <cell r="AW148">
            <v>236011</v>
          </cell>
          <cell r="AX148">
            <v>0</v>
          </cell>
          <cell r="AY148">
            <v>164850</v>
          </cell>
          <cell r="AZ148">
            <v>2777166</v>
          </cell>
          <cell r="BA148">
            <v>1099000</v>
          </cell>
          <cell r="BB148">
            <v>1</v>
          </cell>
          <cell r="BC148">
            <v>0</v>
          </cell>
          <cell r="BD148">
            <v>1099000</v>
          </cell>
          <cell r="BE148">
            <v>1678166</v>
          </cell>
          <cell r="BF148">
            <v>323028</v>
          </cell>
          <cell r="BG148">
            <v>2618988</v>
          </cell>
          <cell r="BH148">
            <v>1500000</v>
          </cell>
          <cell r="BI148">
            <v>0</v>
          </cell>
          <cell r="BJ148">
            <v>0</v>
          </cell>
          <cell r="BK148">
            <v>0</v>
          </cell>
          <cell r="BL148">
            <v>1094013</v>
          </cell>
          <cell r="BM148" t="b">
            <v>1</v>
          </cell>
          <cell r="BN148">
            <v>24975</v>
          </cell>
          <cell r="BO148">
            <v>0</v>
          </cell>
          <cell r="BP148">
            <v>0</v>
          </cell>
          <cell r="BQ148">
            <v>0</v>
          </cell>
          <cell r="BR148">
            <v>0</v>
          </cell>
          <cell r="BS148">
            <v>0</v>
          </cell>
          <cell r="BT148">
            <v>0</v>
          </cell>
          <cell r="BU148">
            <v>0</v>
          </cell>
          <cell r="BV148">
            <v>0</v>
          </cell>
          <cell r="BW148">
            <v>0</v>
          </cell>
          <cell r="BX148">
            <v>0</v>
          </cell>
          <cell r="BY148">
            <v>0</v>
          </cell>
          <cell r="BZ148">
            <v>0</v>
          </cell>
          <cell r="CA148">
            <v>0</v>
          </cell>
          <cell r="CB148">
            <v>0</v>
          </cell>
          <cell r="CC148">
            <v>0</v>
          </cell>
          <cell r="CE148">
            <v>0</v>
          </cell>
          <cell r="CF148">
            <v>0</v>
          </cell>
          <cell r="CG148" t="str">
            <v>IANUARIE</v>
          </cell>
          <cell r="CH148" t="str">
            <v>IA</v>
          </cell>
          <cell r="CI148">
            <v>0</v>
          </cell>
          <cell r="CJ148" t="b">
            <v>0</v>
          </cell>
          <cell r="CK148">
            <v>0</v>
          </cell>
          <cell r="CL148">
            <v>0</v>
          </cell>
          <cell r="CM148">
            <v>0</v>
          </cell>
          <cell r="CN148">
            <v>11</v>
          </cell>
          <cell r="CO148" t="str">
            <v>N</v>
          </cell>
          <cell r="CP148" t="str">
            <v>N</v>
          </cell>
          <cell r="CQ148" t="b">
            <v>0</v>
          </cell>
          <cell r="CR148">
            <v>0</v>
          </cell>
          <cell r="CS148">
            <v>0</v>
          </cell>
          <cell r="CT148">
            <v>0</v>
          </cell>
          <cell r="CU148">
            <v>0</v>
          </cell>
          <cell r="CV148">
            <v>0</v>
          </cell>
          <cell r="CW148">
            <v>0</v>
          </cell>
          <cell r="CX148">
            <v>0</v>
          </cell>
          <cell r="CY148">
            <v>0</v>
          </cell>
          <cell r="CZ148">
            <v>0</v>
          </cell>
          <cell r="DA148">
            <v>0</v>
          </cell>
          <cell r="DB148">
            <v>0</v>
          </cell>
          <cell r="DC148">
            <v>0</v>
          </cell>
          <cell r="DD148">
            <v>0</v>
          </cell>
          <cell r="DE148">
            <v>0</v>
          </cell>
          <cell r="DF148">
            <v>0</v>
          </cell>
          <cell r="DG148">
            <v>0</v>
          </cell>
          <cell r="DH148">
            <v>0</v>
          </cell>
          <cell r="DI148">
            <v>0</v>
          </cell>
          <cell r="DJ148">
            <v>0</v>
          </cell>
          <cell r="DK148">
            <v>0</v>
          </cell>
          <cell r="DL148">
            <v>0</v>
          </cell>
          <cell r="DM148" t="b">
            <v>0</v>
          </cell>
          <cell r="DN148" t="b">
            <v>0</v>
          </cell>
          <cell r="DO148" t="b">
            <v>0</v>
          </cell>
          <cell r="DP148" t="b">
            <v>0</v>
          </cell>
          <cell r="DQ148">
            <v>0</v>
          </cell>
          <cell r="DR148">
            <v>0</v>
          </cell>
          <cell r="DS148">
            <v>0</v>
          </cell>
          <cell r="DT148">
            <v>0</v>
          </cell>
          <cell r="DU148">
            <v>0</v>
          </cell>
          <cell r="DV148">
            <v>0</v>
          </cell>
          <cell r="DW148">
            <v>0</v>
          </cell>
          <cell r="DX148">
            <v>0</v>
          </cell>
          <cell r="DY148">
            <v>0</v>
          </cell>
          <cell r="DZ148">
            <v>0</v>
          </cell>
          <cell r="EA148">
            <v>0</v>
          </cell>
          <cell r="EB148">
            <v>0</v>
          </cell>
          <cell r="EC148">
            <v>0</v>
          </cell>
          <cell r="ED148">
            <v>0</v>
          </cell>
          <cell r="EE148">
            <v>0</v>
          </cell>
          <cell r="EF148">
            <v>0</v>
          </cell>
          <cell r="EG148">
            <v>0</v>
          </cell>
          <cell r="EH148">
            <v>0</v>
          </cell>
          <cell r="EI148">
            <v>0</v>
          </cell>
          <cell r="EJ148">
            <v>0</v>
          </cell>
          <cell r="EK148">
            <v>0</v>
          </cell>
          <cell r="EL148">
            <v>0</v>
          </cell>
          <cell r="EM148">
            <v>0</v>
          </cell>
          <cell r="EN148">
            <v>0</v>
          </cell>
          <cell r="EO148">
            <v>0</v>
          </cell>
          <cell r="EP148">
            <v>0</v>
          </cell>
          <cell r="EQ148">
            <v>0</v>
          </cell>
          <cell r="ER148" t="b">
            <v>0</v>
          </cell>
          <cell r="ES148">
            <v>0</v>
          </cell>
          <cell r="ET148">
            <v>0</v>
          </cell>
          <cell r="EU148">
            <v>0</v>
          </cell>
          <cell r="EV148">
            <v>34876</v>
          </cell>
          <cell r="EW148" t="b">
            <v>0</v>
          </cell>
        </row>
        <row r="149">
          <cell r="A149">
            <v>192</v>
          </cell>
          <cell r="B149" t="str">
            <v>2770306020040</v>
          </cell>
          <cell r="C149" t="str">
            <v>vechi</v>
          </cell>
          <cell r="D149" t="str">
            <v>SIMINA ADRIANA</v>
          </cell>
          <cell r="E149" t="str">
            <v>SIMINA</v>
          </cell>
          <cell r="F149" t="str">
            <v>ADRIANA</v>
          </cell>
          <cell r="G149" t="str">
            <v>inspector</v>
          </cell>
          <cell r="H149">
            <v>0</v>
          </cell>
          <cell r="I149">
            <v>2547000</v>
          </cell>
          <cell r="J149">
            <v>2547000</v>
          </cell>
          <cell r="K149">
            <v>2547000</v>
          </cell>
          <cell r="L149">
            <v>0</v>
          </cell>
          <cell r="M149">
            <v>0</v>
          </cell>
          <cell r="N149">
            <v>0</v>
          </cell>
          <cell r="O149">
            <v>0</v>
          </cell>
          <cell r="P149">
            <v>0</v>
          </cell>
          <cell r="Q149">
            <v>168</v>
          </cell>
          <cell r="R149">
            <v>168</v>
          </cell>
          <cell r="S149">
            <v>0</v>
          </cell>
          <cell r="T149">
            <v>0</v>
          </cell>
          <cell r="U149">
            <v>0</v>
          </cell>
          <cell r="V149">
            <v>0</v>
          </cell>
          <cell r="W149">
            <v>0</v>
          </cell>
          <cell r="X149">
            <v>0</v>
          </cell>
          <cell r="Y149">
            <v>0</v>
          </cell>
          <cell r="Z149">
            <v>10</v>
          </cell>
          <cell r="AA149">
            <v>254700</v>
          </cell>
          <cell r="AB149">
            <v>254700</v>
          </cell>
          <cell r="AC149">
            <v>10</v>
          </cell>
          <cell r="AD149">
            <v>254700</v>
          </cell>
          <cell r="AE149">
            <v>254700</v>
          </cell>
          <cell r="AF149">
            <v>0</v>
          </cell>
          <cell r="AG149">
            <v>0</v>
          </cell>
          <cell r="AH149">
            <v>0</v>
          </cell>
          <cell r="AI149">
            <v>0</v>
          </cell>
          <cell r="AJ149">
            <v>0</v>
          </cell>
          <cell r="AK149">
            <v>0</v>
          </cell>
          <cell r="AL149">
            <v>0</v>
          </cell>
          <cell r="AM149">
            <v>0</v>
          </cell>
          <cell r="AN149">
            <v>0</v>
          </cell>
          <cell r="AO149">
            <v>0</v>
          </cell>
          <cell r="AP149">
            <v>0</v>
          </cell>
          <cell r="AQ149">
            <v>0</v>
          </cell>
          <cell r="AR149">
            <v>0</v>
          </cell>
          <cell r="AS149">
            <v>0</v>
          </cell>
          <cell r="AT149">
            <v>152820</v>
          </cell>
          <cell r="AU149">
            <v>25470</v>
          </cell>
          <cell r="AV149">
            <v>3056400</v>
          </cell>
          <cell r="AW149">
            <v>213948</v>
          </cell>
          <cell r="AX149">
            <v>0</v>
          </cell>
          <cell r="AY149">
            <v>164850</v>
          </cell>
          <cell r="AZ149">
            <v>2499312</v>
          </cell>
          <cell r="BA149">
            <v>1099000</v>
          </cell>
          <cell r="BB149">
            <v>1</v>
          </cell>
          <cell r="BC149">
            <v>0</v>
          </cell>
          <cell r="BD149">
            <v>1099000</v>
          </cell>
          <cell r="BE149">
            <v>1400312</v>
          </cell>
          <cell r="BF149">
            <v>259122</v>
          </cell>
          <cell r="BG149">
            <v>2405040</v>
          </cell>
          <cell r="BH149">
            <v>1100000</v>
          </cell>
          <cell r="BI149">
            <v>0</v>
          </cell>
          <cell r="BJ149">
            <v>100000</v>
          </cell>
          <cell r="BK149">
            <v>0</v>
          </cell>
          <cell r="BL149">
            <v>1179570</v>
          </cell>
          <cell r="BM149" t="b">
            <v>1</v>
          </cell>
          <cell r="BN149">
            <v>25470</v>
          </cell>
          <cell r="BO149">
            <v>0</v>
          </cell>
          <cell r="BP149">
            <v>0</v>
          </cell>
          <cell r="BQ149">
            <v>0</v>
          </cell>
          <cell r="BR149">
            <v>0</v>
          </cell>
          <cell r="BS149">
            <v>0</v>
          </cell>
          <cell r="BT149">
            <v>0</v>
          </cell>
          <cell r="BU149">
            <v>0</v>
          </cell>
          <cell r="BV149">
            <v>0</v>
          </cell>
          <cell r="BW149">
            <v>0</v>
          </cell>
          <cell r="BX149">
            <v>0</v>
          </cell>
          <cell r="BY149">
            <v>0</v>
          </cell>
          <cell r="BZ149">
            <v>0</v>
          </cell>
          <cell r="CA149">
            <v>0</v>
          </cell>
          <cell r="CB149">
            <v>0</v>
          </cell>
          <cell r="CC149">
            <v>0</v>
          </cell>
          <cell r="CE149">
            <v>0</v>
          </cell>
          <cell r="CF149">
            <v>0</v>
          </cell>
          <cell r="CG149" t="str">
            <v>IANUARIE</v>
          </cell>
          <cell r="CH149" t="str">
            <v>IA</v>
          </cell>
          <cell r="CI149">
            <v>0</v>
          </cell>
          <cell r="CJ149" t="b">
            <v>0</v>
          </cell>
          <cell r="CK149">
            <v>0</v>
          </cell>
          <cell r="CL149">
            <v>0</v>
          </cell>
          <cell r="CM149">
            <v>0</v>
          </cell>
          <cell r="CN149">
            <v>11</v>
          </cell>
          <cell r="CO149" t="str">
            <v>N</v>
          </cell>
          <cell r="CP149" t="str">
            <v>N</v>
          </cell>
          <cell r="CQ149" t="b">
            <v>0</v>
          </cell>
          <cell r="CR149">
            <v>0</v>
          </cell>
          <cell r="CS149">
            <v>0</v>
          </cell>
          <cell r="CT149">
            <v>0</v>
          </cell>
          <cell r="CU149">
            <v>0</v>
          </cell>
          <cell r="CV149">
            <v>0</v>
          </cell>
          <cell r="CW149">
            <v>0</v>
          </cell>
          <cell r="CX149">
            <v>0</v>
          </cell>
          <cell r="CY149">
            <v>0</v>
          </cell>
          <cell r="CZ149">
            <v>0</v>
          </cell>
          <cell r="DA149">
            <v>0</v>
          </cell>
          <cell r="DB149">
            <v>0</v>
          </cell>
          <cell r="DC149">
            <v>0</v>
          </cell>
          <cell r="DD149">
            <v>0</v>
          </cell>
          <cell r="DE149">
            <v>0</v>
          </cell>
          <cell r="DF149">
            <v>0</v>
          </cell>
          <cell r="DG149">
            <v>0</v>
          </cell>
          <cell r="DH149">
            <v>0</v>
          </cell>
          <cell r="DI149">
            <v>0</v>
          </cell>
          <cell r="DJ149">
            <v>0</v>
          </cell>
          <cell r="DK149">
            <v>0</v>
          </cell>
          <cell r="DL149">
            <v>0</v>
          </cell>
          <cell r="DM149" t="b">
            <v>0</v>
          </cell>
          <cell r="DN149" t="b">
            <v>0</v>
          </cell>
          <cell r="DO149" t="b">
            <v>0</v>
          </cell>
          <cell r="DP149" t="b">
            <v>0</v>
          </cell>
          <cell r="DQ149">
            <v>0</v>
          </cell>
          <cell r="DR149">
            <v>0</v>
          </cell>
          <cell r="DS149">
            <v>0</v>
          </cell>
          <cell r="DT149">
            <v>0</v>
          </cell>
          <cell r="DU149">
            <v>0</v>
          </cell>
          <cell r="DV149">
            <v>0</v>
          </cell>
          <cell r="DW149">
            <v>0</v>
          </cell>
          <cell r="DX149">
            <v>0</v>
          </cell>
          <cell r="DY149">
            <v>0</v>
          </cell>
          <cell r="DZ149">
            <v>0</v>
          </cell>
          <cell r="EA149">
            <v>0</v>
          </cell>
          <cell r="EB149">
            <v>0</v>
          </cell>
          <cell r="EC149">
            <v>0</v>
          </cell>
          <cell r="ED149">
            <v>0</v>
          </cell>
          <cell r="EE149">
            <v>0</v>
          </cell>
          <cell r="EF149">
            <v>0</v>
          </cell>
          <cell r="EG149">
            <v>0</v>
          </cell>
          <cell r="EH149">
            <v>0</v>
          </cell>
          <cell r="EI149">
            <v>0</v>
          </cell>
          <cell r="EJ149">
            <v>0</v>
          </cell>
          <cell r="EK149">
            <v>0</v>
          </cell>
          <cell r="EL149">
            <v>0</v>
          </cell>
          <cell r="EM149">
            <v>0</v>
          </cell>
          <cell r="EN149">
            <v>0</v>
          </cell>
          <cell r="EO149">
            <v>0</v>
          </cell>
          <cell r="EP149">
            <v>0</v>
          </cell>
          <cell r="EQ149">
            <v>0</v>
          </cell>
          <cell r="ER149" t="b">
            <v>0</v>
          </cell>
          <cell r="ES149">
            <v>0</v>
          </cell>
          <cell r="ET149">
            <v>0</v>
          </cell>
          <cell r="EU149">
            <v>0</v>
          </cell>
          <cell r="EV149">
            <v>34925</v>
          </cell>
          <cell r="EW149" t="b">
            <v>0</v>
          </cell>
        </row>
        <row r="150">
          <cell r="A150">
            <v>210</v>
          </cell>
          <cell r="B150" t="str">
            <v>2611125020063</v>
          </cell>
          <cell r="C150" t="str">
            <v>vechi</v>
          </cell>
          <cell r="D150" t="str">
            <v>TURIC MONICA-MIRELA</v>
          </cell>
          <cell r="E150" t="str">
            <v>TURIC</v>
          </cell>
          <cell r="F150" t="str">
            <v>MONICA-MIRELA-FLORICA</v>
          </cell>
          <cell r="G150" t="str">
            <v>inspector</v>
          </cell>
          <cell r="H150">
            <v>0</v>
          </cell>
          <cell r="I150">
            <v>2547000</v>
          </cell>
          <cell r="J150">
            <v>2547000</v>
          </cell>
          <cell r="K150">
            <v>2547000</v>
          </cell>
          <cell r="L150">
            <v>0</v>
          </cell>
          <cell r="M150">
            <v>0</v>
          </cell>
          <cell r="N150">
            <v>0</v>
          </cell>
          <cell r="O150">
            <v>0</v>
          </cell>
          <cell r="P150">
            <v>0</v>
          </cell>
          <cell r="Q150">
            <v>168</v>
          </cell>
          <cell r="R150">
            <v>168</v>
          </cell>
          <cell r="S150">
            <v>0</v>
          </cell>
          <cell r="T150">
            <v>0</v>
          </cell>
          <cell r="U150">
            <v>0</v>
          </cell>
          <cell r="V150">
            <v>0</v>
          </cell>
          <cell r="W150">
            <v>0</v>
          </cell>
          <cell r="X150">
            <v>0</v>
          </cell>
          <cell r="Y150">
            <v>0</v>
          </cell>
          <cell r="Z150">
            <v>20</v>
          </cell>
          <cell r="AA150">
            <v>509400</v>
          </cell>
          <cell r="AB150">
            <v>509400</v>
          </cell>
          <cell r="AC150">
            <v>0</v>
          </cell>
          <cell r="AD150">
            <v>0</v>
          </cell>
          <cell r="AE150">
            <v>0</v>
          </cell>
          <cell r="AF150">
            <v>15</v>
          </cell>
          <cell r="AG150">
            <v>382050</v>
          </cell>
          <cell r="AH150">
            <v>382050</v>
          </cell>
          <cell r="AI150">
            <v>0</v>
          </cell>
          <cell r="AJ150">
            <v>0</v>
          </cell>
          <cell r="AK150">
            <v>0</v>
          </cell>
          <cell r="AL150">
            <v>0</v>
          </cell>
          <cell r="AM150">
            <v>0</v>
          </cell>
          <cell r="AN150">
            <v>0</v>
          </cell>
          <cell r="AO150">
            <v>0</v>
          </cell>
          <cell r="AP150">
            <v>0</v>
          </cell>
          <cell r="AQ150">
            <v>0</v>
          </cell>
          <cell r="AR150">
            <v>0</v>
          </cell>
          <cell r="AS150">
            <v>0</v>
          </cell>
          <cell r="AT150">
            <v>171922</v>
          </cell>
          <cell r="AU150">
            <v>25470</v>
          </cell>
          <cell r="AV150">
            <v>3438450</v>
          </cell>
          <cell r="AW150">
            <v>240692</v>
          </cell>
          <cell r="AX150">
            <v>0</v>
          </cell>
          <cell r="AY150">
            <v>164850</v>
          </cell>
          <cell r="AZ150">
            <v>2835516</v>
          </cell>
          <cell r="BA150">
            <v>1099000</v>
          </cell>
          <cell r="BB150">
            <v>1</v>
          </cell>
          <cell r="BC150">
            <v>0</v>
          </cell>
          <cell r="BD150">
            <v>1099000</v>
          </cell>
          <cell r="BE150">
            <v>1736516</v>
          </cell>
          <cell r="BF150">
            <v>336449</v>
          </cell>
          <cell r="BG150">
            <v>2663917</v>
          </cell>
          <cell r="BH150">
            <v>1200000</v>
          </cell>
          <cell r="BI150">
            <v>0</v>
          </cell>
          <cell r="BJ150">
            <v>0</v>
          </cell>
          <cell r="BK150">
            <v>0</v>
          </cell>
          <cell r="BL150">
            <v>1438447</v>
          </cell>
          <cell r="BM150" t="b">
            <v>1</v>
          </cell>
          <cell r="BN150">
            <v>25470</v>
          </cell>
          <cell r="BO150">
            <v>0</v>
          </cell>
          <cell r="BP150">
            <v>0</v>
          </cell>
          <cell r="BQ150">
            <v>0</v>
          </cell>
          <cell r="BR150">
            <v>0</v>
          </cell>
          <cell r="BS150">
            <v>0</v>
          </cell>
          <cell r="BT150">
            <v>0</v>
          </cell>
          <cell r="BU150">
            <v>0</v>
          </cell>
          <cell r="BV150">
            <v>0</v>
          </cell>
          <cell r="BW150">
            <v>0</v>
          </cell>
          <cell r="BX150">
            <v>0</v>
          </cell>
          <cell r="BY150">
            <v>0</v>
          </cell>
          <cell r="BZ150">
            <v>0</v>
          </cell>
          <cell r="CA150">
            <v>0</v>
          </cell>
          <cell r="CB150">
            <v>0</v>
          </cell>
          <cell r="CC150">
            <v>0</v>
          </cell>
          <cell r="CE150">
            <v>0</v>
          </cell>
          <cell r="CF150">
            <v>0</v>
          </cell>
          <cell r="CG150" t="str">
            <v>IANUARIE</v>
          </cell>
          <cell r="CH150" t="str">
            <v>IA</v>
          </cell>
          <cell r="CI150">
            <v>0</v>
          </cell>
          <cell r="CJ150" t="b">
            <v>0</v>
          </cell>
          <cell r="CK150">
            <v>0</v>
          </cell>
          <cell r="CL150">
            <v>0</v>
          </cell>
          <cell r="CM150">
            <v>0</v>
          </cell>
          <cell r="CN150">
            <v>11</v>
          </cell>
          <cell r="CO150" t="str">
            <v>N</v>
          </cell>
          <cell r="CP150" t="str">
            <v>N</v>
          </cell>
          <cell r="CQ150" t="b">
            <v>0</v>
          </cell>
          <cell r="CR150">
            <v>0</v>
          </cell>
          <cell r="CS150">
            <v>0</v>
          </cell>
          <cell r="CT150">
            <v>0</v>
          </cell>
          <cell r="CU150">
            <v>0</v>
          </cell>
          <cell r="CV150">
            <v>0</v>
          </cell>
          <cell r="CW150">
            <v>0</v>
          </cell>
          <cell r="CX150">
            <v>0</v>
          </cell>
          <cell r="CY150">
            <v>0</v>
          </cell>
          <cell r="CZ150">
            <v>0</v>
          </cell>
          <cell r="DA150">
            <v>0</v>
          </cell>
          <cell r="DB150">
            <v>0</v>
          </cell>
          <cell r="DC150">
            <v>0</v>
          </cell>
          <cell r="DD150">
            <v>0</v>
          </cell>
          <cell r="DE150">
            <v>0</v>
          </cell>
          <cell r="DF150">
            <v>0</v>
          </cell>
          <cell r="DG150">
            <v>0</v>
          </cell>
          <cell r="DH150">
            <v>0</v>
          </cell>
          <cell r="DI150">
            <v>0</v>
          </cell>
          <cell r="DJ150">
            <v>0</v>
          </cell>
          <cell r="DK150">
            <v>0</v>
          </cell>
          <cell r="DL150">
            <v>0</v>
          </cell>
          <cell r="DM150" t="b">
            <v>0</v>
          </cell>
          <cell r="DN150" t="b">
            <v>0</v>
          </cell>
          <cell r="DO150" t="b">
            <v>0</v>
          </cell>
          <cell r="DP150" t="b">
            <v>0</v>
          </cell>
          <cell r="DQ150">
            <v>0</v>
          </cell>
          <cell r="DR150">
            <v>0</v>
          </cell>
          <cell r="DS150">
            <v>0</v>
          </cell>
          <cell r="DT150">
            <v>0</v>
          </cell>
          <cell r="DU150">
            <v>0</v>
          </cell>
          <cell r="DV150">
            <v>0</v>
          </cell>
          <cell r="DW150">
            <v>0</v>
          </cell>
          <cell r="DX150">
            <v>0</v>
          </cell>
          <cell r="DY150">
            <v>0</v>
          </cell>
          <cell r="DZ150">
            <v>0</v>
          </cell>
          <cell r="EA150">
            <v>0</v>
          </cell>
          <cell r="EB150">
            <v>0</v>
          </cell>
          <cell r="EC150">
            <v>0</v>
          </cell>
          <cell r="ED150">
            <v>0</v>
          </cell>
          <cell r="EE150">
            <v>0</v>
          </cell>
          <cell r="EF150">
            <v>0</v>
          </cell>
          <cell r="EG150">
            <v>0</v>
          </cell>
          <cell r="EH150">
            <v>0</v>
          </cell>
          <cell r="EI150">
            <v>0</v>
          </cell>
          <cell r="EJ150">
            <v>0</v>
          </cell>
          <cell r="EK150">
            <v>0</v>
          </cell>
          <cell r="EL150">
            <v>0</v>
          </cell>
          <cell r="EM150">
            <v>0</v>
          </cell>
          <cell r="EN150">
            <v>0</v>
          </cell>
          <cell r="EO150">
            <v>0</v>
          </cell>
          <cell r="EP150">
            <v>0</v>
          </cell>
          <cell r="EQ150">
            <v>0</v>
          </cell>
          <cell r="ER150" t="b">
            <v>0</v>
          </cell>
          <cell r="ES150">
            <v>0</v>
          </cell>
          <cell r="ET150">
            <v>0</v>
          </cell>
          <cell r="EU150">
            <v>0</v>
          </cell>
          <cell r="EV150">
            <v>35380</v>
          </cell>
          <cell r="EW150" t="b">
            <v>0</v>
          </cell>
        </row>
        <row r="151">
          <cell r="A151">
            <v>211</v>
          </cell>
          <cell r="B151" t="str">
            <v>2671022020060</v>
          </cell>
          <cell r="C151" t="str">
            <v>vechi</v>
          </cell>
          <cell r="D151" t="str">
            <v>IONESCU MIHAELA-GINA</v>
          </cell>
          <cell r="E151" t="str">
            <v>IONESCU</v>
          </cell>
          <cell r="F151" t="str">
            <v>MIHAELA-GINA</v>
          </cell>
          <cell r="G151" t="str">
            <v>referent</v>
          </cell>
          <cell r="H151">
            <v>0</v>
          </cell>
          <cell r="I151">
            <v>2497467</v>
          </cell>
          <cell r="J151">
            <v>2497467</v>
          </cell>
          <cell r="K151">
            <v>1902832</v>
          </cell>
          <cell r="L151">
            <v>0</v>
          </cell>
          <cell r="M151">
            <v>0</v>
          </cell>
          <cell r="N151">
            <v>0</v>
          </cell>
          <cell r="O151">
            <v>0</v>
          </cell>
          <cell r="P151">
            <v>0</v>
          </cell>
          <cell r="Q151">
            <v>168</v>
          </cell>
          <cell r="R151">
            <v>128</v>
          </cell>
          <cell r="S151">
            <v>0</v>
          </cell>
          <cell r="T151">
            <v>0</v>
          </cell>
          <cell r="U151">
            <v>0</v>
          </cell>
          <cell r="V151">
            <v>0</v>
          </cell>
          <cell r="W151">
            <v>0</v>
          </cell>
          <cell r="X151">
            <v>0</v>
          </cell>
          <cell r="Y151">
            <v>0</v>
          </cell>
          <cell r="Z151">
            <v>10</v>
          </cell>
          <cell r="AA151">
            <v>190283</v>
          </cell>
          <cell r="AB151">
            <v>249747</v>
          </cell>
          <cell r="AC151">
            <v>10</v>
          </cell>
          <cell r="AD151">
            <v>190283</v>
          </cell>
          <cell r="AE151">
            <v>249747</v>
          </cell>
          <cell r="AF151">
            <v>15</v>
          </cell>
          <cell r="AG151">
            <v>285425</v>
          </cell>
          <cell r="AH151">
            <v>374620</v>
          </cell>
          <cell r="AI151">
            <v>0</v>
          </cell>
          <cell r="AJ151">
            <v>0</v>
          </cell>
          <cell r="AK151">
            <v>477641</v>
          </cell>
          <cell r="AL151">
            <v>0</v>
          </cell>
          <cell r="AM151">
            <v>0</v>
          </cell>
          <cell r="AN151">
            <v>0</v>
          </cell>
          <cell r="AO151">
            <v>0</v>
          </cell>
          <cell r="AP151">
            <v>0</v>
          </cell>
          <cell r="AQ151">
            <v>0</v>
          </cell>
          <cell r="AR151">
            <v>0</v>
          </cell>
          <cell r="AS151">
            <v>0</v>
          </cell>
          <cell r="AT151">
            <v>168579</v>
          </cell>
          <cell r="AU151">
            <v>24975</v>
          </cell>
          <cell r="AV151">
            <v>3046464</v>
          </cell>
          <cell r="AW151">
            <v>179818</v>
          </cell>
          <cell r="AX151">
            <v>0</v>
          </cell>
          <cell r="AY151">
            <v>164850</v>
          </cell>
          <cell r="AZ151">
            <v>2508242</v>
          </cell>
          <cell r="BA151">
            <v>1099000</v>
          </cell>
          <cell r="BB151">
            <v>1.35</v>
          </cell>
          <cell r="BC151">
            <v>384650</v>
          </cell>
          <cell r="BD151">
            <v>1483650</v>
          </cell>
          <cell r="BE151">
            <v>1024592</v>
          </cell>
          <cell r="BF151">
            <v>184427</v>
          </cell>
          <cell r="BG151">
            <v>2488665</v>
          </cell>
          <cell r="BH151">
            <v>1200000</v>
          </cell>
          <cell r="BI151">
            <v>0</v>
          </cell>
          <cell r="BJ151">
            <v>301898</v>
          </cell>
          <cell r="BK151">
            <v>0</v>
          </cell>
          <cell r="BL151">
            <v>961792</v>
          </cell>
          <cell r="BM151" t="b">
            <v>1</v>
          </cell>
          <cell r="BN151">
            <v>24975</v>
          </cell>
          <cell r="BO151">
            <v>0</v>
          </cell>
          <cell r="BP151">
            <v>0</v>
          </cell>
          <cell r="BQ151">
            <v>0</v>
          </cell>
          <cell r="BR151">
            <v>0</v>
          </cell>
          <cell r="BS151">
            <v>0</v>
          </cell>
          <cell r="BT151">
            <v>0</v>
          </cell>
          <cell r="BU151">
            <v>0</v>
          </cell>
          <cell r="BV151">
            <v>0</v>
          </cell>
          <cell r="BW151">
            <v>0</v>
          </cell>
          <cell r="BX151">
            <v>0</v>
          </cell>
          <cell r="BY151">
            <v>0</v>
          </cell>
          <cell r="BZ151">
            <v>0</v>
          </cell>
          <cell r="CA151">
            <v>0</v>
          </cell>
          <cell r="CB151">
            <v>0</v>
          </cell>
          <cell r="CC151">
            <v>0</v>
          </cell>
          <cell r="CD151" t="str">
            <v>n</v>
          </cell>
          <cell r="CE151">
            <v>0</v>
          </cell>
          <cell r="CF151">
            <v>0</v>
          </cell>
          <cell r="CG151" t="str">
            <v>IANUARIE</v>
          </cell>
          <cell r="CH151" t="str">
            <v>IA</v>
          </cell>
          <cell r="CI151">
            <v>0</v>
          </cell>
          <cell r="CJ151" t="b">
            <v>0</v>
          </cell>
          <cell r="CK151">
            <v>0</v>
          </cell>
          <cell r="CL151">
            <v>0</v>
          </cell>
          <cell r="CM151">
            <v>0</v>
          </cell>
          <cell r="CN151">
            <v>11</v>
          </cell>
          <cell r="CO151" t="str">
            <v>N</v>
          </cell>
          <cell r="CP151" t="str">
            <v>N</v>
          </cell>
          <cell r="CQ151" t="b">
            <v>0</v>
          </cell>
          <cell r="CR151">
            <v>85</v>
          </cell>
          <cell r="CS151">
            <v>0</v>
          </cell>
          <cell r="CT151">
            <v>40</v>
          </cell>
          <cell r="CU151">
            <v>40</v>
          </cell>
          <cell r="CV151">
            <v>0</v>
          </cell>
          <cell r="CW151">
            <v>24</v>
          </cell>
          <cell r="CX151">
            <v>477641</v>
          </cell>
          <cell r="CY151">
            <v>0</v>
          </cell>
          <cell r="CZ151">
            <v>40</v>
          </cell>
          <cell r="DA151">
            <v>40</v>
          </cell>
          <cell r="DB151">
            <v>0</v>
          </cell>
          <cell r="DC151">
            <v>477641</v>
          </cell>
          <cell r="DD151">
            <v>0</v>
          </cell>
          <cell r="DE151">
            <v>477641</v>
          </cell>
          <cell r="DF151">
            <v>0</v>
          </cell>
          <cell r="DG151">
            <v>0</v>
          </cell>
          <cell r="DH151">
            <v>0</v>
          </cell>
          <cell r="DI151">
            <v>0</v>
          </cell>
          <cell r="DJ151">
            <v>0</v>
          </cell>
          <cell r="DK151">
            <v>0</v>
          </cell>
          <cell r="DL151">
            <v>0</v>
          </cell>
          <cell r="DM151" t="b">
            <v>0</v>
          </cell>
          <cell r="DN151" t="b">
            <v>0</v>
          </cell>
          <cell r="DO151" t="b">
            <v>0</v>
          </cell>
          <cell r="DP151" t="b">
            <v>0</v>
          </cell>
          <cell r="DQ151">
            <v>0</v>
          </cell>
          <cell r="DR151">
            <v>0</v>
          </cell>
          <cell r="DS151">
            <v>0</v>
          </cell>
          <cell r="DT151">
            <v>0</v>
          </cell>
          <cell r="DU151">
            <v>0</v>
          </cell>
          <cell r="DV151">
            <v>0</v>
          </cell>
          <cell r="DW151">
            <v>0</v>
          </cell>
          <cell r="DX151">
            <v>0</v>
          </cell>
          <cell r="DY151">
            <v>0</v>
          </cell>
          <cell r="DZ151">
            <v>0</v>
          </cell>
          <cell r="EA151">
            <v>0</v>
          </cell>
          <cell r="EB151">
            <v>0</v>
          </cell>
          <cell r="EC151">
            <v>0</v>
          </cell>
          <cell r="ED151">
            <v>0</v>
          </cell>
          <cell r="EE151">
            <v>0</v>
          </cell>
          <cell r="EF151">
            <v>0</v>
          </cell>
          <cell r="EG151">
            <v>0</v>
          </cell>
          <cell r="EH151">
            <v>0</v>
          </cell>
          <cell r="EI151">
            <v>0</v>
          </cell>
          <cell r="EJ151">
            <v>0</v>
          </cell>
          <cell r="EK151">
            <v>0</v>
          </cell>
          <cell r="EL151">
            <v>0</v>
          </cell>
          <cell r="EM151">
            <v>0</v>
          </cell>
          <cell r="EN151">
            <v>0</v>
          </cell>
          <cell r="EO151">
            <v>0</v>
          </cell>
          <cell r="EP151">
            <v>0</v>
          </cell>
          <cell r="EQ151">
            <v>0</v>
          </cell>
          <cell r="ER151" t="b">
            <v>0</v>
          </cell>
          <cell r="ES151">
            <v>0</v>
          </cell>
          <cell r="ET151">
            <v>0</v>
          </cell>
          <cell r="EU151">
            <v>0</v>
          </cell>
          <cell r="EV151">
            <v>34074</v>
          </cell>
          <cell r="EW151" t="b">
            <v>0</v>
          </cell>
        </row>
        <row r="152">
          <cell r="A152">
            <v>220</v>
          </cell>
          <cell r="B152" t="str">
            <v>2610320020041</v>
          </cell>
          <cell r="C152" t="str">
            <v>vechi</v>
          </cell>
          <cell r="D152" t="str">
            <v>MOLNAR ANGELA</v>
          </cell>
          <cell r="E152" t="str">
            <v>MOLNAR</v>
          </cell>
          <cell r="F152" t="str">
            <v>ANGELA</v>
          </cell>
          <cell r="G152" t="str">
            <v>sef serviciu</v>
          </cell>
          <cell r="H152">
            <v>0</v>
          </cell>
          <cell r="I152">
            <v>3905000</v>
          </cell>
          <cell r="J152">
            <v>4920300</v>
          </cell>
          <cell r="K152">
            <v>4920300</v>
          </cell>
          <cell r="L152">
            <v>1015300</v>
          </cell>
          <cell r="M152">
            <v>1015300</v>
          </cell>
          <cell r="N152">
            <v>0</v>
          </cell>
          <cell r="O152">
            <v>0</v>
          </cell>
          <cell r="P152">
            <v>0</v>
          </cell>
          <cell r="Q152">
            <v>168</v>
          </cell>
          <cell r="R152">
            <v>168</v>
          </cell>
          <cell r="S152">
            <v>0</v>
          </cell>
          <cell r="T152">
            <v>0</v>
          </cell>
          <cell r="U152">
            <v>0</v>
          </cell>
          <cell r="V152">
            <v>0</v>
          </cell>
          <cell r="W152">
            <v>0</v>
          </cell>
          <cell r="X152">
            <v>0</v>
          </cell>
          <cell r="Y152">
            <v>0</v>
          </cell>
          <cell r="Z152">
            <v>15</v>
          </cell>
          <cell r="AA152">
            <v>738045</v>
          </cell>
          <cell r="AB152">
            <v>738045</v>
          </cell>
          <cell r="AC152">
            <v>10</v>
          </cell>
          <cell r="AD152">
            <v>492030</v>
          </cell>
          <cell r="AE152">
            <v>492030</v>
          </cell>
          <cell r="AF152">
            <v>15</v>
          </cell>
          <cell r="AG152">
            <v>738045</v>
          </cell>
          <cell r="AH152">
            <v>738045</v>
          </cell>
          <cell r="AI152">
            <v>0</v>
          </cell>
          <cell r="AJ152">
            <v>0</v>
          </cell>
          <cell r="AK152">
            <v>0</v>
          </cell>
          <cell r="AL152">
            <v>0</v>
          </cell>
          <cell r="AM152">
            <v>0</v>
          </cell>
          <cell r="AN152">
            <v>0</v>
          </cell>
          <cell r="AO152">
            <v>0</v>
          </cell>
          <cell r="AP152">
            <v>0</v>
          </cell>
          <cell r="AQ152">
            <v>0</v>
          </cell>
          <cell r="AR152">
            <v>0</v>
          </cell>
          <cell r="AS152">
            <v>0</v>
          </cell>
          <cell r="AT152">
            <v>344421</v>
          </cell>
          <cell r="AU152">
            <v>49203</v>
          </cell>
          <cell r="AV152">
            <v>6888420</v>
          </cell>
          <cell r="AW152">
            <v>482189</v>
          </cell>
          <cell r="AX152">
            <v>0</v>
          </cell>
          <cell r="AY152">
            <v>164850</v>
          </cell>
          <cell r="AZ152">
            <v>5847757</v>
          </cell>
          <cell r="BA152">
            <v>1099000</v>
          </cell>
          <cell r="BB152">
            <v>1.35</v>
          </cell>
          <cell r="BC152">
            <v>384650</v>
          </cell>
          <cell r="BD152">
            <v>1483650</v>
          </cell>
          <cell r="BE152">
            <v>4364107</v>
          </cell>
          <cell r="BF152">
            <v>1004500</v>
          </cell>
          <cell r="BG152">
            <v>5008107</v>
          </cell>
          <cell r="BH152">
            <v>2300000</v>
          </cell>
          <cell r="BI152">
            <v>0</v>
          </cell>
          <cell r="BJ152">
            <v>0</v>
          </cell>
          <cell r="BK152">
            <v>0</v>
          </cell>
          <cell r="BL152">
            <v>2669057</v>
          </cell>
          <cell r="BM152" t="b">
            <v>1</v>
          </cell>
          <cell r="BN152">
            <v>39050</v>
          </cell>
          <cell r="BO152">
            <v>0</v>
          </cell>
          <cell r="BP152">
            <v>0</v>
          </cell>
          <cell r="BQ152">
            <v>0</v>
          </cell>
          <cell r="BR152">
            <v>0</v>
          </cell>
          <cell r="BS152">
            <v>0</v>
          </cell>
          <cell r="BT152">
            <v>0</v>
          </cell>
          <cell r="BU152">
            <v>0</v>
          </cell>
          <cell r="BV152">
            <v>0</v>
          </cell>
          <cell r="BW152">
            <v>0</v>
          </cell>
          <cell r="BX152">
            <v>0</v>
          </cell>
          <cell r="BY152">
            <v>0</v>
          </cell>
          <cell r="BZ152">
            <v>0</v>
          </cell>
          <cell r="CA152">
            <v>0</v>
          </cell>
          <cell r="CB152">
            <v>0</v>
          </cell>
          <cell r="CC152">
            <v>0</v>
          </cell>
          <cell r="CD152" t="str">
            <v>d</v>
          </cell>
          <cell r="CE152">
            <v>0</v>
          </cell>
          <cell r="CF152">
            <v>0</v>
          </cell>
          <cell r="CG152" t="str">
            <v>IANUARIE</v>
          </cell>
          <cell r="CH152" t="str">
            <v>IA</v>
          </cell>
          <cell r="CI152">
            <v>0</v>
          </cell>
          <cell r="CJ152" t="b">
            <v>0</v>
          </cell>
          <cell r="CK152">
            <v>0</v>
          </cell>
          <cell r="CL152">
            <v>0</v>
          </cell>
          <cell r="CM152">
            <v>0</v>
          </cell>
          <cell r="CN152">
            <v>11</v>
          </cell>
          <cell r="CO152" t="str">
            <v>N</v>
          </cell>
          <cell r="CP152" t="str">
            <v>N</v>
          </cell>
          <cell r="CQ152" t="b">
            <v>0</v>
          </cell>
          <cell r="CR152">
            <v>0</v>
          </cell>
          <cell r="CS152">
            <v>0</v>
          </cell>
          <cell r="CT152">
            <v>0</v>
          </cell>
          <cell r="CU152">
            <v>0</v>
          </cell>
          <cell r="CV152">
            <v>0</v>
          </cell>
          <cell r="CW152">
            <v>0</v>
          </cell>
          <cell r="CX152">
            <v>0</v>
          </cell>
          <cell r="CY152">
            <v>0</v>
          </cell>
          <cell r="CZ152">
            <v>0</v>
          </cell>
          <cell r="DA152">
            <v>0</v>
          </cell>
          <cell r="DB152">
            <v>0</v>
          </cell>
          <cell r="DC152">
            <v>0</v>
          </cell>
          <cell r="DD152">
            <v>0</v>
          </cell>
          <cell r="DE152">
            <v>0</v>
          </cell>
          <cell r="DF152">
            <v>0</v>
          </cell>
          <cell r="DG152">
            <v>0</v>
          </cell>
          <cell r="DH152">
            <v>0</v>
          </cell>
          <cell r="DI152">
            <v>0</v>
          </cell>
          <cell r="DJ152">
            <v>0</v>
          </cell>
          <cell r="DK152">
            <v>0</v>
          </cell>
          <cell r="DL152">
            <v>0</v>
          </cell>
          <cell r="DM152" t="b">
            <v>0</v>
          </cell>
          <cell r="DN152" t="b">
            <v>0</v>
          </cell>
          <cell r="DO152" t="b">
            <v>0</v>
          </cell>
          <cell r="DP152" t="b">
            <v>0</v>
          </cell>
          <cell r="DQ152">
            <v>0</v>
          </cell>
          <cell r="DR152">
            <v>0</v>
          </cell>
          <cell r="DS152">
            <v>0</v>
          </cell>
          <cell r="DT152">
            <v>0</v>
          </cell>
          <cell r="DU152">
            <v>0</v>
          </cell>
          <cell r="DV152">
            <v>0</v>
          </cell>
          <cell r="DW152">
            <v>0</v>
          </cell>
          <cell r="DX152">
            <v>0</v>
          </cell>
          <cell r="DY152">
            <v>0</v>
          </cell>
          <cell r="DZ152">
            <v>0</v>
          </cell>
          <cell r="EA152">
            <v>0</v>
          </cell>
          <cell r="EB152">
            <v>0</v>
          </cell>
          <cell r="EC152">
            <v>0</v>
          </cell>
          <cell r="ED152">
            <v>0</v>
          </cell>
          <cell r="EE152">
            <v>0</v>
          </cell>
          <cell r="EF152">
            <v>0</v>
          </cell>
          <cell r="EG152">
            <v>0</v>
          </cell>
          <cell r="EH152">
            <v>0</v>
          </cell>
          <cell r="EI152">
            <v>0</v>
          </cell>
          <cell r="EJ152">
            <v>0</v>
          </cell>
          <cell r="EK152">
            <v>0</v>
          </cell>
          <cell r="EL152">
            <v>0</v>
          </cell>
          <cell r="EM152">
            <v>0</v>
          </cell>
          <cell r="EN152">
            <v>0</v>
          </cell>
          <cell r="EO152">
            <v>0</v>
          </cell>
          <cell r="EP152">
            <v>0</v>
          </cell>
          <cell r="EQ152">
            <v>0</v>
          </cell>
          <cell r="ER152" t="b">
            <v>0</v>
          </cell>
          <cell r="ES152">
            <v>0</v>
          </cell>
          <cell r="ET152">
            <v>0</v>
          </cell>
          <cell r="EU152">
            <v>0</v>
          </cell>
          <cell r="EV152">
            <v>34079</v>
          </cell>
          <cell r="EW152" t="b">
            <v>0</v>
          </cell>
        </row>
        <row r="153">
          <cell r="A153">
            <v>226</v>
          </cell>
          <cell r="B153" t="str">
            <v>2651107020011</v>
          </cell>
          <cell r="C153" t="str">
            <v>vechi</v>
          </cell>
          <cell r="D153" t="str">
            <v>LUCACI DORA-MONICA</v>
          </cell>
          <cell r="E153" t="str">
            <v>LUCACI</v>
          </cell>
          <cell r="F153" t="str">
            <v>DORA-MONICA</v>
          </cell>
          <cell r="G153" t="str">
            <v>consilier</v>
          </cell>
          <cell r="H153">
            <v>0</v>
          </cell>
          <cell r="I153">
            <v>1861456</v>
          </cell>
          <cell r="J153">
            <v>1861456</v>
          </cell>
          <cell r="K153">
            <v>0</v>
          </cell>
          <cell r="L153">
            <v>0</v>
          </cell>
          <cell r="M153">
            <v>0</v>
          </cell>
          <cell r="N153">
            <v>0</v>
          </cell>
          <cell r="O153">
            <v>0</v>
          </cell>
          <cell r="P153">
            <v>0</v>
          </cell>
          <cell r="Q153">
            <v>168</v>
          </cell>
          <cell r="R153">
            <v>0</v>
          </cell>
          <cell r="S153">
            <v>0</v>
          </cell>
          <cell r="T153">
            <v>0</v>
          </cell>
          <cell r="U153">
            <v>0</v>
          </cell>
          <cell r="V153">
            <v>0</v>
          </cell>
          <cell r="W153">
            <v>0</v>
          </cell>
          <cell r="X153">
            <v>0</v>
          </cell>
          <cell r="Y153">
            <v>0</v>
          </cell>
          <cell r="Z153">
            <v>10</v>
          </cell>
          <cell r="AA153">
            <v>0</v>
          </cell>
          <cell r="AB153">
            <v>186146</v>
          </cell>
          <cell r="AC153">
            <v>0</v>
          </cell>
          <cell r="AD153">
            <v>0</v>
          </cell>
          <cell r="AE153">
            <v>0</v>
          </cell>
          <cell r="AF153">
            <v>0</v>
          </cell>
          <cell r="AG153">
            <v>0</v>
          </cell>
          <cell r="AH153">
            <v>0</v>
          </cell>
          <cell r="AI153">
            <v>0</v>
          </cell>
          <cell r="AJ153">
            <v>0</v>
          </cell>
          <cell r="AK153">
            <v>1740462</v>
          </cell>
          <cell r="AL153">
            <v>0</v>
          </cell>
          <cell r="AM153">
            <v>0</v>
          </cell>
          <cell r="AN153">
            <v>0</v>
          </cell>
          <cell r="AO153">
            <v>0</v>
          </cell>
          <cell r="AP153">
            <v>0</v>
          </cell>
          <cell r="AQ153">
            <v>0</v>
          </cell>
          <cell r="AR153">
            <v>0</v>
          </cell>
          <cell r="AS153">
            <v>0</v>
          </cell>
          <cell r="AT153">
            <v>102380</v>
          </cell>
          <cell r="AU153">
            <v>18615</v>
          </cell>
          <cell r="AV153">
            <v>1740462</v>
          </cell>
          <cell r="AW153">
            <v>121832</v>
          </cell>
          <cell r="AX153">
            <v>0</v>
          </cell>
          <cell r="AY153">
            <v>164850</v>
          </cell>
          <cell r="AZ153">
            <v>1332785</v>
          </cell>
          <cell r="BA153">
            <v>1099000</v>
          </cell>
          <cell r="BB153">
            <v>1.35</v>
          </cell>
          <cell r="BC153">
            <v>384650</v>
          </cell>
          <cell r="BD153">
            <v>1332785</v>
          </cell>
          <cell r="BE153">
            <v>0</v>
          </cell>
          <cell r="BF153">
            <v>0</v>
          </cell>
          <cell r="BG153">
            <v>1497635</v>
          </cell>
          <cell r="BH153">
            <v>0</v>
          </cell>
          <cell r="BI153">
            <v>0</v>
          </cell>
          <cell r="BJ153">
            <v>0</v>
          </cell>
          <cell r="BK153">
            <v>0</v>
          </cell>
          <cell r="BL153">
            <v>1497635</v>
          </cell>
          <cell r="BM153" t="b">
            <v>0</v>
          </cell>
          <cell r="BN153">
            <v>0</v>
          </cell>
          <cell r="BO153">
            <v>0</v>
          </cell>
          <cell r="BP153">
            <v>0</v>
          </cell>
          <cell r="BQ153">
            <v>0</v>
          </cell>
          <cell r="BR153">
            <v>0</v>
          </cell>
          <cell r="BS153">
            <v>0</v>
          </cell>
          <cell r="BT153">
            <v>0</v>
          </cell>
          <cell r="BU153">
            <v>0</v>
          </cell>
          <cell r="BV153">
            <v>0</v>
          </cell>
          <cell r="BW153">
            <v>0</v>
          </cell>
          <cell r="BX153">
            <v>0</v>
          </cell>
          <cell r="BY153">
            <v>0</v>
          </cell>
          <cell r="BZ153">
            <v>0</v>
          </cell>
          <cell r="CA153">
            <v>0</v>
          </cell>
          <cell r="CB153">
            <v>0</v>
          </cell>
          <cell r="CC153">
            <v>0</v>
          </cell>
          <cell r="CE153">
            <v>0</v>
          </cell>
          <cell r="CF153">
            <v>0</v>
          </cell>
          <cell r="CG153" t="str">
            <v>IANUARIE</v>
          </cell>
          <cell r="CH153" t="str">
            <v>I</v>
          </cell>
          <cell r="CI153">
            <v>0</v>
          </cell>
          <cell r="CJ153" t="b">
            <v>0</v>
          </cell>
          <cell r="CK153">
            <v>0</v>
          </cell>
          <cell r="CL153">
            <v>0</v>
          </cell>
          <cell r="CM153">
            <v>0</v>
          </cell>
          <cell r="CN153">
            <v>11</v>
          </cell>
          <cell r="CO153" t="str">
            <v>N</v>
          </cell>
          <cell r="CP153" t="str">
            <v>N</v>
          </cell>
          <cell r="CQ153" t="b">
            <v>0</v>
          </cell>
          <cell r="CR153">
            <v>85</v>
          </cell>
          <cell r="CS153">
            <v>0</v>
          </cell>
          <cell r="CT153">
            <v>168</v>
          </cell>
          <cell r="CU153">
            <v>0</v>
          </cell>
          <cell r="CV153">
            <v>168</v>
          </cell>
          <cell r="CW153">
            <v>0</v>
          </cell>
          <cell r="CX153">
            <v>0</v>
          </cell>
          <cell r="CY153">
            <v>1740462</v>
          </cell>
          <cell r="CZ153">
            <v>168</v>
          </cell>
          <cell r="DA153">
            <v>0</v>
          </cell>
          <cell r="DB153">
            <v>168</v>
          </cell>
          <cell r="DC153">
            <v>0</v>
          </cell>
          <cell r="DD153">
            <v>1740462</v>
          </cell>
          <cell r="DE153">
            <v>1740462</v>
          </cell>
          <cell r="DF153">
            <v>0</v>
          </cell>
          <cell r="DG153">
            <v>0</v>
          </cell>
          <cell r="DH153">
            <v>0</v>
          </cell>
          <cell r="DI153">
            <v>0</v>
          </cell>
          <cell r="DJ153">
            <v>0</v>
          </cell>
          <cell r="DK153">
            <v>0</v>
          </cell>
          <cell r="DL153">
            <v>0</v>
          </cell>
          <cell r="DM153" t="b">
            <v>0</v>
          </cell>
          <cell r="DN153" t="b">
            <v>0</v>
          </cell>
          <cell r="DO153" t="b">
            <v>0</v>
          </cell>
          <cell r="DP153" t="b">
            <v>1</v>
          </cell>
          <cell r="DQ153">
            <v>0</v>
          </cell>
          <cell r="DR153">
            <v>0</v>
          </cell>
          <cell r="DS153">
            <v>0</v>
          </cell>
          <cell r="DT153">
            <v>0</v>
          </cell>
          <cell r="DU153">
            <v>0</v>
          </cell>
          <cell r="DV153">
            <v>0</v>
          </cell>
          <cell r="DW153">
            <v>0</v>
          </cell>
          <cell r="DX153">
            <v>0</v>
          </cell>
          <cell r="DY153">
            <v>0</v>
          </cell>
          <cell r="DZ153">
            <v>0</v>
          </cell>
          <cell r="EA153">
            <v>0</v>
          </cell>
          <cell r="EB153">
            <v>0</v>
          </cell>
          <cell r="EC153">
            <v>0</v>
          </cell>
          <cell r="ED153">
            <v>0</v>
          </cell>
          <cell r="EE153">
            <v>0</v>
          </cell>
          <cell r="EF153">
            <v>0</v>
          </cell>
          <cell r="EG153">
            <v>0</v>
          </cell>
          <cell r="EH153">
            <v>0</v>
          </cell>
          <cell r="EI153">
            <v>0</v>
          </cell>
          <cell r="EJ153">
            <v>0</v>
          </cell>
          <cell r="EK153">
            <v>0</v>
          </cell>
          <cell r="EL153">
            <v>0</v>
          </cell>
          <cell r="EM153">
            <v>0</v>
          </cell>
          <cell r="EN153">
            <v>0</v>
          </cell>
          <cell r="EO153">
            <v>0</v>
          </cell>
          <cell r="EP153">
            <v>0</v>
          </cell>
          <cell r="EQ153">
            <v>0</v>
          </cell>
          <cell r="ER153" t="b">
            <v>0</v>
          </cell>
          <cell r="ES153">
            <v>0</v>
          </cell>
          <cell r="ET153">
            <v>0</v>
          </cell>
          <cell r="EU153">
            <v>0</v>
          </cell>
          <cell r="EV153">
            <v>35254</v>
          </cell>
          <cell r="EW153" t="b">
            <v>0</v>
          </cell>
        </row>
        <row r="154">
          <cell r="A154">
            <v>228</v>
          </cell>
          <cell r="B154" t="str">
            <v>2720321020039</v>
          </cell>
          <cell r="C154" t="str">
            <v>vechi</v>
          </cell>
          <cell r="D154" t="str">
            <v>VIKOL CARMEN-CRISTINA</v>
          </cell>
          <cell r="E154" t="str">
            <v>VIKOL</v>
          </cell>
          <cell r="F154" t="str">
            <v>CARMEN-CRISTINA</v>
          </cell>
          <cell r="G154" t="str">
            <v>consilier</v>
          </cell>
          <cell r="H154">
            <v>0</v>
          </cell>
          <cell r="I154">
            <v>3452000</v>
          </cell>
          <cell r="J154">
            <v>3452000</v>
          </cell>
          <cell r="K154">
            <v>3452000</v>
          </cell>
          <cell r="L154">
            <v>0</v>
          </cell>
          <cell r="M154">
            <v>0</v>
          </cell>
          <cell r="N154">
            <v>0</v>
          </cell>
          <cell r="O154">
            <v>0</v>
          </cell>
          <cell r="P154">
            <v>0</v>
          </cell>
          <cell r="Q154">
            <v>168</v>
          </cell>
          <cell r="R154">
            <v>168</v>
          </cell>
          <cell r="S154">
            <v>0</v>
          </cell>
          <cell r="T154">
            <v>0</v>
          </cell>
          <cell r="U154">
            <v>12</v>
          </cell>
          <cell r="V154">
            <v>493143</v>
          </cell>
          <cell r="W154">
            <v>493143</v>
          </cell>
          <cell r="X154">
            <v>0</v>
          </cell>
          <cell r="Y154">
            <v>0</v>
          </cell>
          <cell r="Z154">
            <v>10</v>
          </cell>
          <cell r="AA154">
            <v>345200</v>
          </cell>
          <cell r="AB154">
            <v>345200</v>
          </cell>
          <cell r="AC154">
            <v>0</v>
          </cell>
          <cell r="AD154">
            <v>0</v>
          </cell>
          <cell r="AE154">
            <v>0</v>
          </cell>
          <cell r="AF154">
            <v>15</v>
          </cell>
          <cell r="AG154">
            <v>517800</v>
          </cell>
          <cell r="AH154">
            <v>517800</v>
          </cell>
          <cell r="AI154">
            <v>0</v>
          </cell>
          <cell r="AJ154">
            <v>0</v>
          </cell>
          <cell r="AK154">
            <v>0</v>
          </cell>
          <cell r="AL154">
            <v>0</v>
          </cell>
          <cell r="AM154">
            <v>0</v>
          </cell>
          <cell r="AN154">
            <v>0</v>
          </cell>
          <cell r="AO154">
            <v>0</v>
          </cell>
          <cell r="AP154">
            <v>0</v>
          </cell>
          <cell r="AQ154">
            <v>0</v>
          </cell>
          <cell r="AR154">
            <v>0</v>
          </cell>
          <cell r="AS154">
            <v>0</v>
          </cell>
          <cell r="AT154">
            <v>215750</v>
          </cell>
          <cell r="AU154">
            <v>34520</v>
          </cell>
          <cell r="AV154">
            <v>4808143</v>
          </cell>
          <cell r="AW154">
            <v>336570</v>
          </cell>
          <cell r="AX154">
            <v>0</v>
          </cell>
          <cell r="AY154">
            <v>164850</v>
          </cell>
          <cell r="AZ154">
            <v>4056453</v>
          </cell>
          <cell r="BA154">
            <v>1099000</v>
          </cell>
          <cell r="BB154">
            <v>1</v>
          </cell>
          <cell r="BC154">
            <v>0</v>
          </cell>
          <cell r="BD154">
            <v>1099000</v>
          </cell>
          <cell r="BE154">
            <v>2957453</v>
          </cell>
          <cell r="BF154">
            <v>617264</v>
          </cell>
          <cell r="BG154">
            <v>3604039</v>
          </cell>
          <cell r="BH154">
            <v>1400000</v>
          </cell>
          <cell r="BI154">
            <v>0</v>
          </cell>
          <cell r="BJ154">
            <v>200000</v>
          </cell>
          <cell r="BK154">
            <v>0</v>
          </cell>
          <cell r="BL154">
            <v>1969519</v>
          </cell>
          <cell r="BM154" t="b">
            <v>1</v>
          </cell>
          <cell r="BN154">
            <v>34520</v>
          </cell>
          <cell r="BO154">
            <v>0</v>
          </cell>
          <cell r="BP154">
            <v>0</v>
          </cell>
          <cell r="BQ154">
            <v>0</v>
          </cell>
          <cell r="BR154">
            <v>0</v>
          </cell>
          <cell r="BS154">
            <v>0</v>
          </cell>
          <cell r="BT154">
            <v>0</v>
          </cell>
          <cell r="BU154">
            <v>0</v>
          </cell>
          <cell r="BV154">
            <v>0</v>
          </cell>
          <cell r="BW154">
            <v>0</v>
          </cell>
          <cell r="BX154">
            <v>0</v>
          </cell>
          <cell r="BY154">
            <v>0</v>
          </cell>
          <cell r="BZ154">
            <v>0</v>
          </cell>
          <cell r="CA154">
            <v>0</v>
          </cell>
          <cell r="CB154">
            <v>0</v>
          </cell>
          <cell r="CC154">
            <v>0</v>
          </cell>
          <cell r="CE154">
            <v>0</v>
          </cell>
          <cell r="CF154">
            <v>0</v>
          </cell>
          <cell r="CG154" t="str">
            <v>IANUARIE</v>
          </cell>
          <cell r="CH154" t="str">
            <v>I</v>
          </cell>
          <cell r="CI154">
            <v>0</v>
          </cell>
          <cell r="CJ154" t="b">
            <v>0</v>
          </cell>
          <cell r="CK154">
            <v>0</v>
          </cell>
          <cell r="CL154">
            <v>0</v>
          </cell>
          <cell r="CM154">
            <v>0</v>
          </cell>
          <cell r="CN154">
            <v>11</v>
          </cell>
          <cell r="CO154" t="str">
            <v>N</v>
          </cell>
          <cell r="CP154" t="str">
            <v>N</v>
          </cell>
          <cell r="CQ154" t="b">
            <v>0</v>
          </cell>
          <cell r="CR154">
            <v>0</v>
          </cell>
          <cell r="CS154">
            <v>0</v>
          </cell>
          <cell r="CT154">
            <v>0</v>
          </cell>
          <cell r="CU154">
            <v>0</v>
          </cell>
          <cell r="CV154">
            <v>0</v>
          </cell>
          <cell r="CW154">
            <v>0</v>
          </cell>
          <cell r="CX154">
            <v>0</v>
          </cell>
          <cell r="CY154">
            <v>0</v>
          </cell>
          <cell r="CZ154">
            <v>0</v>
          </cell>
          <cell r="DA154">
            <v>0</v>
          </cell>
          <cell r="DB154">
            <v>0</v>
          </cell>
          <cell r="DC154">
            <v>0</v>
          </cell>
          <cell r="DD154">
            <v>0</v>
          </cell>
          <cell r="DE154">
            <v>0</v>
          </cell>
          <cell r="DF154">
            <v>0</v>
          </cell>
          <cell r="DG154">
            <v>0</v>
          </cell>
          <cell r="DH154">
            <v>0</v>
          </cell>
          <cell r="DI154">
            <v>0</v>
          </cell>
          <cell r="DJ154">
            <v>0</v>
          </cell>
          <cell r="DK154">
            <v>0</v>
          </cell>
          <cell r="DL154">
            <v>0</v>
          </cell>
          <cell r="DM154" t="b">
            <v>0</v>
          </cell>
          <cell r="DN154" t="b">
            <v>0</v>
          </cell>
          <cell r="DO154" t="b">
            <v>0</v>
          </cell>
          <cell r="DP154" t="b">
            <v>0</v>
          </cell>
          <cell r="DQ154">
            <v>0</v>
          </cell>
          <cell r="DR154">
            <v>0</v>
          </cell>
          <cell r="DS154">
            <v>0</v>
          </cell>
          <cell r="DT154">
            <v>0</v>
          </cell>
          <cell r="DU154">
            <v>0</v>
          </cell>
          <cell r="DV154">
            <v>0</v>
          </cell>
          <cell r="DW154">
            <v>0</v>
          </cell>
          <cell r="DX154">
            <v>0</v>
          </cell>
          <cell r="DY154">
            <v>0</v>
          </cell>
          <cell r="DZ154">
            <v>0</v>
          </cell>
          <cell r="EA154">
            <v>0</v>
          </cell>
          <cell r="EB154">
            <v>0</v>
          </cell>
          <cell r="EC154">
            <v>0</v>
          </cell>
          <cell r="ED154">
            <v>0</v>
          </cell>
          <cell r="EE154">
            <v>0</v>
          </cell>
          <cell r="EF154">
            <v>0</v>
          </cell>
          <cell r="EG154">
            <v>0</v>
          </cell>
          <cell r="EH154">
            <v>0</v>
          </cell>
          <cell r="EI154">
            <v>0</v>
          </cell>
          <cell r="EJ154">
            <v>0</v>
          </cell>
          <cell r="EK154">
            <v>0</v>
          </cell>
          <cell r="EL154">
            <v>0</v>
          </cell>
          <cell r="EM154">
            <v>0</v>
          </cell>
          <cell r="EN154">
            <v>0</v>
          </cell>
          <cell r="EO154">
            <v>0</v>
          </cell>
          <cell r="EP154">
            <v>0</v>
          </cell>
          <cell r="EQ154">
            <v>0</v>
          </cell>
          <cell r="ER154" t="b">
            <v>0</v>
          </cell>
          <cell r="ES154">
            <v>0</v>
          </cell>
          <cell r="ET154">
            <v>0</v>
          </cell>
          <cell r="EU154">
            <v>0</v>
          </cell>
          <cell r="EV154">
            <v>36448</v>
          </cell>
          <cell r="EW154" t="b">
            <v>0</v>
          </cell>
        </row>
        <row r="155">
          <cell r="A155">
            <v>224</v>
          </cell>
          <cell r="B155" t="str">
            <v>1580830020034</v>
          </cell>
          <cell r="C155" t="str">
            <v>vechi</v>
          </cell>
          <cell r="D155" t="str">
            <v>ROMVARI ATILLA-ZOLTAN</v>
          </cell>
          <cell r="E155" t="str">
            <v>ROMVARI</v>
          </cell>
          <cell r="F155" t="str">
            <v>ATILLA-ZOLTAN</v>
          </cell>
          <cell r="G155" t="str">
            <v>consilier</v>
          </cell>
          <cell r="H155">
            <v>0</v>
          </cell>
          <cell r="I155">
            <v>3905000</v>
          </cell>
          <cell r="J155">
            <v>4490750</v>
          </cell>
          <cell r="K155">
            <v>1710762</v>
          </cell>
          <cell r="L155">
            <v>0</v>
          </cell>
          <cell r="M155">
            <v>0</v>
          </cell>
          <cell r="N155">
            <v>585750</v>
          </cell>
          <cell r="O155">
            <v>15</v>
          </cell>
          <cell r="P155">
            <v>223143</v>
          </cell>
          <cell r="Q155">
            <v>168</v>
          </cell>
          <cell r="R155">
            <v>64</v>
          </cell>
          <cell r="S155">
            <v>0</v>
          </cell>
          <cell r="T155">
            <v>0</v>
          </cell>
          <cell r="U155">
            <v>0</v>
          </cell>
          <cell r="V155">
            <v>0</v>
          </cell>
          <cell r="W155">
            <v>0</v>
          </cell>
          <cell r="X155">
            <v>0</v>
          </cell>
          <cell r="Y155">
            <v>0</v>
          </cell>
          <cell r="Z155">
            <v>20</v>
          </cell>
          <cell r="AA155">
            <v>342152</v>
          </cell>
          <cell r="AB155">
            <v>898150</v>
          </cell>
          <cell r="AC155">
            <v>0</v>
          </cell>
          <cell r="AD155">
            <v>0</v>
          </cell>
          <cell r="AE155">
            <v>0</v>
          </cell>
          <cell r="AF155">
            <v>15</v>
          </cell>
          <cell r="AG155">
            <v>256614</v>
          </cell>
          <cell r="AH155">
            <v>673612</v>
          </cell>
          <cell r="AI155">
            <v>0</v>
          </cell>
          <cell r="AJ155">
            <v>0</v>
          </cell>
          <cell r="AK155">
            <v>3190036</v>
          </cell>
          <cell r="AL155">
            <v>0</v>
          </cell>
          <cell r="AM155">
            <v>0</v>
          </cell>
          <cell r="AN155">
            <v>0</v>
          </cell>
          <cell r="AO155">
            <v>0</v>
          </cell>
          <cell r="AP155">
            <v>0</v>
          </cell>
          <cell r="AQ155">
            <v>0</v>
          </cell>
          <cell r="AR155">
            <v>0</v>
          </cell>
          <cell r="AS155">
            <v>2095683</v>
          </cell>
          <cell r="AT155">
            <v>303126</v>
          </cell>
          <cell r="AU155">
            <v>44908</v>
          </cell>
          <cell r="AV155">
            <v>7595247</v>
          </cell>
          <cell r="AW155">
            <v>308365</v>
          </cell>
          <cell r="AX155">
            <v>0</v>
          </cell>
          <cell r="AY155">
            <v>164850</v>
          </cell>
          <cell r="AZ155">
            <v>6773998</v>
          </cell>
          <cell r="BA155">
            <v>1099000</v>
          </cell>
          <cell r="BB155">
            <v>1.7</v>
          </cell>
          <cell r="BC155">
            <v>769300</v>
          </cell>
          <cell r="BD155">
            <v>1868300</v>
          </cell>
          <cell r="BE155">
            <v>4905698</v>
          </cell>
          <cell r="BF155">
            <v>1156145</v>
          </cell>
          <cell r="BG155">
            <v>5782703</v>
          </cell>
          <cell r="BH155">
            <v>1200000</v>
          </cell>
          <cell r="BI155">
            <v>0</v>
          </cell>
          <cell r="BJ155">
            <v>1909616</v>
          </cell>
          <cell r="BK155">
            <v>0</v>
          </cell>
          <cell r="BL155">
            <v>2634037</v>
          </cell>
          <cell r="BM155" t="b">
            <v>1</v>
          </cell>
          <cell r="BN155">
            <v>39050</v>
          </cell>
          <cell r="BO155">
            <v>0</v>
          </cell>
          <cell r="BP155">
            <v>0</v>
          </cell>
          <cell r="BQ155">
            <v>0</v>
          </cell>
          <cell r="BR155">
            <v>0</v>
          </cell>
          <cell r="BS155">
            <v>0</v>
          </cell>
          <cell r="BT155">
            <v>0</v>
          </cell>
          <cell r="BU155">
            <v>0</v>
          </cell>
          <cell r="BV155">
            <v>0</v>
          </cell>
          <cell r="BW155">
            <v>0</v>
          </cell>
          <cell r="BX155">
            <v>0</v>
          </cell>
          <cell r="BY155">
            <v>0</v>
          </cell>
          <cell r="BZ155">
            <v>0</v>
          </cell>
          <cell r="CA155">
            <v>0</v>
          </cell>
          <cell r="CB155">
            <v>0</v>
          </cell>
          <cell r="CC155">
            <v>0</v>
          </cell>
          <cell r="CE155">
            <v>0</v>
          </cell>
          <cell r="CF155">
            <v>0</v>
          </cell>
          <cell r="CG155" t="str">
            <v>IANUARIE</v>
          </cell>
          <cell r="CH155" t="str">
            <v>I</v>
          </cell>
          <cell r="CI155">
            <v>0</v>
          </cell>
          <cell r="CJ155" t="b">
            <v>0</v>
          </cell>
          <cell r="CK155">
            <v>0</v>
          </cell>
          <cell r="CL155">
            <v>0</v>
          </cell>
          <cell r="CM155">
            <v>0</v>
          </cell>
          <cell r="CN155">
            <v>11</v>
          </cell>
          <cell r="CO155" t="str">
            <v>N</v>
          </cell>
          <cell r="CP155" t="str">
            <v>N</v>
          </cell>
          <cell r="CQ155" t="b">
            <v>0</v>
          </cell>
          <cell r="CR155">
            <v>85</v>
          </cell>
          <cell r="CS155">
            <v>56</v>
          </cell>
          <cell r="CT155">
            <v>104</v>
          </cell>
          <cell r="CU155">
            <v>24</v>
          </cell>
          <cell r="CV155">
            <v>80</v>
          </cell>
          <cell r="CW155">
            <v>0</v>
          </cell>
          <cell r="CX155">
            <v>736162</v>
          </cell>
          <cell r="CY155">
            <v>2453874</v>
          </cell>
          <cell r="CZ155">
            <v>104</v>
          </cell>
          <cell r="DA155">
            <v>24</v>
          </cell>
          <cell r="DB155">
            <v>80</v>
          </cell>
          <cell r="DC155">
            <v>736162</v>
          </cell>
          <cell r="DD155">
            <v>2453874</v>
          </cell>
          <cell r="DE155">
            <v>3190036</v>
          </cell>
          <cell r="DF155">
            <v>0</v>
          </cell>
          <cell r="DG155">
            <v>0</v>
          </cell>
          <cell r="DH155">
            <v>0</v>
          </cell>
          <cell r="DI155">
            <v>0</v>
          </cell>
          <cell r="DJ155">
            <v>0</v>
          </cell>
          <cell r="DK155">
            <v>0</v>
          </cell>
          <cell r="DL155">
            <v>0</v>
          </cell>
          <cell r="DM155" t="b">
            <v>1</v>
          </cell>
          <cell r="DN155" t="b">
            <v>0</v>
          </cell>
          <cell r="DO155" t="b">
            <v>0</v>
          </cell>
          <cell r="DP155" t="b">
            <v>0</v>
          </cell>
          <cell r="DQ155">
            <v>0</v>
          </cell>
          <cell r="DR155">
            <v>0</v>
          </cell>
          <cell r="DS155">
            <v>0</v>
          </cell>
          <cell r="DZ155">
            <v>0</v>
          </cell>
          <cell r="EA155">
            <v>0</v>
          </cell>
          <cell r="EB155">
            <v>0</v>
          </cell>
          <cell r="EH155">
            <v>0</v>
          </cell>
          <cell r="EI155">
            <v>0</v>
          </cell>
          <cell r="EJ155">
            <v>0</v>
          </cell>
          <cell r="ER155" t="b">
            <v>0</v>
          </cell>
          <cell r="EW155" t="b">
            <v>0</v>
          </cell>
        </row>
        <row r="156">
          <cell r="A156">
            <v>227</v>
          </cell>
          <cell r="B156" t="str">
            <v>1660112020017</v>
          </cell>
          <cell r="C156" t="str">
            <v>vechi</v>
          </cell>
          <cell r="D156" t="str">
            <v>POPA DORIN</v>
          </cell>
          <cell r="E156" t="str">
            <v>POPA</v>
          </cell>
          <cell r="F156" t="str">
            <v>DORIN</v>
          </cell>
          <cell r="G156" t="str">
            <v>consilier</v>
          </cell>
          <cell r="H156">
            <v>0</v>
          </cell>
          <cell r="I156">
            <v>3452000</v>
          </cell>
          <cell r="J156">
            <v>3452000</v>
          </cell>
          <cell r="K156">
            <v>3452000</v>
          </cell>
          <cell r="L156">
            <v>0</v>
          </cell>
          <cell r="M156">
            <v>0</v>
          </cell>
          <cell r="N156">
            <v>0</v>
          </cell>
          <cell r="O156">
            <v>0</v>
          </cell>
          <cell r="P156">
            <v>0</v>
          </cell>
          <cell r="Q156">
            <v>168</v>
          </cell>
          <cell r="R156">
            <v>168</v>
          </cell>
          <cell r="S156">
            <v>0</v>
          </cell>
          <cell r="T156">
            <v>0</v>
          </cell>
          <cell r="U156">
            <v>39</v>
          </cell>
          <cell r="V156">
            <v>1602714</v>
          </cell>
          <cell r="W156">
            <v>1602714</v>
          </cell>
          <cell r="X156">
            <v>0</v>
          </cell>
          <cell r="Y156">
            <v>0</v>
          </cell>
          <cell r="Z156">
            <v>15</v>
          </cell>
          <cell r="AA156">
            <v>517800</v>
          </cell>
          <cell r="AB156">
            <v>517800</v>
          </cell>
          <cell r="AC156">
            <v>0</v>
          </cell>
          <cell r="AD156">
            <v>0</v>
          </cell>
          <cell r="AE156">
            <v>0</v>
          </cell>
          <cell r="AF156">
            <v>15</v>
          </cell>
          <cell r="AG156">
            <v>517800</v>
          </cell>
          <cell r="AH156">
            <v>517800</v>
          </cell>
          <cell r="AI156">
            <v>0</v>
          </cell>
          <cell r="AJ156">
            <v>0</v>
          </cell>
          <cell r="AK156">
            <v>0</v>
          </cell>
          <cell r="AL156">
            <v>0</v>
          </cell>
          <cell r="AM156">
            <v>0</v>
          </cell>
          <cell r="AN156">
            <v>0</v>
          </cell>
          <cell r="AO156">
            <v>0</v>
          </cell>
          <cell r="AP156">
            <v>0</v>
          </cell>
          <cell r="AQ156">
            <v>0</v>
          </cell>
          <cell r="AR156">
            <v>0</v>
          </cell>
          <cell r="AS156">
            <v>1102722</v>
          </cell>
          <cell r="AT156">
            <v>224380</v>
          </cell>
          <cell r="AU156">
            <v>34520</v>
          </cell>
          <cell r="AV156">
            <v>7193036</v>
          </cell>
          <cell r="AW156">
            <v>503513</v>
          </cell>
          <cell r="AX156">
            <v>0</v>
          </cell>
          <cell r="AY156">
            <v>164850</v>
          </cell>
          <cell r="AZ156">
            <v>6265773</v>
          </cell>
          <cell r="BA156">
            <v>1099000</v>
          </cell>
          <cell r="BB156">
            <v>1</v>
          </cell>
          <cell r="BC156">
            <v>0</v>
          </cell>
          <cell r="BD156">
            <v>1099000</v>
          </cell>
          <cell r="BE156">
            <v>5166773</v>
          </cell>
          <cell r="BF156">
            <v>1243993</v>
          </cell>
          <cell r="BG156">
            <v>5186630</v>
          </cell>
          <cell r="BH156">
            <v>2000000</v>
          </cell>
          <cell r="BI156">
            <v>0</v>
          </cell>
          <cell r="BJ156">
            <v>283770</v>
          </cell>
          <cell r="BK156">
            <v>0</v>
          </cell>
          <cell r="BL156">
            <v>2868340</v>
          </cell>
          <cell r="BM156" t="b">
            <v>1</v>
          </cell>
          <cell r="BN156">
            <v>34520</v>
          </cell>
          <cell r="BO156">
            <v>0</v>
          </cell>
          <cell r="BP156">
            <v>0</v>
          </cell>
          <cell r="BQ156">
            <v>0</v>
          </cell>
          <cell r="BR156">
            <v>0</v>
          </cell>
          <cell r="BS156">
            <v>0</v>
          </cell>
          <cell r="BT156">
            <v>0</v>
          </cell>
          <cell r="BU156">
            <v>0</v>
          </cell>
          <cell r="BV156">
            <v>0</v>
          </cell>
          <cell r="BW156">
            <v>0</v>
          </cell>
          <cell r="BX156">
            <v>0</v>
          </cell>
          <cell r="BY156">
            <v>0</v>
          </cell>
          <cell r="BZ156">
            <v>0</v>
          </cell>
          <cell r="CA156">
            <v>0</v>
          </cell>
          <cell r="CB156">
            <v>0</v>
          </cell>
          <cell r="CC156">
            <v>0</v>
          </cell>
          <cell r="CE156">
            <v>0</v>
          </cell>
          <cell r="CF156">
            <v>0</v>
          </cell>
          <cell r="CG156" t="str">
            <v>IANUARIE</v>
          </cell>
          <cell r="CI156">
            <v>0</v>
          </cell>
          <cell r="CJ156" t="b">
            <v>0</v>
          </cell>
          <cell r="CK156">
            <v>0</v>
          </cell>
          <cell r="CL156">
            <v>0</v>
          </cell>
          <cell r="CM156">
            <v>0</v>
          </cell>
          <cell r="CN156">
            <v>11</v>
          </cell>
          <cell r="CO156" t="str">
            <v>N</v>
          </cell>
          <cell r="CP156" t="str">
            <v>N</v>
          </cell>
          <cell r="CQ156" t="b">
            <v>0</v>
          </cell>
          <cell r="CR156">
            <v>0</v>
          </cell>
          <cell r="CS156">
            <v>0</v>
          </cell>
          <cell r="CT156">
            <v>0</v>
          </cell>
          <cell r="CU156">
            <v>0</v>
          </cell>
          <cell r="CV156">
            <v>0</v>
          </cell>
          <cell r="CW156">
            <v>0</v>
          </cell>
          <cell r="CX156">
            <v>0</v>
          </cell>
          <cell r="CY156">
            <v>0</v>
          </cell>
          <cell r="CZ156">
            <v>0</v>
          </cell>
          <cell r="DA156">
            <v>0</v>
          </cell>
          <cell r="DB156">
            <v>0</v>
          </cell>
          <cell r="DC156">
            <v>0</v>
          </cell>
          <cell r="DD156">
            <v>0</v>
          </cell>
          <cell r="DE156">
            <v>0</v>
          </cell>
          <cell r="DF156">
            <v>0</v>
          </cell>
          <cell r="DG156">
            <v>0</v>
          </cell>
          <cell r="DH156">
            <v>0</v>
          </cell>
          <cell r="DI156">
            <v>0</v>
          </cell>
          <cell r="DJ156">
            <v>0</v>
          </cell>
          <cell r="DK156">
            <v>0</v>
          </cell>
          <cell r="DL156">
            <v>0</v>
          </cell>
          <cell r="DM156" t="b">
            <v>0</v>
          </cell>
          <cell r="DN156" t="b">
            <v>0</v>
          </cell>
          <cell r="DO156" t="b">
            <v>0</v>
          </cell>
          <cell r="DP156" t="b">
            <v>0</v>
          </cell>
          <cell r="DQ156">
            <v>0</v>
          </cell>
          <cell r="DR156">
            <v>0</v>
          </cell>
          <cell r="DS156">
            <v>0</v>
          </cell>
          <cell r="DT156">
            <v>0</v>
          </cell>
          <cell r="DU156">
            <v>0</v>
          </cell>
          <cell r="DV156">
            <v>0</v>
          </cell>
          <cell r="DW156">
            <v>0</v>
          </cell>
          <cell r="DX156">
            <v>0</v>
          </cell>
          <cell r="DY156">
            <v>0</v>
          </cell>
          <cell r="DZ156">
            <v>0</v>
          </cell>
          <cell r="EA156">
            <v>0</v>
          </cell>
          <cell r="EB156">
            <v>0</v>
          </cell>
          <cell r="EC156">
            <v>0</v>
          </cell>
          <cell r="ED156">
            <v>0</v>
          </cell>
          <cell r="EE156">
            <v>0</v>
          </cell>
          <cell r="EF156">
            <v>0</v>
          </cell>
          <cell r="EG156">
            <v>0</v>
          </cell>
          <cell r="EH156">
            <v>0</v>
          </cell>
          <cell r="EI156">
            <v>0</v>
          </cell>
          <cell r="EJ156">
            <v>0</v>
          </cell>
          <cell r="EK156">
            <v>0</v>
          </cell>
          <cell r="EL156">
            <v>0</v>
          </cell>
          <cell r="EM156">
            <v>0</v>
          </cell>
          <cell r="EN156">
            <v>0</v>
          </cell>
          <cell r="EO156">
            <v>0</v>
          </cell>
          <cell r="EP156">
            <v>0</v>
          </cell>
          <cell r="EQ156">
            <v>0</v>
          </cell>
          <cell r="ER156" t="b">
            <v>0</v>
          </cell>
          <cell r="ES156">
            <v>0</v>
          </cell>
          <cell r="ET156">
            <v>0</v>
          </cell>
          <cell r="EU156">
            <v>0</v>
          </cell>
          <cell r="EV156">
            <v>36164</v>
          </cell>
          <cell r="EW156" t="b">
            <v>0</v>
          </cell>
        </row>
        <row r="157">
          <cell r="A157">
            <v>225</v>
          </cell>
          <cell r="B157" t="str">
            <v>1430222020019</v>
          </cell>
          <cell r="C157" t="str">
            <v>vechi</v>
          </cell>
          <cell r="D157" t="str">
            <v>CHEVERESAN GHEORGHE</v>
          </cell>
          <cell r="E157" t="str">
            <v>CHEVERESAN</v>
          </cell>
          <cell r="F157" t="str">
            <v>GHEORGHE</v>
          </cell>
          <cell r="G157" t="str">
            <v>consilier</v>
          </cell>
          <cell r="H157">
            <v>0</v>
          </cell>
          <cell r="I157">
            <v>3452000</v>
          </cell>
          <cell r="J157">
            <v>3452000</v>
          </cell>
          <cell r="K157">
            <v>3452000</v>
          </cell>
          <cell r="L157">
            <v>0</v>
          </cell>
          <cell r="M157">
            <v>0</v>
          </cell>
          <cell r="N157">
            <v>0</v>
          </cell>
          <cell r="O157">
            <v>0</v>
          </cell>
          <cell r="P157">
            <v>0</v>
          </cell>
          <cell r="Q157">
            <v>168</v>
          </cell>
          <cell r="R157">
            <v>168</v>
          </cell>
          <cell r="S157">
            <v>0</v>
          </cell>
          <cell r="T157">
            <v>0</v>
          </cell>
          <cell r="U157">
            <v>0</v>
          </cell>
          <cell r="V157">
            <v>0</v>
          </cell>
          <cell r="W157">
            <v>0</v>
          </cell>
          <cell r="X157">
            <v>0</v>
          </cell>
          <cell r="Y157">
            <v>0</v>
          </cell>
          <cell r="Z157">
            <v>25</v>
          </cell>
          <cell r="AA157">
            <v>863000</v>
          </cell>
          <cell r="AB157">
            <v>863000</v>
          </cell>
          <cell r="AC157">
            <v>0</v>
          </cell>
          <cell r="AD157">
            <v>0</v>
          </cell>
          <cell r="AE157">
            <v>0</v>
          </cell>
          <cell r="AF157">
            <v>15</v>
          </cell>
          <cell r="AG157">
            <v>517800</v>
          </cell>
          <cell r="AH157">
            <v>517800</v>
          </cell>
          <cell r="AI157">
            <v>0</v>
          </cell>
          <cell r="AJ157">
            <v>0</v>
          </cell>
          <cell r="AK157">
            <v>0</v>
          </cell>
          <cell r="AL157">
            <v>0</v>
          </cell>
          <cell r="AM157">
            <v>0</v>
          </cell>
          <cell r="AN157">
            <v>0</v>
          </cell>
          <cell r="AO157">
            <v>0</v>
          </cell>
          <cell r="AP157">
            <v>0</v>
          </cell>
          <cell r="AQ157">
            <v>0</v>
          </cell>
          <cell r="AR157">
            <v>0</v>
          </cell>
          <cell r="AS157">
            <v>0</v>
          </cell>
          <cell r="AT157">
            <v>241640</v>
          </cell>
          <cell r="AU157">
            <v>34520</v>
          </cell>
          <cell r="AV157">
            <v>4832800</v>
          </cell>
          <cell r="AW157">
            <v>338296</v>
          </cell>
          <cell r="AX157">
            <v>0</v>
          </cell>
          <cell r="AY157">
            <v>164850</v>
          </cell>
          <cell r="AZ157">
            <v>4053494</v>
          </cell>
          <cell r="BA157">
            <v>1099000</v>
          </cell>
          <cell r="BB157">
            <v>1</v>
          </cell>
          <cell r="BC157">
            <v>0</v>
          </cell>
          <cell r="BD157">
            <v>1099000</v>
          </cell>
          <cell r="BE157">
            <v>2954494</v>
          </cell>
          <cell r="BF157">
            <v>616584</v>
          </cell>
          <cell r="BG157">
            <v>3601760</v>
          </cell>
          <cell r="BH157">
            <v>1600000</v>
          </cell>
          <cell r="BI157">
            <v>0</v>
          </cell>
          <cell r="BJ157">
            <v>0</v>
          </cell>
          <cell r="BK157">
            <v>0</v>
          </cell>
          <cell r="BL157">
            <v>1967240</v>
          </cell>
          <cell r="BM157" t="b">
            <v>1</v>
          </cell>
          <cell r="BN157">
            <v>34520</v>
          </cell>
          <cell r="BO157">
            <v>0</v>
          </cell>
          <cell r="BP157">
            <v>0</v>
          </cell>
          <cell r="BQ157">
            <v>0</v>
          </cell>
          <cell r="BR157">
            <v>0</v>
          </cell>
          <cell r="BS157">
            <v>0</v>
          </cell>
          <cell r="BT157">
            <v>0</v>
          </cell>
          <cell r="BU157">
            <v>0</v>
          </cell>
          <cell r="BV157">
            <v>0</v>
          </cell>
          <cell r="BW157">
            <v>0</v>
          </cell>
          <cell r="BX157">
            <v>0</v>
          </cell>
          <cell r="BY157">
            <v>0</v>
          </cell>
          <cell r="BZ157">
            <v>0</v>
          </cell>
          <cell r="CA157">
            <v>0</v>
          </cell>
          <cell r="CB157">
            <v>0</v>
          </cell>
          <cell r="CC157">
            <v>0</v>
          </cell>
          <cell r="CE157">
            <v>0</v>
          </cell>
          <cell r="CF157">
            <v>0</v>
          </cell>
          <cell r="CG157" t="str">
            <v>IANUARIE</v>
          </cell>
          <cell r="CH157" t="str">
            <v>I</v>
          </cell>
          <cell r="CI157">
            <v>0</v>
          </cell>
          <cell r="CJ157" t="b">
            <v>0</v>
          </cell>
          <cell r="CK157">
            <v>0</v>
          </cell>
          <cell r="CL157">
            <v>0</v>
          </cell>
          <cell r="CM157">
            <v>0</v>
          </cell>
          <cell r="CN157">
            <v>11</v>
          </cell>
          <cell r="CO157" t="str">
            <v>N</v>
          </cell>
          <cell r="CP157" t="str">
            <v>N</v>
          </cell>
          <cell r="CQ157" t="b">
            <v>0</v>
          </cell>
          <cell r="CR157">
            <v>0</v>
          </cell>
          <cell r="CS157">
            <v>0</v>
          </cell>
          <cell r="CT157">
            <v>0</v>
          </cell>
          <cell r="CU157">
            <v>0</v>
          </cell>
          <cell r="CV157">
            <v>0</v>
          </cell>
          <cell r="CW157">
            <v>0</v>
          </cell>
          <cell r="CX157">
            <v>0</v>
          </cell>
          <cell r="CY157">
            <v>0</v>
          </cell>
          <cell r="CZ157">
            <v>0</v>
          </cell>
          <cell r="DA157">
            <v>0</v>
          </cell>
          <cell r="DB157">
            <v>0</v>
          </cell>
          <cell r="DC157">
            <v>0</v>
          </cell>
          <cell r="DD157">
            <v>0</v>
          </cell>
          <cell r="DE157">
            <v>0</v>
          </cell>
          <cell r="DF157">
            <v>0</v>
          </cell>
          <cell r="DG157">
            <v>0</v>
          </cell>
          <cell r="DH157">
            <v>0</v>
          </cell>
          <cell r="DI157">
            <v>0</v>
          </cell>
          <cell r="DJ157">
            <v>0</v>
          </cell>
          <cell r="DK157">
            <v>0</v>
          </cell>
          <cell r="DL157">
            <v>0</v>
          </cell>
          <cell r="DM157" t="b">
            <v>0</v>
          </cell>
          <cell r="DN157" t="b">
            <v>0</v>
          </cell>
          <cell r="DO157" t="b">
            <v>0</v>
          </cell>
          <cell r="DP157" t="b">
            <v>0</v>
          </cell>
          <cell r="DQ157">
            <v>0</v>
          </cell>
          <cell r="DR157">
            <v>0</v>
          </cell>
          <cell r="DS157">
            <v>0</v>
          </cell>
          <cell r="DT157">
            <v>0</v>
          </cell>
          <cell r="DU157">
            <v>0</v>
          </cell>
          <cell r="DV157">
            <v>0</v>
          </cell>
          <cell r="DW157">
            <v>0</v>
          </cell>
          <cell r="DX157">
            <v>0</v>
          </cell>
          <cell r="DY157">
            <v>0</v>
          </cell>
          <cell r="DZ157">
            <v>0</v>
          </cell>
          <cell r="EA157">
            <v>0</v>
          </cell>
          <cell r="EB157">
            <v>0</v>
          </cell>
          <cell r="EC157">
            <v>0</v>
          </cell>
          <cell r="ED157">
            <v>0</v>
          </cell>
          <cell r="EE157">
            <v>0</v>
          </cell>
          <cell r="EF157">
            <v>0</v>
          </cell>
          <cell r="EG157">
            <v>0</v>
          </cell>
          <cell r="EH157">
            <v>0</v>
          </cell>
          <cell r="EI157">
            <v>0</v>
          </cell>
          <cell r="EJ157">
            <v>0</v>
          </cell>
          <cell r="EK157">
            <v>0</v>
          </cell>
          <cell r="EL157">
            <v>0</v>
          </cell>
          <cell r="EM157">
            <v>0</v>
          </cell>
          <cell r="EN157">
            <v>0</v>
          </cell>
          <cell r="EO157">
            <v>0</v>
          </cell>
          <cell r="EP157">
            <v>0</v>
          </cell>
          <cell r="EQ157">
            <v>0</v>
          </cell>
          <cell r="ER157" t="b">
            <v>0</v>
          </cell>
          <cell r="ES157">
            <v>0</v>
          </cell>
          <cell r="ET157">
            <v>0</v>
          </cell>
          <cell r="EU157">
            <v>0</v>
          </cell>
          <cell r="EV157">
            <v>36263</v>
          </cell>
          <cell r="EW157" t="b">
            <v>0</v>
          </cell>
        </row>
        <row r="158">
          <cell r="A158">
            <v>286</v>
          </cell>
          <cell r="B158" t="str">
            <v>2750831020045</v>
          </cell>
          <cell r="C158" t="str">
            <v>vechi</v>
          </cell>
          <cell r="D158" t="str">
            <v>BODROGEAN ALINA-VOICHITA</v>
          </cell>
          <cell r="E158" t="str">
            <v>BODROGEAN</v>
          </cell>
          <cell r="F158" t="str">
            <v>ALINA-VOICHITA</v>
          </cell>
          <cell r="G158" t="str">
            <v>inspector</v>
          </cell>
          <cell r="H158">
            <v>0</v>
          </cell>
          <cell r="I158">
            <v>2547000</v>
          </cell>
          <cell r="J158">
            <v>2547000</v>
          </cell>
          <cell r="K158">
            <v>2304429</v>
          </cell>
          <cell r="L158">
            <v>0</v>
          </cell>
          <cell r="M158">
            <v>0</v>
          </cell>
          <cell r="N158">
            <v>0</v>
          </cell>
          <cell r="O158">
            <v>0</v>
          </cell>
          <cell r="P158">
            <v>0</v>
          </cell>
          <cell r="Q158">
            <v>168</v>
          </cell>
          <cell r="R158">
            <v>152</v>
          </cell>
          <cell r="S158">
            <v>0</v>
          </cell>
          <cell r="T158">
            <v>0</v>
          </cell>
          <cell r="U158">
            <v>0</v>
          </cell>
          <cell r="V158">
            <v>0</v>
          </cell>
          <cell r="W158">
            <v>0</v>
          </cell>
          <cell r="X158">
            <v>0</v>
          </cell>
          <cell r="Y158">
            <v>0</v>
          </cell>
          <cell r="Z158">
            <v>5</v>
          </cell>
          <cell r="AA158">
            <v>115221</v>
          </cell>
          <cell r="AB158">
            <v>127350</v>
          </cell>
          <cell r="AC158">
            <v>0</v>
          </cell>
          <cell r="AD158">
            <v>0</v>
          </cell>
          <cell r="AE158">
            <v>0</v>
          </cell>
          <cell r="AF158">
            <v>15</v>
          </cell>
          <cell r="AG158">
            <v>345664</v>
          </cell>
          <cell r="AH158">
            <v>382050</v>
          </cell>
          <cell r="AI158">
            <v>0</v>
          </cell>
          <cell r="AJ158">
            <v>0</v>
          </cell>
          <cell r="AK158">
            <v>189206</v>
          </cell>
          <cell r="AL158">
            <v>0</v>
          </cell>
          <cell r="AM158">
            <v>0</v>
          </cell>
          <cell r="AN158">
            <v>0</v>
          </cell>
          <cell r="AO158">
            <v>0</v>
          </cell>
          <cell r="AP158">
            <v>0</v>
          </cell>
          <cell r="AQ158">
            <v>0</v>
          </cell>
          <cell r="AR158">
            <v>0</v>
          </cell>
          <cell r="AS158">
            <v>0</v>
          </cell>
          <cell r="AT158">
            <v>152820</v>
          </cell>
          <cell r="AU158">
            <v>25470</v>
          </cell>
          <cell r="AV158">
            <v>2954520</v>
          </cell>
          <cell r="AW158">
            <v>193572</v>
          </cell>
          <cell r="AX158">
            <v>0</v>
          </cell>
          <cell r="AY158">
            <v>164850</v>
          </cell>
          <cell r="AZ158">
            <v>2417808</v>
          </cell>
          <cell r="BA158">
            <v>1099000</v>
          </cell>
          <cell r="BB158">
            <v>1</v>
          </cell>
          <cell r="BC158">
            <v>0</v>
          </cell>
          <cell r="BD158">
            <v>1099000</v>
          </cell>
          <cell r="BE158">
            <v>1318808</v>
          </cell>
          <cell r="BF158">
            <v>240376</v>
          </cell>
          <cell r="BG158">
            <v>2342282</v>
          </cell>
          <cell r="BH158">
            <v>1100000</v>
          </cell>
          <cell r="BI158">
            <v>0</v>
          </cell>
          <cell r="BJ158">
            <v>1216812</v>
          </cell>
          <cell r="BK158">
            <v>0</v>
          </cell>
          <cell r="BL158">
            <v>0</v>
          </cell>
          <cell r="BM158" t="b">
            <v>1</v>
          </cell>
          <cell r="BN158">
            <v>25470</v>
          </cell>
          <cell r="BO158">
            <v>0</v>
          </cell>
          <cell r="BP158">
            <v>0</v>
          </cell>
          <cell r="BQ158">
            <v>0</v>
          </cell>
          <cell r="BR158">
            <v>0</v>
          </cell>
          <cell r="BS158">
            <v>0</v>
          </cell>
          <cell r="BT158">
            <v>0</v>
          </cell>
          <cell r="BU158">
            <v>0</v>
          </cell>
          <cell r="BV158">
            <v>0</v>
          </cell>
          <cell r="BW158">
            <v>0</v>
          </cell>
          <cell r="BX158">
            <v>0</v>
          </cell>
          <cell r="BY158">
            <v>0</v>
          </cell>
          <cell r="BZ158">
            <v>0</v>
          </cell>
          <cell r="CA158">
            <v>0</v>
          </cell>
          <cell r="CB158">
            <v>0</v>
          </cell>
          <cell r="CC158">
            <v>0</v>
          </cell>
          <cell r="CE158">
            <v>0</v>
          </cell>
          <cell r="CF158">
            <v>0</v>
          </cell>
          <cell r="CG158" t="str">
            <v>IANUARIE</v>
          </cell>
          <cell r="CH158" t="str">
            <v>I</v>
          </cell>
          <cell r="CI158">
            <v>0</v>
          </cell>
          <cell r="CJ158" t="b">
            <v>0</v>
          </cell>
          <cell r="CK158">
            <v>0</v>
          </cell>
          <cell r="CL158">
            <v>0</v>
          </cell>
          <cell r="CM158">
            <v>0</v>
          </cell>
          <cell r="CN158">
            <v>11</v>
          </cell>
          <cell r="CO158" t="str">
            <v>N</v>
          </cell>
          <cell r="CP158" t="str">
            <v>N</v>
          </cell>
          <cell r="CQ158" t="b">
            <v>0</v>
          </cell>
          <cell r="CR158">
            <v>65</v>
          </cell>
          <cell r="CS158">
            <v>0</v>
          </cell>
          <cell r="CT158">
            <v>16</v>
          </cell>
          <cell r="CU158">
            <v>16</v>
          </cell>
          <cell r="CV158">
            <v>0</v>
          </cell>
          <cell r="CW158">
            <v>0</v>
          </cell>
          <cell r="CX158">
            <v>189206</v>
          </cell>
          <cell r="CY158">
            <v>0</v>
          </cell>
          <cell r="CZ158">
            <v>16</v>
          </cell>
          <cell r="DA158">
            <v>16</v>
          </cell>
          <cell r="DB158">
            <v>0</v>
          </cell>
          <cell r="DC158">
            <v>189206</v>
          </cell>
          <cell r="DD158">
            <v>0</v>
          </cell>
          <cell r="DE158">
            <v>189206</v>
          </cell>
          <cell r="DF158">
            <v>0</v>
          </cell>
          <cell r="DG158">
            <v>0</v>
          </cell>
          <cell r="DH158">
            <v>0</v>
          </cell>
          <cell r="DI158">
            <v>0</v>
          </cell>
          <cell r="DJ158">
            <v>0</v>
          </cell>
          <cell r="DK158">
            <v>0</v>
          </cell>
          <cell r="DL158">
            <v>0</v>
          </cell>
          <cell r="DM158" t="b">
            <v>0</v>
          </cell>
          <cell r="DN158" t="b">
            <v>0</v>
          </cell>
          <cell r="DO158" t="b">
            <v>0</v>
          </cell>
          <cell r="DP158" t="b">
            <v>0</v>
          </cell>
          <cell r="DQ158">
            <v>0</v>
          </cell>
          <cell r="DR158">
            <v>0</v>
          </cell>
          <cell r="DS158">
            <v>0</v>
          </cell>
          <cell r="DT158">
            <v>0</v>
          </cell>
          <cell r="DU158">
            <v>0</v>
          </cell>
          <cell r="DV158">
            <v>0</v>
          </cell>
          <cell r="DW158">
            <v>0</v>
          </cell>
          <cell r="DX158">
            <v>0</v>
          </cell>
          <cell r="DY158">
            <v>0</v>
          </cell>
          <cell r="DZ158">
            <v>0</v>
          </cell>
          <cell r="EA158">
            <v>0</v>
          </cell>
          <cell r="EB158">
            <v>0</v>
          </cell>
          <cell r="EC158">
            <v>0</v>
          </cell>
          <cell r="ED158">
            <v>0</v>
          </cell>
          <cell r="EE158">
            <v>0</v>
          </cell>
          <cell r="EF158">
            <v>0</v>
          </cell>
          <cell r="EG158">
            <v>0</v>
          </cell>
          <cell r="EH158">
            <v>0</v>
          </cell>
          <cell r="EI158">
            <v>0</v>
          </cell>
          <cell r="EJ158">
            <v>0</v>
          </cell>
          <cell r="EK158">
            <v>0</v>
          </cell>
          <cell r="EL158">
            <v>0</v>
          </cell>
          <cell r="EM158">
            <v>0</v>
          </cell>
          <cell r="EN158">
            <v>0</v>
          </cell>
          <cell r="EO158">
            <v>0</v>
          </cell>
          <cell r="EP158">
            <v>0</v>
          </cell>
          <cell r="EQ158">
            <v>0</v>
          </cell>
          <cell r="ER158" t="b">
            <v>0</v>
          </cell>
          <cell r="ES158">
            <v>0</v>
          </cell>
          <cell r="ET158">
            <v>0</v>
          </cell>
          <cell r="EU158">
            <v>0</v>
          </cell>
          <cell r="EV158">
            <v>35507</v>
          </cell>
          <cell r="EW158" t="b">
            <v>0</v>
          </cell>
        </row>
        <row r="159">
          <cell r="A159">
            <v>230</v>
          </cell>
          <cell r="B159" t="str">
            <v>2661203020029</v>
          </cell>
          <cell r="C159" t="str">
            <v>vechi</v>
          </cell>
          <cell r="D159" t="str">
            <v>ZABOJSZKY CARMEN</v>
          </cell>
          <cell r="E159" t="str">
            <v>ZABOJSZKY</v>
          </cell>
          <cell r="F159" t="str">
            <v>CARMEN</v>
          </cell>
          <cell r="G159" t="str">
            <v>inspector</v>
          </cell>
          <cell r="H159">
            <v>0</v>
          </cell>
          <cell r="I159">
            <v>1238685</v>
          </cell>
          <cell r="J159">
            <v>1238685</v>
          </cell>
          <cell r="K159">
            <v>1238685</v>
          </cell>
          <cell r="L159">
            <v>0</v>
          </cell>
          <cell r="M159">
            <v>0</v>
          </cell>
          <cell r="N159">
            <v>0</v>
          </cell>
          <cell r="O159">
            <v>0</v>
          </cell>
          <cell r="P159">
            <v>0</v>
          </cell>
          <cell r="Q159">
            <v>168</v>
          </cell>
          <cell r="R159">
            <v>168</v>
          </cell>
          <cell r="S159">
            <v>0</v>
          </cell>
          <cell r="T159">
            <v>0</v>
          </cell>
          <cell r="U159">
            <v>0</v>
          </cell>
          <cell r="V159">
            <v>0</v>
          </cell>
          <cell r="W159">
            <v>0</v>
          </cell>
          <cell r="X159">
            <v>0</v>
          </cell>
          <cell r="Y159">
            <v>0</v>
          </cell>
          <cell r="Z159">
            <v>15</v>
          </cell>
          <cell r="AA159">
            <v>185803</v>
          </cell>
          <cell r="AB159">
            <v>185803</v>
          </cell>
          <cell r="AC159">
            <v>0</v>
          </cell>
          <cell r="AD159">
            <v>0</v>
          </cell>
          <cell r="AE159">
            <v>0</v>
          </cell>
          <cell r="AF159">
            <v>15</v>
          </cell>
          <cell r="AG159">
            <v>185803</v>
          </cell>
          <cell r="AH159">
            <v>185803</v>
          </cell>
          <cell r="AI159">
            <v>0</v>
          </cell>
          <cell r="AJ159">
            <v>0</v>
          </cell>
          <cell r="AK159">
            <v>0</v>
          </cell>
          <cell r="AL159">
            <v>0</v>
          </cell>
          <cell r="AM159">
            <v>0</v>
          </cell>
          <cell r="AN159">
            <v>0</v>
          </cell>
          <cell r="AO159">
            <v>0</v>
          </cell>
          <cell r="AP159">
            <v>0</v>
          </cell>
          <cell r="AQ159">
            <v>0</v>
          </cell>
          <cell r="AR159">
            <v>0</v>
          </cell>
          <cell r="AS159">
            <v>0</v>
          </cell>
          <cell r="AT159">
            <v>80515</v>
          </cell>
          <cell r="AU159">
            <v>12387</v>
          </cell>
          <cell r="AV159">
            <v>1610291</v>
          </cell>
          <cell r="AW159">
            <v>112720</v>
          </cell>
          <cell r="AX159">
            <v>0</v>
          </cell>
          <cell r="AY159">
            <v>164850</v>
          </cell>
          <cell r="AZ159">
            <v>1239819</v>
          </cell>
          <cell r="BA159">
            <v>1099000</v>
          </cell>
          <cell r="BB159">
            <v>1.35</v>
          </cell>
          <cell r="BC159">
            <v>384650</v>
          </cell>
          <cell r="BD159">
            <v>1239819</v>
          </cell>
          <cell r="BE159">
            <v>0</v>
          </cell>
          <cell r="BF159">
            <v>0</v>
          </cell>
          <cell r="BG159">
            <v>1404669</v>
          </cell>
          <cell r="BH159">
            <v>700000</v>
          </cell>
          <cell r="BI159">
            <v>0</v>
          </cell>
          <cell r="BJ159">
            <v>0</v>
          </cell>
          <cell r="BK159">
            <v>0</v>
          </cell>
          <cell r="BL159">
            <v>692282</v>
          </cell>
          <cell r="BM159" t="b">
            <v>1</v>
          </cell>
          <cell r="BN159">
            <v>12387</v>
          </cell>
          <cell r="BO159">
            <v>0</v>
          </cell>
          <cell r="BP159">
            <v>0</v>
          </cell>
          <cell r="BQ159">
            <v>0</v>
          </cell>
          <cell r="BR159">
            <v>0</v>
          </cell>
          <cell r="BS159">
            <v>0</v>
          </cell>
          <cell r="BT159">
            <v>0</v>
          </cell>
          <cell r="BU159">
            <v>0</v>
          </cell>
          <cell r="BV159">
            <v>0</v>
          </cell>
          <cell r="BW159">
            <v>0</v>
          </cell>
          <cell r="BX159">
            <v>0</v>
          </cell>
          <cell r="BY159">
            <v>0</v>
          </cell>
          <cell r="BZ159">
            <v>0</v>
          </cell>
          <cell r="CA159">
            <v>0</v>
          </cell>
          <cell r="CB159">
            <v>0</v>
          </cell>
          <cell r="CC159">
            <v>0</v>
          </cell>
          <cell r="CE159">
            <v>0</v>
          </cell>
          <cell r="CF159">
            <v>0</v>
          </cell>
          <cell r="CG159" t="str">
            <v>IANUARIE</v>
          </cell>
          <cell r="CH159" t="str">
            <v>I</v>
          </cell>
          <cell r="CI159">
            <v>0</v>
          </cell>
          <cell r="CJ159" t="b">
            <v>0</v>
          </cell>
          <cell r="CK159">
            <v>0</v>
          </cell>
          <cell r="CL159">
            <v>0</v>
          </cell>
          <cell r="CM159">
            <v>0</v>
          </cell>
          <cell r="CN159">
            <v>11</v>
          </cell>
          <cell r="CO159" t="str">
            <v>N</v>
          </cell>
          <cell r="CP159" t="str">
            <v>N</v>
          </cell>
          <cell r="CQ159" t="b">
            <v>0</v>
          </cell>
          <cell r="CR159">
            <v>0</v>
          </cell>
          <cell r="CS159">
            <v>0</v>
          </cell>
          <cell r="CT159">
            <v>0</v>
          </cell>
          <cell r="CU159">
            <v>0</v>
          </cell>
          <cell r="CV159">
            <v>0</v>
          </cell>
          <cell r="CW159">
            <v>0</v>
          </cell>
          <cell r="CX159">
            <v>0</v>
          </cell>
          <cell r="CY159">
            <v>0</v>
          </cell>
          <cell r="CZ159">
            <v>0</v>
          </cell>
          <cell r="DA159">
            <v>0</v>
          </cell>
          <cell r="DB159">
            <v>0</v>
          </cell>
          <cell r="DC159">
            <v>0</v>
          </cell>
          <cell r="DD159">
            <v>0</v>
          </cell>
          <cell r="DE159">
            <v>0</v>
          </cell>
          <cell r="DF159">
            <v>0</v>
          </cell>
          <cell r="DG159">
            <v>0</v>
          </cell>
          <cell r="DH159">
            <v>0</v>
          </cell>
          <cell r="DI159">
            <v>0</v>
          </cell>
          <cell r="DJ159">
            <v>0</v>
          </cell>
          <cell r="DK159">
            <v>0</v>
          </cell>
          <cell r="DL159">
            <v>0</v>
          </cell>
          <cell r="DM159" t="b">
            <v>0</v>
          </cell>
          <cell r="DN159" t="b">
            <v>0</v>
          </cell>
          <cell r="DO159" t="b">
            <v>0</v>
          </cell>
          <cell r="DP159" t="b">
            <v>0</v>
          </cell>
          <cell r="DQ159">
            <v>0</v>
          </cell>
          <cell r="DR159">
            <v>0</v>
          </cell>
          <cell r="DS159">
            <v>0</v>
          </cell>
          <cell r="DT159">
            <v>0</v>
          </cell>
          <cell r="DU159">
            <v>0</v>
          </cell>
          <cell r="DV159">
            <v>0</v>
          </cell>
          <cell r="DW159">
            <v>0</v>
          </cell>
          <cell r="DX159">
            <v>0</v>
          </cell>
          <cell r="DY159">
            <v>0</v>
          </cell>
          <cell r="DZ159">
            <v>0</v>
          </cell>
          <cell r="EA159">
            <v>0</v>
          </cell>
          <cell r="EB159">
            <v>0</v>
          </cell>
          <cell r="EC159">
            <v>0</v>
          </cell>
          <cell r="ED159">
            <v>0</v>
          </cell>
          <cell r="EE159">
            <v>0</v>
          </cell>
          <cell r="EF159">
            <v>0</v>
          </cell>
          <cell r="EG159">
            <v>0</v>
          </cell>
          <cell r="EH159">
            <v>0</v>
          </cell>
          <cell r="EI159">
            <v>0</v>
          </cell>
          <cell r="EJ159">
            <v>0</v>
          </cell>
          <cell r="EK159">
            <v>0</v>
          </cell>
          <cell r="EL159">
            <v>0</v>
          </cell>
          <cell r="EM159">
            <v>0</v>
          </cell>
          <cell r="EN159">
            <v>0</v>
          </cell>
          <cell r="EO159">
            <v>0</v>
          </cell>
          <cell r="EP159">
            <v>0</v>
          </cell>
          <cell r="EQ159">
            <v>0</v>
          </cell>
          <cell r="ER159" t="b">
            <v>0</v>
          </cell>
          <cell r="ES159">
            <v>0</v>
          </cell>
          <cell r="ET159">
            <v>0</v>
          </cell>
          <cell r="EU159">
            <v>0</v>
          </cell>
          <cell r="EV159">
            <v>35472</v>
          </cell>
          <cell r="EW159" t="b">
            <v>0</v>
          </cell>
        </row>
        <row r="160">
          <cell r="A160">
            <v>212</v>
          </cell>
          <cell r="B160" t="str">
            <v>1611026020028</v>
          </cell>
          <cell r="C160" t="str">
            <v>vechi</v>
          </cell>
          <cell r="D160" t="str">
            <v>OANCEA DUMITRU-DAN</v>
          </cell>
          <cell r="E160" t="str">
            <v>OANCEA</v>
          </cell>
          <cell r="F160" t="str">
            <v>DUMITRU-DAN</v>
          </cell>
          <cell r="G160" t="str">
            <v>sef serviciu</v>
          </cell>
          <cell r="H160">
            <v>0</v>
          </cell>
          <cell r="I160">
            <v>3905000</v>
          </cell>
          <cell r="J160">
            <v>4998400</v>
          </cell>
          <cell r="K160">
            <v>4284343</v>
          </cell>
          <cell r="L160">
            <v>1093400</v>
          </cell>
          <cell r="M160">
            <v>937200</v>
          </cell>
          <cell r="N160">
            <v>0</v>
          </cell>
          <cell r="O160">
            <v>0</v>
          </cell>
          <cell r="P160">
            <v>0</v>
          </cell>
          <cell r="Q160">
            <v>168</v>
          </cell>
          <cell r="R160">
            <v>144</v>
          </cell>
          <cell r="S160">
            <v>0</v>
          </cell>
          <cell r="T160">
            <v>0</v>
          </cell>
          <cell r="U160">
            <v>0</v>
          </cell>
          <cell r="V160">
            <v>0</v>
          </cell>
          <cell r="W160">
            <v>0</v>
          </cell>
          <cell r="X160">
            <v>0</v>
          </cell>
          <cell r="Y160">
            <v>0</v>
          </cell>
          <cell r="Z160">
            <v>20</v>
          </cell>
          <cell r="AA160">
            <v>856869</v>
          </cell>
          <cell r="AB160">
            <v>999680</v>
          </cell>
          <cell r="AC160">
            <v>10</v>
          </cell>
          <cell r="AD160">
            <v>428434</v>
          </cell>
          <cell r="AE160">
            <v>499840</v>
          </cell>
          <cell r="AF160">
            <v>0</v>
          </cell>
          <cell r="AG160">
            <v>0</v>
          </cell>
          <cell r="AH160">
            <v>0</v>
          </cell>
          <cell r="AI160">
            <v>24</v>
          </cell>
          <cell r="AJ160">
            <v>856869</v>
          </cell>
          <cell r="AK160">
            <v>0</v>
          </cell>
          <cell r="AL160">
            <v>0</v>
          </cell>
          <cell r="AM160">
            <v>0</v>
          </cell>
          <cell r="AN160">
            <v>0</v>
          </cell>
          <cell r="AO160">
            <v>0</v>
          </cell>
          <cell r="AP160">
            <v>0</v>
          </cell>
          <cell r="AQ160">
            <v>0</v>
          </cell>
          <cell r="AR160">
            <v>0</v>
          </cell>
          <cell r="AS160">
            <v>0</v>
          </cell>
          <cell r="AT160">
            <v>324896</v>
          </cell>
          <cell r="AU160">
            <v>49984</v>
          </cell>
          <cell r="AV160">
            <v>6426515</v>
          </cell>
          <cell r="AW160">
            <v>449856</v>
          </cell>
          <cell r="AX160">
            <v>0</v>
          </cell>
          <cell r="AY160">
            <v>164850</v>
          </cell>
          <cell r="AZ160">
            <v>5436929</v>
          </cell>
          <cell r="BA160">
            <v>1099000</v>
          </cell>
          <cell r="BB160">
            <v>1</v>
          </cell>
          <cell r="BC160">
            <v>0</v>
          </cell>
          <cell r="BD160">
            <v>1099000</v>
          </cell>
          <cell r="BE160">
            <v>4337929</v>
          </cell>
          <cell r="BF160">
            <v>997170</v>
          </cell>
          <cell r="BG160">
            <v>4604609</v>
          </cell>
          <cell r="BH160">
            <v>2100000</v>
          </cell>
          <cell r="BI160">
            <v>0</v>
          </cell>
          <cell r="BJ160">
            <v>0</v>
          </cell>
          <cell r="BK160">
            <v>0</v>
          </cell>
          <cell r="BL160">
            <v>2465559</v>
          </cell>
          <cell r="BM160" t="b">
            <v>1</v>
          </cell>
          <cell r="BN160">
            <v>39050</v>
          </cell>
          <cell r="BO160">
            <v>0</v>
          </cell>
          <cell r="BP160">
            <v>0</v>
          </cell>
          <cell r="BQ160">
            <v>0</v>
          </cell>
          <cell r="BR160">
            <v>0</v>
          </cell>
          <cell r="BS160">
            <v>0</v>
          </cell>
          <cell r="BT160">
            <v>0</v>
          </cell>
          <cell r="BU160">
            <v>0</v>
          </cell>
          <cell r="BV160">
            <v>0</v>
          </cell>
          <cell r="BW160">
            <v>0</v>
          </cell>
          <cell r="BX160">
            <v>0</v>
          </cell>
          <cell r="BY160">
            <v>0</v>
          </cell>
          <cell r="BZ160">
            <v>0</v>
          </cell>
          <cell r="CA160">
            <v>0</v>
          </cell>
          <cell r="CB160">
            <v>0</v>
          </cell>
          <cell r="CC160">
            <v>0</v>
          </cell>
          <cell r="CE160">
            <v>0</v>
          </cell>
          <cell r="CF160">
            <v>0</v>
          </cell>
          <cell r="CG160" t="str">
            <v>IANUARIE</v>
          </cell>
          <cell r="CH160" t="str">
            <v>IA</v>
          </cell>
          <cell r="CI160">
            <v>0</v>
          </cell>
          <cell r="CJ160" t="b">
            <v>0</v>
          </cell>
          <cell r="CK160">
            <v>0</v>
          </cell>
          <cell r="CL160">
            <v>0</v>
          </cell>
          <cell r="CM160">
            <v>0</v>
          </cell>
          <cell r="CN160">
            <v>11</v>
          </cell>
          <cell r="CO160" t="str">
            <v>N</v>
          </cell>
          <cell r="CP160" t="str">
            <v>N</v>
          </cell>
          <cell r="CQ160" t="b">
            <v>0</v>
          </cell>
          <cell r="CR160">
            <v>0</v>
          </cell>
          <cell r="CS160">
            <v>0</v>
          </cell>
          <cell r="CT160">
            <v>0</v>
          </cell>
          <cell r="CU160">
            <v>0</v>
          </cell>
          <cell r="CV160">
            <v>0</v>
          </cell>
          <cell r="CW160">
            <v>0</v>
          </cell>
          <cell r="CX160">
            <v>0</v>
          </cell>
          <cell r="CY160">
            <v>0</v>
          </cell>
          <cell r="CZ160">
            <v>0</v>
          </cell>
          <cell r="DA160">
            <v>0</v>
          </cell>
          <cell r="DB160">
            <v>0</v>
          </cell>
          <cell r="DC160">
            <v>0</v>
          </cell>
          <cell r="DD160">
            <v>0</v>
          </cell>
          <cell r="DE160">
            <v>0</v>
          </cell>
          <cell r="DF160">
            <v>0</v>
          </cell>
          <cell r="DG160">
            <v>0</v>
          </cell>
          <cell r="DH160">
            <v>0</v>
          </cell>
          <cell r="DI160">
            <v>0</v>
          </cell>
          <cell r="DJ160">
            <v>0</v>
          </cell>
          <cell r="DK160">
            <v>0</v>
          </cell>
          <cell r="DL160">
            <v>0</v>
          </cell>
          <cell r="DM160" t="b">
            <v>0</v>
          </cell>
          <cell r="DN160" t="b">
            <v>0</v>
          </cell>
          <cell r="DO160" t="b">
            <v>0</v>
          </cell>
          <cell r="DP160" t="b">
            <v>0</v>
          </cell>
          <cell r="DQ160">
            <v>0</v>
          </cell>
          <cell r="DR160">
            <v>0</v>
          </cell>
          <cell r="DS160">
            <v>0</v>
          </cell>
          <cell r="DT160">
            <v>0</v>
          </cell>
          <cell r="DU160">
            <v>0</v>
          </cell>
          <cell r="DV160">
            <v>0</v>
          </cell>
          <cell r="DW160">
            <v>0</v>
          </cell>
          <cell r="DX160">
            <v>0</v>
          </cell>
          <cell r="DY160">
            <v>0</v>
          </cell>
          <cell r="DZ160">
            <v>0</v>
          </cell>
          <cell r="EA160">
            <v>0</v>
          </cell>
          <cell r="EB160">
            <v>0</v>
          </cell>
          <cell r="EC160">
            <v>0</v>
          </cell>
          <cell r="ED160">
            <v>0</v>
          </cell>
          <cell r="EE160">
            <v>0</v>
          </cell>
          <cell r="EF160">
            <v>0</v>
          </cell>
          <cell r="EG160">
            <v>0</v>
          </cell>
          <cell r="EH160">
            <v>0</v>
          </cell>
          <cell r="EI160">
            <v>0</v>
          </cell>
          <cell r="EJ160">
            <v>0</v>
          </cell>
          <cell r="EK160">
            <v>0</v>
          </cell>
          <cell r="EL160">
            <v>0</v>
          </cell>
          <cell r="EM160">
            <v>0</v>
          </cell>
          <cell r="EN160">
            <v>0</v>
          </cell>
          <cell r="EO160">
            <v>0</v>
          </cell>
          <cell r="EP160">
            <v>0</v>
          </cell>
          <cell r="EQ160">
            <v>0</v>
          </cell>
          <cell r="ER160" t="b">
            <v>0</v>
          </cell>
          <cell r="ES160">
            <v>0</v>
          </cell>
          <cell r="ET160">
            <v>0</v>
          </cell>
          <cell r="EU160">
            <v>0</v>
          </cell>
          <cell r="EV160">
            <v>34264</v>
          </cell>
          <cell r="EW160" t="b">
            <v>0</v>
          </cell>
        </row>
        <row r="161">
          <cell r="A161">
            <v>215</v>
          </cell>
          <cell r="B161" t="str">
            <v>1570728020081</v>
          </cell>
          <cell r="C161" t="str">
            <v>vechi</v>
          </cell>
          <cell r="D161" t="str">
            <v>SZABO TIBERIU</v>
          </cell>
          <cell r="E161" t="str">
            <v>SZABO</v>
          </cell>
          <cell r="F161" t="str">
            <v>TIBERIU</v>
          </cell>
          <cell r="G161" t="str">
            <v>referent specia</v>
          </cell>
          <cell r="H161">
            <v>0</v>
          </cell>
          <cell r="I161">
            <v>2773000</v>
          </cell>
          <cell r="J161">
            <v>2773000</v>
          </cell>
          <cell r="K161">
            <v>2773000</v>
          </cell>
          <cell r="L161">
            <v>0</v>
          </cell>
          <cell r="M161">
            <v>0</v>
          </cell>
          <cell r="N161">
            <v>0</v>
          </cell>
          <cell r="O161">
            <v>0</v>
          </cell>
          <cell r="P161">
            <v>0</v>
          </cell>
          <cell r="Q161">
            <v>168</v>
          </cell>
          <cell r="R161">
            <v>168</v>
          </cell>
          <cell r="S161">
            <v>0</v>
          </cell>
          <cell r="T161">
            <v>0</v>
          </cell>
          <cell r="U161">
            <v>10</v>
          </cell>
          <cell r="V161">
            <v>330119</v>
          </cell>
          <cell r="W161">
            <v>330119</v>
          </cell>
          <cell r="X161">
            <v>0</v>
          </cell>
          <cell r="Y161">
            <v>0</v>
          </cell>
          <cell r="Z161">
            <v>25</v>
          </cell>
          <cell r="AA161">
            <v>693250</v>
          </cell>
          <cell r="AB161">
            <v>693250</v>
          </cell>
          <cell r="AC161">
            <v>10</v>
          </cell>
          <cell r="AD161">
            <v>277300</v>
          </cell>
          <cell r="AE161">
            <v>277300</v>
          </cell>
          <cell r="AF161">
            <v>0</v>
          </cell>
          <cell r="AG161">
            <v>0</v>
          </cell>
          <cell r="AH161">
            <v>0</v>
          </cell>
          <cell r="AI161">
            <v>0</v>
          </cell>
          <cell r="AJ161">
            <v>0</v>
          </cell>
          <cell r="AK161">
            <v>0</v>
          </cell>
          <cell r="AL161">
            <v>0</v>
          </cell>
          <cell r="AM161">
            <v>0</v>
          </cell>
          <cell r="AN161">
            <v>0</v>
          </cell>
          <cell r="AO161">
            <v>0</v>
          </cell>
          <cell r="AP161">
            <v>0</v>
          </cell>
          <cell r="AQ161">
            <v>0</v>
          </cell>
          <cell r="AR161">
            <v>0</v>
          </cell>
          <cell r="AS161">
            <v>0</v>
          </cell>
          <cell r="AT161">
            <v>187178</v>
          </cell>
          <cell r="AU161">
            <v>27730</v>
          </cell>
          <cell r="AV161">
            <v>4073669</v>
          </cell>
          <cell r="AW161">
            <v>285157</v>
          </cell>
          <cell r="AX161">
            <v>0</v>
          </cell>
          <cell r="AY161">
            <v>164850</v>
          </cell>
          <cell r="AZ161">
            <v>3408754</v>
          </cell>
          <cell r="BA161">
            <v>1099000</v>
          </cell>
          <cell r="BB161">
            <v>1</v>
          </cell>
          <cell r="BC161">
            <v>0</v>
          </cell>
          <cell r="BD161">
            <v>1099000</v>
          </cell>
          <cell r="BE161">
            <v>2309754</v>
          </cell>
          <cell r="BF161">
            <v>468293</v>
          </cell>
          <cell r="BG161">
            <v>3105311</v>
          </cell>
          <cell r="BH161">
            <v>1200000</v>
          </cell>
          <cell r="BI161">
            <v>0</v>
          </cell>
          <cell r="BJ161">
            <v>0</v>
          </cell>
          <cell r="BK161">
            <v>0</v>
          </cell>
          <cell r="BL161">
            <v>1877581</v>
          </cell>
          <cell r="BM161" t="b">
            <v>1</v>
          </cell>
          <cell r="BN161">
            <v>27730</v>
          </cell>
          <cell r="BO161">
            <v>0</v>
          </cell>
          <cell r="BP161">
            <v>0</v>
          </cell>
          <cell r="BQ161">
            <v>0</v>
          </cell>
          <cell r="BR161">
            <v>0</v>
          </cell>
          <cell r="BS161">
            <v>0</v>
          </cell>
          <cell r="BT161">
            <v>0</v>
          </cell>
          <cell r="BU161">
            <v>0</v>
          </cell>
          <cell r="BV161">
            <v>0</v>
          </cell>
          <cell r="BW161">
            <v>0</v>
          </cell>
          <cell r="BX161">
            <v>0</v>
          </cell>
          <cell r="BY161">
            <v>0</v>
          </cell>
          <cell r="BZ161">
            <v>0</v>
          </cell>
          <cell r="CA161">
            <v>0</v>
          </cell>
          <cell r="CB161">
            <v>0</v>
          </cell>
          <cell r="CC161">
            <v>0</v>
          </cell>
          <cell r="CE161">
            <v>0</v>
          </cell>
          <cell r="CF161">
            <v>0</v>
          </cell>
          <cell r="CG161" t="str">
            <v>IANUARIE</v>
          </cell>
          <cell r="CH161" t="str">
            <v>IA</v>
          </cell>
          <cell r="CI161">
            <v>0</v>
          </cell>
          <cell r="CJ161" t="b">
            <v>0</v>
          </cell>
          <cell r="CK161">
            <v>0</v>
          </cell>
          <cell r="CL161">
            <v>0</v>
          </cell>
          <cell r="CM161">
            <v>0</v>
          </cell>
          <cell r="CN161">
            <v>11</v>
          </cell>
          <cell r="CO161" t="str">
            <v>N</v>
          </cell>
          <cell r="CP161" t="str">
            <v>N</v>
          </cell>
          <cell r="CQ161" t="b">
            <v>0</v>
          </cell>
          <cell r="CR161">
            <v>0</v>
          </cell>
          <cell r="CS161">
            <v>0</v>
          </cell>
          <cell r="CT161">
            <v>0</v>
          </cell>
          <cell r="CU161">
            <v>0</v>
          </cell>
          <cell r="CV161">
            <v>0</v>
          </cell>
          <cell r="CW161">
            <v>0</v>
          </cell>
          <cell r="CX161">
            <v>0</v>
          </cell>
          <cell r="CY161">
            <v>0</v>
          </cell>
          <cell r="CZ161">
            <v>0</v>
          </cell>
          <cell r="DA161">
            <v>0</v>
          </cell>
          <cell r="DB161">
            <v>0</v>
          </cell>
          <cell r="DC161">
            <v>0</v>
          </cell>
          <cell r="DD161">
            <v>0</v>
          </cell>
          <cell r="DE161">
            <v>0</v>
          </cell>
          <cell r="DF161">
            <v>0</v>
          </cell>
          <cell r="DG161">
            <v>0</v>
          </cell>
          <cell r="DH161">
            <v>0</v>
          </cell>
          <cell r="DI161">
            <v>0</v>
          </cell>
          <cell r="DJ161">
            <v>0</v>
          </cell>
          <cell r="DK161">
            <v>0</v>
          </cell>
          <cell r="DL161">
            <v>0</v>
          </cell>
          <cell r="DM161" t="b">
            <v>0</v>
          </cell>
          <cell r="DN161" t="b">
            <v>0</v>
          </cell>
          <cell r="DO161" t="b">
            <v>0</v>
          </cell>
          <cell r="DP161" t="b">
            <v>0</v>
          </cell>
          <cell r="DQ161">
            <v>0</v>
          </cell>
          <cell r="DR161">
            <v>0</v>
          </cell>
          <cell r="DS161">
            <v>0</v>
          </cell>
          <cell r="DT161">
            <v>0</v>
          </cell>
          <cell r="DU161">
            <v>0</v>
          </cell>
          <cell r="DV161">
            <v>0</v>
          </cell>
          <cell r="DW161">
            <v>0</v>
          </cell>
          <cell r="DX161">
            <v>0</v>
          </cell>
          <cell r="DY161">
            <v>0</v>
          </cell>
          <cell r="DZ161">
            <v>0</v>
          </cell>
          <cell r="EA161">
            <v>0</v>
          </cell>
          <cell r="EB161">
            <v>0</v>
          </cell>
          <cell r="EC161">
            <v>0</v>
          </cell>
          <cell r="ED161">
            <v>0</v>
          </cell>
          <cell r="EE161">
            <v>0</v>
          </cell>
          <cell r="EF161">
            <v>0</v>
          </cell>
          <cell r="EG161">
            <v>0</v>
          </cell>
          <cell r="EH161">
            <v>0</v>
          </cell>
          <cell r="EI161">
            <v>0</v>
          </cell>
          <cell r="EJ161">
            <v>0</v>
          </cell>
          <cell r="EK161">
            <v>0</v>
          </cell>
          <cell r="EL161">
            <v>0</v>
          </cell>
          <cell r="EM161">
            <v>0</v>
          </cell>
          <cell r="EN161">
            <v>0</v>
          </cell>
          <cell r="EO161">
            <v>0</v>
          </cell>
          <cell r="EP161">
            <v>0</v>
          </cell>
          <cell r="EQ161">
            <v>0</v>
          </cell>
          <cell r="ER161" t="b">
            <v>0</v>
          </cell>
          <cell r="ES161">
            <v>0</v>
          </cell>
          <cell r="ET161">
            <v>0</v>
          </cell>
          <cell r="EU161">
            <v>0</v>
          </cell>
          <cell r="EV161">
            <v>34257</v>
          </cell>
          <cell r="EW161" t="b">
            <v>0</v>
          </cell>
        </row>
        <row r="162">
          <cell r="A162">
            <v>217</v>
          </cell>
          <cell r="B162" t="str">
            <v>1531116020042</v>
          </cell>
          <cell r="C162" t="str">
            <v>vechi</v>
          </cell>
          <cell r="D162" t="str">
            <v>DANCIU ION</v>
          </cell>
          <cell r="E162" t="str">
            <v>DANCIU</v>
          </cell>
          <cell r="F162" t="str">
            <v>ION</v>
          </cell>
          <cell r="G162" t="str">
            <v>inspector</v>
          </cell>
          <cell r="H162">
            <v>0</v>
          </cell>
          <cell r="I162">
            <v>2348867</v>
          </cell>
          <cell r="J162">
            <v>2348867</v>
          </cell>
          <cell r="K162">
            <v>2348867</v>
          </cell>
          <cell r="L162">
            <v>0</v>
          </cell>
          <cell r="M162">
            <v>0</v>
          </cell>
          <cell r="N162">
            <v>0</v>
          </cell>
          <cell r="O162">
            <v>0</v>
          </cell>
          <cell r="P162">
            <v>0</v>
          </cell>
          <cell r="Q162">
            <v>168</v>
          </cell>
          <cell r="R162">
            <v>168</v>
          </cell>
          <cell r="S162">
            <v>0</v>
          </cell>
          <cell r="T162">
            <v>0</v>
          </cell>
          <cell r="U162">
            <v>0</v>
          </cell>
          <cell r="V162">
            <v>0</v>
          </cell>
          <cell r="W162">
            <v>0</v>
          </cell>
          <cell r="X162">
            <v>0</v>
          </cell>
          <cell r="Y162">
            <v>0</v>
          </cell>
          <cell r="Z162">
            <v>25</v>
          </cell>
          <cell r="AA162">
            <v>587217</v>
          </cell>
          <cell r="AB162">
            <v>587217</v>
          </cell>
          <cell r="AC162">
            <v>10</v>
          </cell>
          <cell r="AD162">
            <v>234887</v>
          </cell>
          <cell r="AE162">
            <v>234887</v>
          </cell>
          <cell r="AF162">
            <v>0</v>
          </cell>
          <cell r="AG162">
            <v>0</v>
          </cell>
          <cell r="AH162">
            <v>0</v>
          </cell>
          <cell r="AI162">
            <v>0</v>
          </cell>
          <cell r="AJ162">
            <v>0</v>
          </cell>
          <cell r="AK162">
            <v>0</v>
          </cell>
          <cell r="AL162">
            <v>0</v>
          </cell>
          <cell r="AM162">
            <v>0</v>
          </cell>
          <cell r="AN162">
            <v>0</v>
          </cell>
          <cell r="AO162">
            <v>0</v>
          </cell>
          <cell r="AP162">
            <v>0</v>
          </cell>
          <cell r="AQ162">
            <v>0</v>
          </cell>
          <cell r="AR162">
            <v>0</v>
          </cell>
          <cell r="AS162">
            <v>0</v>
          </cell>
          <cell r="AT162">
            <v>158549</v>
          </cell>
          <cell r="AU162">
            <v>23489</v>
          </cell>
          <cell r="AV162">
            <v>3170971</v>
          </cell>
          <cell r="AW162">
            <v>221968</v>
          </cell>
          <cell r="AX162">
            <v>0</v>
          </cell>
          <cell r="AY162">
            <v>164850</v>
          </cell>
          <cell r="AZ162">
            <v>2602115</v>
          </cell>
          <cell r="BA162">
            <v>1099000</v>
          </cell>
          <cell r="BB162">
            <v>1</v>
          </cell>
          <cell r="BC162">
            <v>0</v>
          </cell>
          <cell r="BD162">
            <v>1099000</v>
          </cell>
          <cell r="BE162">
            <v>1503115</v>
          </cell>
          <cell r="BF162">
            <v>282766</v>
          </cell>
          <cell r="BG162">
            <v>2484199</v>
          </cell>
          <cell r="BH162">
            <v>1100000</v>
          </cell>
          <cell r="BI162">
            <v>0</v>
          </cell>
          <cell r="BJ162">
            <v>1340</v>
          </cell>
          <cell r="BK162">
            <v>0</v>
          </cell>
          <cell r="BL162">
            <v>1359370</v>
          </cell>
          <cell r="BM162" t="b">
            <v>1</v>
          </cell>
          <cell r="BN162">
            <v>23489</v>
          </cell>
          <cell r="BO162">
            <v>0</v>
          </cell>
          <cell r="BP162">
            <v>0</v>
          </cell>
          <cell r="BQ162">
            <v>0</v>
          </cell>
          <cell r="BR162">
            <v>0</v>
          </cell>
          <cell r="BS162">
            <v>0</v>
          </cell>
          <cell r="BT162">
            <v>0</v>
          </cell>
          <cell r="BU162">
            <v>0</v>
          </cell>
          <cell r="BV162">
            <v>0</v>
          </cell>
          <cell r="BW162">
            <v>0</v>
          </cell>
          <cell r="BX162">
            <v>0</v>
          </cell>
          <cell r="BY162">
            <v>0</v>
          </cell>
          <cell r="BZ162">
            <v>0</v>
          </cell>
          <cell r="CA162">
            <v>0</v>
          </cell>
          <cell r="CB162">
            <v>0</v>
          </cell>
          <cell r="CC162">
            <v>0</v>
          </cell>
          <cell r="CE162">
            <v>0</v>
          </cell>
          <cell r="CF162">
            <v>0</v>
          </cell>
          <cell r="CG162" t="str">
            <v>IANUARIE</v>
          </cell>
          <cell r="CH162" t="str">
            <v>IA</v>
          </cell>
          <cell r="CI162">
            <v>0</v>
          </cell>
          <cell r="CJ162" t="b">
            <v>0</v>
          </cell>
          <cell r="CK162">
            <v>0</v>
          </cell>
          <cell r="CL162">
            <v>0</v>
          </cell>
          <cell r="CM162">
            <v>0</v>
          </cell>
          <cell r="CN162">
            <v>11</v>
          </cell>
          <cell r="CO162" t="str">
            <v>N</v>
          </cell>
          <cell r="CP162" t="str">
            <v>N</v>
          </cell>
          <cell r="CQ162" t="b">
            <v>0</v>
          </cell>
          <cell r="CR162">
            <v>0</v>
          </cell>
          <cell r="CS162">
            <v>0</v>
          </cell>
          <cell r="CT162">
            <v>0</v>
          </cell>
          <cell r="CU162">
            <v>0</v>
          </cell>
          <cell r="CV162">
            <v>0</v>
          </cell>
          <cell r="CW162">
            <v>0</v>
          </cell>
          <cell r="CX162">
            <v>0</v>
          </cell>
          <cell r="CY162">
            <v>0</v>
          </cell>
          <cell r="CZ162">
            <v>0</v>
          </cell>
          <cell r="DA162">
            <v>0</v>
          </cell>
          <cell r="DB162">
            <v>0</v>
          </cell>
          <cell r="DC162">
            <v>0</v>
          </cell>
          <cell r="DD162">
            <v>0</v>
          </cell>
          <cell r="DE162">
            <v>0</v>
          </cell>
          <cell r="DF162">
            <v>0</v>
          </cell>
          <cell r="DG162">
            <v>0</v>
          </cell>
          <cell r="DH162">
            <v>0</v>
          </cell>
          <cell r="DI162">
            <v>0</v>
          </cell>
          <cell r="DJ162">
            <v>0</v>
          </cell>
          <cell r="DK162">
            <v>0</v>
          </cell>
          <cell r="DL162">
            <v>0</v>
          </cell>
          <cell r="DM162" t="b">
            <v>0</v>
          </cell>
          <cell r="DN162" t="b">
            <v>0</v>
          </cell>
          <cell r="DO162" t="b">
            <v>0</v>
          </cell>
          <cell r="DP162" t="b">
            <v>0</v>
          </cell>
          <cell r="DQ162">
            <v>0</v>
          </cell>
          <cell r="DR162">
            <v>0</v>
          </cell>
          <cell r="DS162">
            <v>0</v>
          </cell>
          <cell r="DT162">
            <v>0</v>
          </cell>
          <cell r="DU162">
            <v>0</v>
          </cell>
          <cell r="DV162">
            <v>0</v>
          </cell>
          <cell r="DW162">
            <v>0</v>
          </cell>
          <cell r="DX162">
            <v>0</v>
          </cell>
          <cell r="DY162">
            <v>0</v>
          </cell>
          <cell r="DZ162">
            <v>0</v>
          </cell>
          <cell r="EA162">
            <v>0</v>
          </cell>
          <cell r="EB162">
            <v>0</v>
          </cell>
          <cell r="EC162">
            <v>0</v>
          </cell>
          <cell r="ED162">
            <v>0</v>
          </cell>
          <cell r="EE162">
            <v>0</v>
          </cell>
          <cell r="EF162">
            <v>0</v>
          </cell>
          <cell r="EG162">
            <v>0</v>
          </cell>
          <cell r="EH162">
            <v>0</v>
          </cell>
          <cell r="EI162">
            <v>0</v>
          </cell>
          <cell r="EJ162">
            <v>0</v>
          </cell>
          <cell r="EK162">
            <v>0</v>
          </cell>
          <cell r="EL162">
            <v>0</v>
          </cell>
          <cell r="EM162">
            <v>0</v>
          </cell>
          <cell r="EN162">
            <v>0</v>
          </cell>
          <cell r="EO162">
            <v>0</v>
          </cell>
          <cell r="EP162">
            <v>0</v>
          </cell>
          <cell r="EQ162">
            <v>0</v>
          </cell>
          <cell r="ER162" t="b">
            <v>0</v>
          </cell>
          <cell r="ES162">
            <v>0</v>
          </cell>
          <cell r="ET162">
            <v>0</v>
          </cell>
          <cell r="EU162">
            <v>0</v>
          </cell>
          <cell r="EV162">
            <v>34260</v>
          </cell>
          <cell r="EW162" t="b">
            <v>0</v>
          </cell>
        </row>
        <row r="163">
          <cell r="A163">
            <v>218</v>
          </cell>
          <cell r="B163" t="str">
            <v>1480428020080</v>
          </cell>
          <cell r="C163" t="str">
            <v>vechi</v>
          </cell>
          <cell r="D163" t="str">
            <v>SODINCA DANIL-ION</v>
          </cell>
          <cell r="E163" t="str">
            <v>SODINCA</v>
          </cell>
          <cell r="F163" t="str">
            <v>DANIL-ION</v>
          </cell>
          <cell r="G163" t="str">
            <v>inspector</v>
          </cell>
          <cell r="H163">
            <v>0</v>
          </cell>
          <cell r="I163">
            <v>2447933</v>
          </cell>
          <cell r="J163">
            <v>2447933</v>
          </cell>
          <cell r="K163">
            <v>2447933</v>
          </cell>
          <cell r="L163">
            <v>0</v>
          </cell>
          <cell r="M163">
            <v>0</v>
          </cell>
          <cell r="N163">
            <v>0</v>
          </cell>
          <cell r="O163">
            <v>0</v>
          </cell>
          <cell r="P163">
            <v>0</v>
          </cell>
          <cell r="Q163">
            <v>168</v>
          </cell>
          <cell r="R163">
            <v>168</v>
          </cell>
          <cell r="S163">
            <v>0</v>
          </cell>
          <cell r="T163">
            <v>0</v>
          </cell>
          <cell r="U163">
            <v>0</v>
          </cell>
          <cell r="V163">
            <v>0</v>
          </cell>
          <cell r="W163">
            <v>0</v>
          </cell>
          <cell r="X163">
            <v>0</v>
          </cell>
          <cell r="Y163">
            <v>0</v>
          </cell>
          <cell r="Z163">
            <v>25</v>
          </cell>
          <cell r="AA163">
            <v>611983</v>
          </cell>
          <cell r="AB163">
            <v>611983</v>
          </cell>
          <cell r="AC163">
            <v>10</v>
          </cell>
          <cell r="AD163">
            <v>244793</v>
          </cell>
          <cell r="AE163">
            <v>244793</v>
          </cell>
          <cell r="AF163">
            <v>0</v>
          </cell>
          <cell r="AG163">
            <v>0</v>
          </cell>
          <cell r="AH163">
            <v>0</v>
          </cell>
          <cell r="AI163">
            <v>0</v>
          </cell>
          <cell r="AJ163">
            <v>0</v>
          </cell>
          <cell r="AK163">
            <v>0</v>
          </cell>
          <cell r="AL163">
            <v>0</v>
          </cell>
          <cell r="AM163">
            <v>0</v>
          </cell>
          <cell r="AN163">
            <v>0</v>
          </cell>
          <cell r="AO163">
            <v>0</v>
          </cell>
          <cell r="AP163">
            <v>0</v>
          </cell>
          <cell r="AQ163">
            <v>0</v>
          </cell>
          <cell r="AR163">
            <v>0</v>
          </cell>
          <cell r="AS163">
            <v>0</v>
          </cell>
          <cell r="AT163">
            <v>165235</v>
          </cell>
          <cell r="AU163">
            <v>24479</v>
          </cell>
          <cell r="AV163">
            <v>3304709</v>
          </cell>
          <cell r="AW163">
            <v>231330</v>
          </cell>
          <cell r="AX163">
            <v>0</v>
          </cell>
          <cell r="AY163">
            <v>164850</v>
          </cell>
          <cell r="AZ163">
            <v>2718815</v>
          </cell>
          <cell r="BA163">
            <v>1099000</v>
          </cell>
          <cell r="BB163">
            <v>1.55</v>
          </cell>
          <cell r="BC163">
            <v>604450</v>
          </cell>
          <cell r="BD163">
            <v>1703450</v>
          </cell>
          <cell r="BE163">
            <v>1015365</v>
          </cell>
          <cell r="BF163">
            <v>182766</v>
          </cell>
          <cell r="BG163">
            <v>2700899</v>
          </cell>
          <cell r="BH163">
            <v>1200000</v>
          </cell>
          <cell r="BI163">
            <v>0</v>
          </cell>
          <cell r="BJ163">
            <v>0</v>
          </cell>
          <cell r="BK163">
            <v>0</v>
          </cell>
          <cell r="BL163">
            <v>1476420</v>
          </cell>
          <cell r="BM163" t="b">
            <v>1</v>
          </cell>
          <cell r="BN163">
            <v>24479</v>
          </cell>
          <cell r="BO163">
            <v>0</v>
          </cell>
          <cell r="BP163">
            <v>0</v>
          </cell>
          <cell r="BQ163">
            <v>0</v>
          </cell>
          <cell r="BR163">
            <v>0</v>
          </cell>
          <cell r="BS163">
            <v>0</v>
          </cell>
          <cell r="BT163">
            <v>0</v>
          </cell>
          <cell r="BU163">
            <v>0</v>
          </cell>
          <cell r="BV163">
            <v>0</v>
          </cell>
          <cell r="BW163">
            <v>0</v>
          </cell>
          <cell r="BX163">
            <v>0</v>
          </cell>
          <cell r="BY163">
            <v>0</v>
          </cell>
          <cell r="BZ163">
            <v>0</v>
          </cell>
          <cell r="CA163">
            <v>0</v>
          </cell>
          <cell r="CB163">
            <v>0</v>
          </cell>
          <cell r="CC163">
            <v>0</v>
          </cell>
          <cell r="CE163">
            <v>0</v>
          </cell>
          <cell r="CF163">
            <v>0</v>
          </cell>
          <cell r="CG163" t="str">
            <v>IANUARIE</v>
          </cell>
          <cell r="CH163" t="str">
            <v>IA</v>
          </cell>
          <cell r="CI163">
            <v>0</v>
          </cell>
          <cell r="CJ163" t="b">
            <v>0</v>
          </cell>
          <cell r="CK163">
            <v>0</v>
          </cell>
          <cell r="CL163">
            <v>0</v>
          </cell>
          <cell r="CM163">
            <v>0</v>
          </cell>
          <cell r="CN163">
            <v>11</v>
          </cell>
          <cell r="CO163" t="str">
            <v>N</v>
          </cell>
          <cell r="CP163" t="str">
            <v>N</v>
          </cell>
          <cell r="CQ163" t="b">
            <v>0</v>
          </cell>
          <cell r="CR163">
            <v>0</v>
          </cell>
          <cell r="CS163">
            <v>0</v>
          </cell>
          <cell r="CT163">
            <v>0</v>
          </cell>
          <cell r="CU163">
            <v>0</v>
          </cell>
          <cell r="CV163">
            <v>0</v>
          </cell>
          <cell r="CW163">
            <v>0</v>
          </cell>
          <cell r="CX163">
            <v>0</v>
          </cell>
          <cell r="CY163">
            <v>0</v>
          </cell>
          <cell r="CZ163">
            <v>0</v>
          </cell>
          <cell r="DA163">
            <v>0</v>
          </cell>
          <cell r="DB163">
            <v>0</v>
          </cell>
          <cell r="DC163">
            <v>0</v>
          </cell>
          <cell r="DD163">
            <v>0</v>
          </cell>
          <cell r="DE163">
            <v>0</v>
          </cell>
          <cell r="DF163">
            <v>0</v>
          </cell>
          <cell r="DG163">
            <v>0</v>
          </cell>
          <cell r="DH163">
            <v>0</v>
          </cell>
          <cell r="DI163">
            <v>0</v>
          </cell>
          <cell r="DJ163">
            <v>0</v>
          </cell>
          <cell r="DK163">
            <v>0</v>
          </cell>
          <cell r="DL163">
            <v>0</v>
          </cell>
          <cell r="DM163" t="b">
            <v>0</v>
          </cell>
          <cell r="DN163" t="b">
            <v>0</v>
          </cell>
          <cell r="DO163" t="b">
            <v>0</v>
          </cell>
          <cell r="DP163" t="b">
            <v>0</v>
          </cell>
          <cell r="DQ163">
            <v>0</v>
          </cell>
          <cell r="DR163">
            <v>0</v>
          </cell>
          <cell r="DS163">
            <v>0</v>
          </cell>
          <cell r="DT163">
            <v>0</v>
          </cell>
          <cell r="DU163">
            <v>0</v>
          </cell>
          <cell r="DV163">
            <v>0</v>
          </cell>
          <cell r="DW163">
            <v>0</v>
          </cell>
          <cell r="DX163">
            <v>0</v>
          </cell>
          <cell r="DY163">
            <v>0</v>
          </cell>
          <cell r="DZ163">
            <v>0</v>
          </cell>
          <cell r="EA163">
            <v>0</v>
          </cell>
          <cell r="EB163">
            <v>0</v>
          </cell>
          <cell r="EC163">
            <v>0</v>
          </cell>
          <cell r="ED163">
            <v>0</v>
          </cell>
          <cell r="EE163">
            <v>0</v>
          </cell>
          <cell r="EF163">
            <v>0</v>
          </cell>
          <cell r="EG163">
            <v>0</v>
          </cell>
          <cell r="EH163">
            <v>0</v>
          </cell>
          <cell r="EI163">
            <v>0</v>
          </cell>
          <cell r="EJ163">
            <v>0</v>
          </cell>
          <cell r="EK163">
            <v>0</v>
          </cell>
          <cell r="EL163">
            <v>0</v>
          </cell>
          <cell r="EM163">
            <v>0</v>
          </cell>
          <cell r="EN163">
            <v>0</v>
          </cell>
          <cell r="EO163">
            <v>0</v>
          </cell>
          <cell r="EP163">
            <v>0</v>
          </cell>
          <cell r="EQ163">
            <v>0</v>
          </cell>
          <cell r="ER163" t="b">
            <v>0</v>
          </cell>
          <cell r="ES163">
            <v>0</v>
          </cell>
          <cell r="ET163">
            <v>0</v>
          </cell>
          <cell r="EU163">
            <v>0</v>
          </cell>
          <cell r="EV163">
            <v>34323</v>
          </cell>
          <cell r="EW163" t="b">
            <v>0</v>
          </cell>
        </row>
        <row r="164">
          <cell r="A164">
            <v>213</v>
          </cell>
          <cell r="B164" t="str">
            <v>1750321020023</v>
          </cell>
          <cell r="C164" t="str">
            <v>vechi</v>
          </cell>
          <cell r="D164" t="str">
            <v>BALAJ MARIUS-DANIEL</v>
          </cell>
          <cell r="E164" t="str">
            <v>BALAJ</v>
          </cell>
          <cell r="F164" t="str">
            <v>MARIUS-DANIEL</v>
          </cell>
          <cell r="G164" t="str">
            <v>consilier</v>
          </cell>
          <cell r="H164">
            <v>0</v>
          </cell>
          <cell r="I164">
            <v>3452000</v>
          </cell>
          <cell r="J164">
            <v>3452000</v>
          </cell>
          <cell r="K164">
            <v>3452000</v>
          </cell>
          <cell r="L164">
            <v>0</v>
          </cell>
          <cell r="M164">
            <v>0</v>
          </cell>
          <cell r="N164">
            <v>0</v>
          </cell>
          <cell r="O164">
            <v>0</v>
          </cell>
          <cell r="P164">
            <v>0</v>
          </cell>
          <cell r="Q164">
            <v>168</v>
          </cell>
          <cell r="R164">
            <v>168</v>
          </cell>
          <cell r="S164">
            <v>0</v>
          </cell>
          <cell r="T164">
            <v>0</v>
          </cell>
          <cell r="U164">
            <v>10</v>
          </cell>
          <cell r="V164">
            <v>410952</v>
          </cell>
          <cell r="W164">
            <v>410952</v>
          </cell>
          <cell r="X164">
            <v>0</v>
          </cell>
          <cell r="Y164">
            <v>0</v>
          </cell>
          <cell r="Z164">
            <v>0</v>
          </cell>
          <cell r="AA164">
            <v>0</v>
          </cell>
          <cell r="AB164">
            <v>0</v>
          </cell>
          <cell r="AC164">
            <v>0</v>
          </cell>
          <cell r="AD164">
            <v>0</v>
          </cell>
          <cell r="AE164">
            <v>0</v>
          </cell>
          <cell r="AF164">
            <v>0</v>
          </cell>
          <cell r="AG164">
            <v>0</v>
          </cell>
          <cell r="AH164">
            <v>0</v>
          </cell>
          <cell r="AI164">
            <v>0</v>
          </cell>
          <cell r="AJ164">
            <v>0</v>
          </cell>
          <cell r="AK164">
            <v>0</v>
          </cell>
          <cell r="AL164">
            <v>0</v>
          </cell>
          <cell r="AM164">
            <v>0</v>
          </cell>
          <cell r="AN164">
            <v>0</v>
          </cell>
          <cell r="AO164">
            <v>0</v>
          </cell>
          <cell r="AP164">
            <v>0</v>
          </cell>
          <cell r="AQ164">
            <v>0</v>
          </cell>
          <cell r="AR164">
            <v>0</v>
          </cell>
          <cell r="AS164">
            <v>0</v>
          </cell>
          <cell r="AT164">
            <v>172600</v>
          </cell>
          <cell r="AU164">
            <v>34520</v>
          </cell>
          <cell r="AV164">
            <v>3862952</v>
          </cell>
          <cell r="AW164">
            <v>270407</v>
          </cell>
          <cell r="AX164">
            <v>0</v>
          </cell>
          <cell r="AY164">
            <v>164850</v>
          </cell>
          <cell r="AZ164">
            <v>3220575</v>
          </cell>
          <cell r="BA164">
            <v>1099000</v>
          </cell>
          <cell r="BB164">
            <v>1</v>
          </cell>
          <cell r="BC164">
            <v>0</v>
          </cell>
          <cell r="BD164">
            <v>1099000</v>
          </cell>
          <cell r="BE164">
            <v>2121575</v>
          </cell>
          <cell r="BF164">
            <v>425012</v>
          </cell>
          <cell r="BG164">
            <v>2960413</v>
          </cell>
          <cell r="BH164">
            <v>1200000</v>
          </cell>
          <cell r="BI164">
            <v>0</v>
          </cell>
          <cell r="BJ164">
            <v>0</v>
          </cell>
          <cell r="BK164">
            <v>0</v>
          </cell>
          <cell r="BL164">
            <v>1725893</v>
          </cell>
          <cell r="BM164" t="b">
            <v>1</v>
          </cell>
          <cell r="BN164">
            <v>34520</v>
          </cell>
          <cell r="BO164">
            <v>0</v>
          </cell>
          <cell r="BP164">
            <v>0</v>
          </cell>
          <cell r="BQ164">
            <v>0</v>
          </cell>
          <cell r="BR164">
            <v>0</v>
          </cell>
          <cell r="BS164">
            <v>0</v>
          </cell>
          <cell r="BT164">
            <v>0</v>
          </cell>
          <cell r="BU164">
            <v>0</v>
          </cell>
          <cell r="BV164">
            <v>0</v>
          </cell>
          <cell r="BW164">
            <v>0</v>
          </cell>
          <cell r="BX164">
            <v>0</v>
          </cell>
          <cell r="BY164">
            <v>0</v>
          </cell>
          <cell r="BZ164">
            <v>0</v>
          </cell>
          <cell r="CA164">
            <v>0</v>
          </cell>
          <cell r="CB164">
            <v>0</v>
          </cell>
          <cell r="CC164">
            <v>0</v>
          </cell>
          <cell r="CE164">
            <v>0</v>
          </cell>
          <cell r="CF164">
            <v>0</v>
          </cell>
          <cell r="CG164" t="str">
            <v>IANUARIE</v>
          </cell>
          <cell r="CH164" t="str">
            <v>I</v>
          </cell>
          <cell r="CI164">
            <v>0</v>
          </cell>
          <cell r="CJ164" t="b">
            <v>0</v>
          </cell>
          <cell r="CK164">
            <v>0</v>
          </cell>
          <cell r="CL164">
            <v>0</v>
          </cell>
          <cell r="CM164">
            <v>0</v>
          </cell>
          <cell r="CN164">
            <v>11</v>
          </cell>
          <cell r="CO164" t="str">
            <v>N</v>
          </cell>
          <cell r="CP164" t="str">
            <v>N</v>
          </cell>
          <cell r="CQ164" t="b">
            <v>0</v>
          </cell>
          <cell r="CR164">
            <v>0</v>
          </cell>
          <cell r="CS164">
            <v>0</v>
          </cell>
          <cell r="CT164">
            <v>0</v>
          </cell>
          <cell r="CU164">
            <v>0</v>
          </cell>
          <cell r="CV164">
            <v>0</v>
          </cell>
          <cell r="CW164">
            <v>0</v>
          </cell>
          <cell r="CX164">
            <v>0</v>
          </cell>
          <cell r="CY164">
            <v>0</v>
          </cell>
          <cell r="CZ164">
            <v>0</v>
          </cell>
          <cell r="DA164">
            <v>0</v>
          </cell>
          <cell r="DB164">
            <v>0</v>
          </cell>
          <cell r="DC164">
            <v>0</v>
          </cell>
          <cell r="DD164">
            <v>0</v>
          </cell>
          <cell r="DE164">
            <v>0</v>
          </cell>
          <cell r="DF164">
            <v>0</v>
          </cell>
          <cell r="DG164">
            <v>0</v>
          </cell>
          <cell r="DH164">
            <v>0</v>
          </cell>
          <cell r="DI164">
            <v>0</v>
          </cell>
          <cell r="DJ164">
            <v>0</v>
          </cell>
          <cell r="DK164">
            <v>0</v>
          </cell>
          <cell r="DL164">
            <v>0</v>
          </cell>
          <cell r="DM164" t="b">
            <v>0</v>
          </cell>
          <cell r="DN164" t="b">
            <v>0</v>
          </cell>
          <cell r="DO164" t="b">
            <v>0</v>
          </cell>
          <cell r="DP164" t="b">
            <v>0</v>
          </cell>
          <cell r="DQ164">
            <v>0</v>
          </cell>
          <cell r="DR164">
            <v>0</v>
          </cell>
          <cell r="DS164">
            <v>0</v>
          </cell>
          <cell r="DT164">
            <v>0</v>
          </cell>
          <cell r="DU164">
            <v>0</v>
          </cell>
          <cell r="DV164">
            <v>0</v>
          </cell>
          <cell r="DW164">
            <v>0</v>
          </cell>
          <cell r="DX164">
            <v>0</v>
          </cell>
          <cell r="DY164">
            <v>0</v>
          </cell>
          <cell r="DZ164">
            <v>0</v>
          </cell>
          <cell r="EA164">
            <v>0</v>
          </cell>
          <cell r="EB164">
            <v>0</v>
          </cell>
          <cell r="EC164">
            <v>0</v>
          </cell>
          <cell r="ED164">
            <v>0</v>
          </cell>
          <cell r="EE164">
            <v>0</v>
          </cell>
          <cell r="EF164">
            <v>0</v>
          </cell>
          <cell r="EG164">
            <v>0</v>
          </cell>
          <cell r="EH164">
            <v>0</v>
          </cell>
          <cell r="EI164">
            <v>0</v>
          </cell>
          <cell r="EJ164">
            <v>0</v>
          </cell>
          <cell r="EK164">
            <v>0</v>
          </cell>
          <cell r="EL164">
            <v>0</v>
          </cell>
          <cell r="EM164">
            <v>0</v>
          </cell>
          <cell r="EN164">
            <v>0</v>
          </cell>
          <cell r="EO164">
            <v>0</v>
          </cell>
          <cell r="EP164">
            <v>0</v>
          </cell>
          <cell r="EQ164">
            <v>0</v>
          </cell>
          <cell r="ER164" t="b">
            <v>0</v>
          </cell>
          <cell r="ES164">
            <v>0</v>
          </cell>
          <cell r="ET164">
            <v>0</v>
          </cell>
          <cell r="EU164">
            <v>0</v>
          </cell>
          <cell r="EV164">
            <v>36192</v>
          </cell>
          <cell r="EW164" t="b">
            <v>0</v>
          </cell>
        </row>
        <row r="165">
          <cell r="A165">
            <v>216</v>
          </cell>
          <cell r="B165" t="str">
            <v>1480730020018</v>
          </cell>
          <cell r="C165" t="str">
            <v>vechi</v>
          </cell>
          <cell r="D165" t="str">
            <v>ALEXE CONSTANTIN</v>
          </cell>
          <cell r="E165" t="str">
            <v>ALEXE</v>
          </cell>
          <cell r="F165" t="str">
            <v>CONSTANTIN</v>
          </cell>
          <cell r="G165" t="str">
            <v>inspector</v>
          </cell>
          <cell r="H165">
            <v>0</v>
          </cell>
          <cell r="I165">
            <v>2447933</v>
          </cell>
          <cell r="J165">
            <v>2447933</v>
          </cell>
          <cell r="K165">
            <v>2447933</v>
          </cell>
          <cell r="L165">
            <v>0</v>
          </cell>
          <cell r="M165">
            <v>0</v>
          </cell>
          <cell r="N165">
            <v>0</v>
          </cell>
          <cell r="O165">
            <v>0</v>
          </cell>
          <cell r="P165">
            <v>0</v>
          </cell>
          <cell r="Q165">
            <v>168</v>
          </cell>
          <cell r="R165">
            <v>168</v>
          </cell>
          <cell r="S165">
            <v>0</v>
          </cell>
          <cell r="T165">
            <v>0</v>
          </cell>
          <cell r="U165">
            <v>0</v>
          </cell>
          <cell r="V165">
            <v>0</v>
          </cell>
          <cell r="W165">
            <v>0</v>
          </cell>
          <cell r="X165">
            <v>0</v>
          </cell>
          <cell r="Y165">
            <v>0</v>
          </cell>
          <cell r="Z165">
            <v>25</v>
          </cell>
          <cell r="AA165">
            <v>611983</v>
          </cell>
          <cell r="AB165">
            <v>611983</v>
          </cell>
          <cell r="AC165">
            <v>10</v>
          </cell>
          <cell r="AD165">
            <v>244793</v>
          </cell>
          <cell r="AE165">
            <v>244793</v>
          </cell>
          <cell r="AF165">
            <v>0</v>
          </cell>
          <cell r="AG165">
            <v>0</v>
          </cell>
          <cell r="AH165">
            <v>0</v>
          </cell>
          <cell r="AI165">
            <v>0</v>
          </cell>
          <cell r="AJ165">
            <v>0</v>
          </cell>
          <cell r="AK165">
            <v>0</v>
          </cell>
          <cell r="AL165">
            <v>0</v>
          </cell>
          <cell r="AM165">
            <v>0</v>
          </cell>
          <cell r="AN165">
            <v>0</v>
          </cell>
          <cell r="AO165">
            <v>0</v>
          </cell>
          <cell r="AP165">
            <v>0</v>
          </cell>
          <cell r="AQ165">
            <v>0</v>
          </cell>
          <cell r="AR165">
            <v>0</v>
          </cell>
          <cell r="AS165">
            <v>0</v>
          </cell>
          <cell r="AT165">
            <v>165235</v>
          </cell>
          <cell r="AU165">
            <v>24479</v>
          </cell>
          <cell r="AV165">
            <v>3304709</v>
          </cell>
          <cell r="AW165">
            <v>231330</v>
          </cell>
          <cell r="AX165">
            <v>0</v>
          </cell>
          <cell r="AY165">
            <v>164850</v>
          </cell>
          <cell r="AZ165">
            <v>2718815</v>
          </cell>
          <cell r="BA165">
            <v>1099000</v>
          </cell>
          <cell r="BB165">
            <v>1</v>
          </cell>
          <cell r="BC165">
            <v>0</v>
          </cell>
          <cell r="BD165">
            <v>1099000</v>
          </cell>
          <cell r="BE165">
            <v>1619815</v>
          </cell>
          <cell r="BF165">
            <v>309607</v>
          </cell>
          <cell r="BG165">
            <v>2574058</v>
          </cell>
          <cell r="BH165">
            <v>800000</v>
          </cell>
          <cell r="BI165">
            <v>0</v>
          </cell>
          <cell r="BJ165">
            <v>725000</v>
          </cell>
          <cell r="BK165">
            <v>0</v>
          </cell>
          <cell r="BL165">
            <v>1024579</v>
          </cell>
          <cell r="BM165" t="b">
            <v>1</v>
          </cell>
          <cell r="BN165">
            <v>24479</v>
          </cell>
          <cell r="BO165">
            <v>0</v>
          </cell>
          <cell r="BP165">
            <v>0</v>
          </cell>
          <cell r="BQ165">
            <v>0</v>
          </cell>
          <cell r="BR165">
            <v>0</v>
          </cell>
          <cell r="BS165">
            <v>0</v>
          </cell>
          <cell r="BT165">
            <v>0</v>
          </cell>
          <cell r="BU165">
            <v>0</v>
          </cell>
          <cell r="BV165">
            <v>0</v>
          </cell>
          <cell r="BW165">
            <v>0</v>
          </cell>
          <cell r="BX165">
            <v>0</v>
          </cell>
          <cell r="BY165">
            <v>0</v>
          </cell>
          <cell r="BZ165">
            <v>0</v>
          </cell>
          <cell r="CA165">
            <v>0</v>
          </cell>
          <cell r="CB165">
            <v>0</v>
          </cell>
          <cell r="CC165">
            <v>0</v>
          </cell>
          <cell r="CE165">
            <v>0</v>
          </cell>
          <cell r="CF165">
            <v>0</v>
          </cell>
          <cell r="CG165" t="str">
            <v>IANUARIE</v>
          </cell>
          <cell r="CH165" t="str">
            <v>IA</v>
          </cell>
          <cell r="CI165">
            <v>0</v>
          </cell>
          <cell r="CJ165" t="b">
            <v>0</v>
          </cell>
          <cell r="CK165">
            <v>0</v>
          </cell>
          <cell r="CL165">
            <v>0</v>
          </cell>
          <cell r="CM165">
            <v>0</v>
          </cell>
          <cell r="CN165">
            <v>11</v>
          </cell>
          <cell r="CO165" t="str">
            <v>N</v>
          </cell>
          <cell r="CP165" t="str">
            <v>N</v>
          </cell>
          <cell r="CQ165" t="b">
            <v>0</v>
          </cell>
          <cell r="CR165">
            <v>0</v>
          </cell>
          <cell r="CS165">
            <v>0</v>
          </cell>
          <cell r="CT165">
            <v>0</v>
          </cell>
          <cell r="CU165">
            <v>0</v>
          </cell>
          <cell r="CV165">
            <v>0</v>
          </cell>
          <cell r="CW165">
            <v>0</v>
          </cell>
          <cell r="CX165">
            <v>0</v>
          </cell>
          <cell r="CY165">
            <v>0</v>
          </cell>
          <cell r="CZ165">
            <v>0</v>
          </cell>
          <cell r="DA165">
            <v>0</v>
          </cell>
          <cell r="DB165">
            <v>0</v>
          </cell>
          <cell r="DC165">
            <v>0</v>
          </cell>
          <cell r="DD165">
            <v>0</v>
          </cell>
          <cell r="DE165">
            <v>0</v>
          </cell>
          <cell r="DF165">
            <v>0</v>
          </cell>
          <cell r="DG165">
            <v>0</v>
          </cell>
          <cell r="DH165">
            <v>0</v>
          </cell>
          <cell r="DI165">
            <v>0</v>
          </cell>
          <cell r="DJ165">
            <v>0</v>
          </cell>
          <cell r="DK165">
            <v>0</v>
          </cell>
          <cell r="DL165">
            <v>0</v>
          </cell>
          <cell r="DM165" t="b">
            <v>0</v>
          </cell>
          <cell r="DN165" t="b">
            <v>0</v>
          </cell>
          <cell r="DO165" t="b">
            <v>0</v>
          </cell>
          <cell r="DP165" t="b">
            <v>0</v>
          </cell>
          <cell r="DQ165">
            <v>0</v>
          </cell>
          <cell r="DR165">
            <v>0</v>
          </cell>
          <cell r="DS165">
            <v>0</v>
          </cell>
          <cell r="DT165">
            <v>0</v>
          </cell>
          <cell r="DU165">
            <v>0</v>
          </cell>
          <cell r="DV165">
            <v>0</v>
          </cell>
          <cell r="DW165">
            <v>0</v>
          </cell>
          <cell r="DX165">
            <v>0</v>
          </cell>
          <cell r="DY165">
            <v>0</v>
          </cell>
          <cell r="DZ165">
            <v>0</v>
          </cell>
          <cell r="EA165">
            <v>0</v>
          </cell>
          <cell r="EB165">
            <v>0</v>
          </cell>
          <cell r="EC165">
            <v>0</v>
          </cell>
          <cell r="ED165">
            <v>0</v>
          </cell>
          <cell r="EE165">
            <v>0</v>
          </cell>
          <cell r="EF165">
            <v>0</v>
          </cell>
          <cell r="EG165">
            <v>0</v>
          </cell>
          <cell r="EH165">
            <v>0</v>
          </cell>
          <cell r="EI165">
            <v>0</v>
          </cell>
          <cell r="EJ165">
            <v>0</v>
          </cell>
          <cell r="EK165">
            <v>0</v>
          </cell>
          <cell r="EL165">
            <v>0</v>
          </cell>
          <cell r="EM165">
            <v>0</v>
          </cell>
          <cell r="EN165">
            <v>0</v>
          </cell>
          <cell r="EO165">
            <v>0</v>
          </cell>
          <cell r="EP165">
            <v>0</v>
          </cell>
          <cell r="EQ165">
            <v>0</v>
          </cell>
          <cell r="ER165" t="b">
            <v>0</v>
          </cell>
          <cell r="ES165">
            <v>0</v>
          </cell>
          <cell r="ET165">
            <v>0</v>
          </cell>
          <cell r="EU165">
            <v>0</v>
          </cell>
          <cell r="EV165">
            <v>34848</v>
          </cell>
          <cell r="EW165" t="b">
            <v>0</v>
          </cell>
        </row>
        <row r="166">
          <cell r="A166">
            <v>214</v>
          </cell>
          <cell r="B166" t="str">
            <v>1700716020017</v>
          </cell>
          <cell r="C166" t="str">
            <v>vechi</v>
          </cell>
          <cell r="D166" t="str">
            <v>BULBOACA DAN-SORIN</v>
          </cell>
          <cell r="E166" t="str">
            <v>BULBOACA</v>
          </cell>
          <cell r="F166" t="str">
            <v>DAN-SORIN</v>
          </cell>
          <cell r="G166" t="str">
            <v>consilier</v>
          </cell>
          <cell r="H166">
            <v>0</v>
          </cell>
          <cell r="I166">
            <v>3452000</v>
          </cell>
          <cell r="J166">
            <v>3452000</v>
          </cell>
          <cell r="K166">
            <v>3452000</v>
          </cell>
          <cell r="L166">
            <v>0</v>
          </cell>
          <cell r="M166">
            <v>0</v>
          </cell>
          <cell r="N166">
            <v>0</v>
          </cell>
          <cell r="O166">
            <v>0</v>
          </cell>
          <cell r="P166">
            <v>0</v>
          </cell>
          <cell r="Q166">
            <v>168</v>
          </cell>
          <cell r="R166">
            <v>168</v>
          </cell>
          <cell r="S166">
            <v>0</v>
          </cell>
          <cell r="T166">
            <v>0</v>
          </cell>
          <cell r="U166">
            <v>0</v>
          </cell>
          <cell r="V166">
            <v>0</v>
          </cell>
          <cell r="W166">
            <v>0</v>
          </cell>
          <cell r="X166">
            <v>0</v>
          </cell>
          <cell r="Y166">
            <v>0</v>
          </cell>
          <cell r="Z166">
            <v>15</v>
          </cell>
          <cell r="AA166">
            <v>517800</v>
          </cell>
          <cell r="AB166">
            <v>517800</v>
          </cell>
          <cell r="AC166">
            <v>0</v>
          </cell>
          <cell r="AD166">
            <v>0</v>
          </cell>
          <cell r="AE166">
            <v>0</v>
          </cell>
          <cell r="AF166">
            <v>0</v>
          </cell>
          <cell r="AG166">
            <v>0</v>
          </cell>
          <cell r="AH166">
            <v>0</v>
          </cell>
          <cell r="AI166">
            <v>0</v>
          </cell>
          <cell r="AJ166">
            <v>0</v>
          </cell>
          <cell r="AK166">
            <v>0</v>
          </cell>
          <cell r="AL166">
            <v>0</v>
          </cell>
          <cell r="AM166">
            <v>0</v>
          </cell>
          <cell r="AN166">
            <v>0</v>
          </cell>
          <cell r="AO166">
            <v>0</v>
          </cell>
          <cell r="AP166">
            <v>0</v>
          </cell>
          <cell r="AQ166">
            <v>0</v>
          </cell>
          <cell r="AR166">
            <v>0</v>
          </cell>
          <cell r="AS166">
            <v>0</v>
          </cell>
          <cell r="AT166">
            <v>198490</v>
          </cell>
          <cell r="AU166">
            <v>34520</v>
          </cell>
          <cell r="AV166">
            <v>3969800</v>
          </cell>
          <cell r="AW166">
            <v>277886</v>
          </cell>
          <cell r="AX166">
            <v>0</v>
          </cell>
          <cell r="AY166">
            <v>164850</v>
          </cell>
          <cell r="AZ166">
            <v>3294054</v>
          </cell>
          <cell r="BA166">
            <v>1099000</v>
          </cell>
          <cell r="BB166">
            <v>1.35</v>
          </cell>
          <cell r="BC166">
            <v>384650</v>
          </cell>
          <cell r="BD166">
            <v>1483650</v>
          </cell>
          <cell r="BE166">
            <v>1810404</v>
          </cell>
          <cell r="BF166">
            <v>353443</v>
          </cell>
          <cell r="BG166">
            <v>3105461</v>
          </cell>
          <cell r="BH166">
            <v>1400000</v>
          </cell>
          <cell r="BI166">
            <v>0</v>
          </cell>
          <cell r="BJ166">
            <v>0</v>
          </cell>
          <cell r="BK166">
            <v>0</v>
          </cell>
          <cell r="BL166">
            <v>1670941</v>
          </cell>
          <cell r="BM166" t="b">
            <v>1</v>
          </cell>
          <cell r="BN166">
            <v>34520</v>
          </cell>
          <cell r="BO166">
            <v>0</v>
          </cell>
          <cell r="BP166">
            <v>0</v>
          </cell>
          <cell r="BQ166">
            <v>0</v>
          </cell>
          <cell r="BR166">
            <v>0</v>
          </cell>
          <cell r="BS166">
            <v>0</v>
          </cell>
          <cell r="BT166">
            <v>0</v>
          </cell>
          <cell r="BU166">
            <v>0</v>
          </cell>
          <cell r="BV166">
            <v>0</v>
          </cell>
          <cell r="BW166">
            <v>0</v>
          </cell>
          <cell r="BX166">
            <v>0</v>
          </cell>
          <cell r="BY166">
            <v>0</v>
          </cell>
          <cell r="BZ166">
            <v>0</v>
          </cell>
          <cell r="CA166">
            <v>0</v>
          </cell>
          <cell r="CB166">
            <v>0</v>
          </cell>
          <cell r="CC166">
            <v>0</v>
          </cell>
          <cell r="CE166">
            <v>0</v>
          </cell>
          <cell r="CF166">
            <v>0</v>
          </cell>
          <cell r="CG166" t="str">
            <v>IANUARIE</v>
          </cell>
          <cell r="CH166" t="str">
            <v>I</v>
          </cell>
          <cell r="CI166">
            <v>0</v>
          </cell>
          <cell r="CJ166" t="b">
            <v>0</v>
          </cell>
          <cell r="CK166">
            <v>0</v>
          </cell>
          <cell r="CL166">
            <v>0</v>
          </cell>
          <cell r="CM166">
            <v>0</v>
          </cell>
          <cell r="CN166">
            <v>11</v>
          </cell>
          <cell r="CO166" t="str">
            <v>N</v>
          </cell>
          <cell r="CP166" t="str">
            <v>N</v>
          </cell>
          <cell r="CQ166" t="b">
            <v>0</v>
          </cell>
          <cell r="CR166">
            <v>0</v>
          </cell>
          <cell r="CS166">
            <v>0</v>
          </cell>
          <cell r="CT166">
            <v>0</v>
          </cell>
          <cell r="CU166">
            <v>0</v>
          </cell>
          <cell r="CV166">
            <v>0</v>
          </cell>
          <cell r="CW166">
            <v>0</v>
          </cell>
          <cell r="CX166">
            <v>0</v>
          </cell>
          <cell r="CY166">
            <v>0</v>
          </cell>
          <cell r="CZ166">
            <v>0</v>
          </cell>
          <cell r="DA166">
            <v>0</v>
          </cell>
          <cell r="DB166">
            <v>0</v>
          </cell>
          <cell r="DC166">
            <v>0</v>
          </cell>
          <cell r="DD166">
            <v>0</v>
          </cell>
          <cell r="DE166">
            <v>0</v>
          </cell>
          <cell r="DF166">
            <v>0</v>
          </cell>
          <cell r="DG166">
            <v>0</v>
          </cell>
          <cell r="DH166">
            <v>0</v>
          </cell>
          <cell r="DI166">
            <v>0</v>
          </cell>
          <cell r="DJ166">
            <v>0</v>
          </cell>
          <cell r="DK166">
            <v>0</v>
          </cell>
          <cell r="DL166">
            <v>0</v>
          </cell>
          <cell r="DM166" t="b">
            <v>0</v>
          </cell>
          <cell r="DN166" t="b">
            <v>0</v>
          </cell>
          <cell r="DO166" t="b">
            <v>0</v>
          </cell>
          <cell r="DP166" t="b">
            <v>0</v>
          </cell>
          <cell r="DQ166">
            <v>0</v>
          </cell>
          <cell r="DR166">
            <v>0</v>
          </cell>
          <cell r="DS166">
            <v>0</v>
          </cell>
          <cell r="DT166">
            <v>0</v>
          </cell>
          <cell r="DU166">
            <v>0</v>
          </cell>
          <cell r="DV166">
            <v>0</v>
          </cell>
          <cell r="DW166">
            <v>0</v>
          </cell>
          <cell r="DX166">
            <v>0</v>
          </cell>
          <cell r="DY166">
            <v>0</v>
          </cell>
          <cell r="DZ166">
            <v>0</v>
          </cell>
          <cell r="EA166">
            <v>0</v>
          </cell>
          <cell r="EB166">
            <v>0</v>
          </cell>
          <cell r="EC166">
            <v>0</v>
          </cell>
          <cell r="ED166">
            <v>0</v>
          </cell>
          <cell r="EE166">
            <v>0</v>
          </cell>
          <cell r="EF166">
            <v>0</v>
          </cell>
          <cell r="EG166">
            <v>0</v>
          </cell>
          <cell r="EH166">
            <v>0</v>
          </cell>
          <cell r="EI166">
            <v>0</v>
          </cell>
          <cell r="EJ166">
            <v>0</v>
          </cell>
          <cell r="EK166">
            <v>0</v>
          </cell>
          <cell r="EL166">
            <v>0</v>
          </cell>
          <cell r="EM166">
            <v>0</v>
          </cell>
          <cell r="EN166">
            <v>0</v>
          </cell>
          <cell r="EO166">
            <v>0</v>
          </cell>
          <cell r="EP166">
            <v>0</v>
          </cell>
          <cell r="EQ166">
            <v>0</v>
          </cell>
          <cell r="ER166" t="b">
            <v>0</v>
          </cell>
          <cell r="ES166">
            <v>0</v>
          </cell>
          <cell r="ET166">
            <v>0</v>
          </cell>
          <cell r="EU166">
            <v>0</v>
          </cell>
          <cell r="EV166">
            <v>35384</v>
          </cell>
          <cell r="EW166" t="b">
            <v>0</v>
          </cell>
        </row>
        <row r="167">
          <cell r="A167">
            <v>219</v>
          </cell>
          <cell r="B167" t="str">
            <v>2550616020072</v>
          </cell>
          <cell r="C167" t="str">
            <v>vechi</v>
          </cell>
          <cell r="D167" t="str">
            <v>PODRUMAR ELISABETA</v>
          </cell>
          <cell r="E167" t="str">
            <v>PODRUMAR</v>
          </cell>
          <cell r="F167" t="str">
            <v>ELISABETA</v>
          </cell>
          <cell r="G167" t="str">
            <v>referent</v>
          </cell>
          <cell r="H167">
            <v>0</v>
          </cell>
          <cell r="I167">
            <v>2497467</v>
          </cell>
          <cell r="J167">
            <v>2497467</v>
          </cell>
          <cell r="K167">
            <v>2497467</v>
          </cell>
          <cell r="L167">
            <v>0</v>
          </cell>
          <cell r="M167">
            <v>0</v>
          </cell>
          <cell r="N167">
            <v>0</v>
          </cell>
          <cell r="O167">
            <v>0</v>
          </cell>
          <cell r="P167">
            <v>0</v>
          </cell>
          <cell r="Q167">
            <v>168</v>
          </cell>
          <cell r="R167">
            <v>168</v>
          </cell>
          <cell r="S167">
            <v>0</v>
          </cell>
          <cell r="T167">
            <v>0</v>
          </cell>
          <cell r="U167">
            <v>0</v>
          </cell>
          <cell r="V167">
            <v>0</v>
          </cell>
          <cell r="W167">
            <v>0</v>
          </cell>
          <cell r="X167">
            <v>0</v>
          </cell>
          <cell r="Y167">
            <v>0</v>
          </cell>
          <cell r="Z167">
            <v>20</v>
          </cell>
          <cell r="AA167">
            <v>499493</v>
          </cell>
          <cell r="AB167">
            <v>499493</v>
          </cell>
          <cell r="AC167">
            <v>0</v>
          </cell>
          <cell r="AD167">
            <v>0</v>
          </cell>
          <cell r="AE167">
            <v>0</v>
          </cell>
          <cell r="AF167">
            <v>15</v>
          </cell>
          <cell r="AG167">
            <v>374620</v>
          </cell>
          <cell r="AH167">
            <v>374620</v>
          </cell>
          <cell r="AI167">
            <v>0</v>
          </cell>
          <cell r="AJ167">
            <v>0</v>
          </cell>
          <cell r="AK167">
            <v>0</v>
          </cell>
          <cell r="AL167">
            <v>0</v>
          </cell>
          <cell r="AM167">
            <v>0</v>
          </cell>
          <cell r="AN167">
            <v>0</v>
          </cell>
          <cell r="AO167">
            <v>0</v>
          </cell>
          <cell r="AP167">
            <v>0</v>
          </cell>
          <cell r="AQ167">
            <v>0</v>
          </cell>
          <cell r="AR167">
            <v>0</v>
          </cell>
          <cell r="AS167">
            <v>0</v>
          </cell>
          <cell r="AT167">
            <v>168579</v>
          </cell>
          <cell r="AU167">
            <v>24975</v>
          </cell>
          <cell r="AV167">
            <v>3371580</v>
          </cell>
          <cell r="AW167">
            <v>236011</v>
          </cell>
          <cell r="AX167">
            <v>0</v>
          </cell>
          <cell r="AY167">
            <v>164850</v>
          </cell>
          <cell r="AZ167">
            <v>2777165</v>
          </cell>
          <cell r="BA167">
            <v>1099000</v>
          </cell>
          <cell r="BB167">
            <v>1</v>
          </cell>
          <cell r="BC167">
            <v>0</v>
          </cell>
          <cell r="BD167">
            <v>1099000</v>
          </cell>
          <cell r="BE167">
            <v>1678165</v>
          </cell>
          <cell r="BF167">
            <v>323028</v>
          </cell>
          <cell r="BG167">
            <v>2618987</v>
          </cell>
          <cell r="BH167">
            <v>1200000</v>
          </cell>
          <cell r="BI167">
            <v>0</v>
          </cell>
          <cell r="BJ167">
            <v>0</v>
          </cell>
          <cell r="BK167">
            <v>0</v>
          </cell>
          <cell r="BL167">
            <v>1394012</v>
          </cell>
          <cell r="BM167" t="b">
            <v>1</v>
          </cell>
          <cell r="BN167">
            <v>24975</v>
          </cell>
          <cell r="BO167">
            <v>0</v>
          </cell>
          <cell r="BP167">
            <v>0</v>
          </cell>
          <cell r="BQ167">
            <v>0</v>
          </cell>
          <cell r="BR167">
            <v>0</v>
          </cell>
          <cell r="BS167">
            <v>0</v>
          </cell>
          <cell r="BT167">
            <v>0</v>
          </cell>
          <cell r="BU167">
            <v>0</v>
          </cell>
          <cell r="BV167">
            <v>0</v>
          </cell>
          <cell r="BW167">
            <v>0</v>
          </cell>
          <cell r="BX167">
            <v>0</v>
          </cell>
          <cell r="BY167">
            <v>0</v>
          </cell>
          <cell r="BZ167">
            <v>0</v>
          </cell>
          <cell r="CA167">
            <v>0</v>
          </cell>
          <cell r="CB167">
            <v>0</v>
          </cell>
          <cell r="CC167">
            <v>0</v>
          </cell>
          <cell r="CE167">
            <v>0</v>
          </cell>
          <cell r="CF167">
            <v>0</v>
          </cell>
          <cell r="CG167" t="str">
            <v>IANUARIE</v>
          </cell>
          <cell r="CH167" t="str">
            <v>IA</v>
          </cell>
          <cell r="CI167">
            <v>0</v>
          </cell>
          <cell r="CJ167" t="b">
            <v>0</v>
          </cell>
          <cell r="CK167">
            <v>0</v>
          </cell>
          <cell r="CL167">
            <v>0</v>
          </cell>
          <cell r="CM167">
            <v>0</v>
          </cell>
          <cell r="CN167">
            <v>11</v>
          </cell>
          <cell r="CO167" t="str">
            <v>N</v>
          </cell>
          <cell r="CP167" t="str">
            <v>N</v>
          </cell>
          <cell r="CQ167" t="b">
            <v>0</v>
          </cell>
          <cell r="CR167">
            <v>0</v>
          </cell>
          <cell r="CS167">
            <v>0</v>
          </cell>
          <cell r="CT167">
            <v>0</v>
          </cell>
          <cell r="CU167">
            <v>0</v>
          </cell>
          <cell r="CV167">
            <v>0</v>
          </cell>
          <cell r="CW167">
            <v>0</v>
          </cell>
          <cell r="CX167">
            <v>0</v>
          </cell>
          <cell r="CY167">
            <v>0</v>
          </cell>
          <cell r="CZ167">
            <v>0</v>
          </cell>
          <cell r="DA167">
            <v>0</v>
          </cell>
          <cell r="DB167">
            <v>0</v>
          </cell>
          <cell r="DC167">
            <v>0</v>
          </cell>
          <cell r="DD167">
            <v>0</v>
          </cell>
          <cell r="DE167">
            <v>0</v>
          </cell>
          <cell r="DF167">
            <v>0</v>
          </cell>
          <cell r="DG167">
            <v>0</v>
          </cell>
          <cell r="DH167">
            <v>0</v>
          </cell>
          <cell r="DI167">
            <v>0</v>
          </cell>
          <cell r="DJ167">
            <v>0</v>
          </cell>
          <cell r="DK167">
            <v>0</v>
          </cell>
          <cell r="DL167">
            <v>0</v>
          </cell>
          <cell r="DM167" t="b">
            <v>0</v>
          </cell>
          <cell r="DN167" t="b">
            <v>0</v>
          </cell>
          <cell r="DO167" t="b">
            <v>0</v>
          </cell>
          <cell r="DP167" t="b">
            <v>0</v>
          </cell>
          <cell r="DQ167">
            <v>0</v>
          </cell>
          <cell r="DR167">
            <v>0</v>
          </cell>
          <cell r="DS167">
            <v>0</v>
          </cell>
          <cell r="DT167">
            <v>0</v>
          </cell>
          <cell r="DU167">
            <v>0</v>
          </cell>
          <cell r="DV167">
            <v>0</v>
          </cell>
          <cell r="DW167">
            <v>0</v>
          </cell>
          <cell r="DX167">
            <v>0</v>
          </cell>
          <cell r="DY167">
            <v>0</v>
          </cell>
          <cell r="DZ167">
            <v>0</v>
          </cell>
          <cell r="EA167">
            <v>0</v>
          </cell>
          <cell r="EB167">
            <v>0</v>
          </cell>
          <cell r="EC167">
            <v>0</v>
          </cell>
          <cell r="ED167">
            <v>0</v>
          </cell>
          <cell r="EE167">
            <v>0</v>
          </cell>
          <cell r="EF167">
            <v>0</v>
          </cell>
          <cell r="EG167">
            <v>0</v>
          </cell>
          <cell r="EH167">
            <v>0</v>
          </cell>
          <cell r="EI167">
            <v>0</v>
          </cell>
          <cell r="EJ167">
            <v>0</v>
          </cell>
          <cell r="EK167">
            <v>0</v>
          </cell>
          <cell r="EL167">
            <v>0</v>
          </cell>
          <cell r="EM167">
            <v>0</v>
          </cell>
          <cell r="EN167">
            <v>0</v>
          </cell>
          <cell r="EO167">
            <v>0</v>
          </cell>
          <cell r="EP167">
            <v>0</v>
          </cell>
          <cell r="EQ167">
            <v>0</v>
          </cell>
          <cell r="ER167" t="b">
            <v>0</v>
          </cell>
          <cell r="ES167">
            <v>0</v>
          </cell>
          <cell r="ET167">
            <v>0</v>
          </cell>
          <cell r="EU167">
            <v>0</v>
          </cell>
          <cell r="EV167">
            <v>35473</v>
          </cell>
          <cell r="EW167" t="b">
            <v>0</v>
          </cell>
        </row>
        <row r="168">
          <cell r="A168">
            <v>238</v>
          </cell>
          <cell r="B168" t="str">
            <v>1630222022808</v>
          </cell>
          <cell r="C168" t="str">
            <v>vechi</v>
          </cell>
          <cell r="D168" t="str">
            <v>NEAMTIU PAVEL</v>
          </cell>
          <cell r="E168" t="str">
            <v>NEAMTIU</v>
          </cell>
          <cell r="F168" t="str">
            <v>PAVEL</v>
          </cell>
          <cell r="G168" t="str">
            <v>director</v>
          </cell>
          <cell r="H168">
            <v>0</v>
          </cell>
          <cell r="I168">
            <v>3905000</v>
          </cell>
          <cell r="J168">
            <v>5824958</v>
          </cell>
          <cell r="K168">
            <v>4992821</v>
          </cell>
          <cell r="L168">
            <v>1919958</v>
          </cell>
          <cell r="M168">
            <v>1645678</v>
          </cell>
          <cell r="N168">
            <v>0</v>
          </cell>
          <cell r="O168">
            <v>0</v>
          </cell>
          <cell r="P168">
            <v>0</v>
          </cell>
          <cell r="Q168">
            <v>168</v>
          </cell>
          <cell r="R168">
            <v>144</v>
          </cell>
          <cell r="S168">
            <v>0</v>
          </cell>
          <cell r="T168">
            <v>0</v>
          </cell>
          <cell r="U168">
            <v>0</v>
          </cell>
          <cell r="V168">
            <v>0</v>
          </cell>
          <cell r="W168">
            <v>0</v>
          </cell>
          <cell r="X168">
            <v>0</v>
          </cell>
          <cell r="Y168">
            <v>0</v>
          </cell>
          <cell r="Z168">
            <v>20</v>
          </cell>
          <cell r="AA168">
            <v>998564</v>
          </cell>
          <cell r="AB168">
            <v>1164992</v>
          </cell>
          <cell r="AC168">
            <v>0</v>
          </cell>
          <cell r="AD168">
            <v>0</v>
          </cell>
          <cell r="AE168">
            <v>0</v>
          </cell>
          <cell r="AF168">
            <v>0</v>
          </cell>
          <cell r="AG168">
            <v>0</v>
          </cell>
          <cell r="AH168">
            <v>0</v>
          </cell>
          <cell r="AI168">
            <v>24</v>
          </cell>
          <cell r="AJ168">
            <v>998564</v>
          </cell>
          <cell r="AK168">
            <v>0</v>
          </cell>
          <cell r="AL168">
            <v>0</v>
          </cell>
          <cell r="AM168">
            <v>0</v>
          </cell>
          <cell r="AN168">
            <v>0</v>
          </cell>
          <cell r="AO168">
            <v>0</v>
          </cell>
          <cell r="AP168">
            <v>0</v>
          </cell>
          <cell r="AQ168">
            <v>0</v>
          </cell>
          <cell r="AR168">
            <v>0</v>
          </cell>
          <cell r="AS168">
            <v>0</v>
          </cell>
          <cell r="AT168">
            <v>349498</v>
          </cell>
          <cell r="AU168">
            <v>58250</v>
          </cell>
          <cell r="AV168">
            <v>6989949</v>
          </cell>
          <cell r="AW168">
            <v>489296</v>
          </cell>
          <cell r="AX168">
            <v>0</v>
          </cell>
          <cell r="AY168">
            <v>164850</v>
          </cell>
          <cell r="AZ168">
            <v>5928055</v>
          </cell>
          <cell r="BA168">
            <v>1099000</v>
          </cell>
          <cell r="BB168">
            <v>1</v>
          </cell>
          <cell r="BC168">
            <v>0</v>
          </cell>
          <cell r="BD168">
            <v>1099000</v>
          </cell>
          <cell r="BE168">
            <v>4829055</v>
          </cell>
          <cell r="BF168">
            <v>1134685</v>
          </cell>
          <cell r="BG168">
            <v>4958220</v>
          </cell>
          <cell r="BH168">
            <v>1100000</v>
          </cell>
          <cell r="BI168">
            <v>0</v>
          </cell>
          <cell r="BJ168">
            <v>2439555</v>
          </cell>
          <cell r="BK168">
            <v>0</v>
          </cell>
          <cell r="BL168">
            <v>1379615</v>
          </cell>
          <cell r="BM168" t="b">
            <v>1</v>
          </cell>
          <cell r="BN168">
            <v>39050</v>
          </cell>
          <cell r="BO168">
            <v>0</v>
          </cell>
          <cell r="BP168">
            <v>0</v>
          </cell>
          <cell r="BQ168">
            <v>0</v>
          </cell>
          <cell r="BR168">
            <v>0</v>
          </cell>
          <cell r="BS168">
            <v>0</v>
          </cell>
          <cell r="BT168">
            <v>0</v>
          </cell>
          <cell r="BU168">
            <v>0</v>
          </cell>
          <cell r="BV168">
            <v>0</v>
          </cell>
          <cell r="BW168">
            <v>0</v>
          </cell>
          <cell r="BX168">
            <v>0</v>
          </cell>
          <cell r="BY168">
            <v>0</v>
          </cell>
          <cell r="BZ168">
            <v>0</v>
          </cell>
          <cell r="CA168">
            <v>0</v>
          </cell>
          <cell r="CB168">
            <v>0</v>
          </cell>
          <cell r="CC168">
            <v>0</v>
          </cell>
          <cell r="CE168">
            <v>0</v>
          </cell>
          <cell r="CF168">
            <v>0</v>
          </cell>
          <cell r="CG168" t="str">
            <v>IANUARIE</v>
          </cell>
          <cell r="CH168" t="str">
            <v>IA</v>
          </cell>
          <cell r="CI168">
            <v>0</v>
          </cell>
          <cell r="CJ168" t="b">
            <v>0</v>
          </cell>
          <cell r="CK168">
            <v>0</v>
          </cell>
          <cell r="CL168">
            <v>0</v>
          </cell>
          <cell r="CM168">
            <v>0</v>
          </cell>
          <cell r="CN168">
            <v>11</v>
          </cell>
          <cell r="CO168" t="str">
            <v>N</v>
          </cell>
          <cell r="CP168" t="str">
            <v>N</v>
          </cell>
          <cell r="CQ168" t="b">
            <v>0</v>
          </cell>
          <cell r="CR168">
            <v>0</v>
          </cell>
          <cell r="CS168">
            <v>0</v>
          </cell>
          <cell r="CT168">
            <v>0</v>
          </cell>
          <cell r="CU168">
            <v>0</v>
          </cell>
          <cell r="CV168">
            <v>0</v>
          </cell>
          <cell r="CW168">
            <v>0</v>
          </cell>
          <cell r="CX168">
            <v>0</v>
          </cell>
          <cell r="CY168">
            <v>0</v>
          </cell>
          <cell r="CZ168">
            <v>0</v>
          </cell>
          <cell r="DA168">
            <v>0</v>
          </cell>
          <cell r="DB168">
            <v>0</v>
          </cell>
          <cell r="DC168">
            <v>0</v>
          </cell>
          <cell r="DD168">
            <v>0</v>
          </cell>
          <cell r="DE168">
            <v>0</v>
          </cell>
          <cell r="DF168">
            <v>0</v>
          </cell>
          <cell r="DG168">
            <v>0</v>
          </cell>
          <cell r="DH168">
            <v>0</v>
          </cell>
          <cell r="DI168">
            <v>0</v>
          </cell>
          <cell r="DJ168">
            <v>0</v>
          </cell>
          <cell r="DK168">
            <v>0</v>
          </cell>
          <cell r="DL168">
            <v>0</v>
          </cell>
          <cell r="DM168" t="b">
            <v>0</v>
          </cell>
          <cell r="DN168" t="b">
            <v>0</v>
          </cell>
          <cell r="DO168" t="b">
            <v>0</v>
          </cell>
          <cell r="DP168" t="b">
            <v>0</v>
          </cell>
          <cell r="DQ168">
            <v>0</v>
          </cell>
          <cell r="DR168">
            <v>0</v>
          </cell>
          <cell r="DS168">
            <v>0</v>
          </cell>
          <cell r="DT168">
            <v>0</v>
          </cell>
          <cell r="DU168">
            <v>0</v>
          </cell>
          <cell r="DV168">
            <v>0</v>
          </cell>
          <cell r="DW168">
            <v>0</v>
          </cell>
          <cell r="DX168">
            <v>0</v>
          </cell>
          <cell r="DY168">
            <v>0</v>
          </cell>
          <cell r="DZ168">
            <v>0</v>
          </cell>
          <cell r="EA168">
            <v>0</v>
          </cell>
          <cell r="EB168">
            <v>0</v>
          </cell>
          <cell r="EC168">
            <v>0</v>
          </cell>
          <cell r="ED168">
            <v>0</v>
          </cell>
          <cell r="EE168">
            <v>0</v>
          </cell>
          <cell r="EF168">
            <v>0</v>
          </cell>
          <cell r="EG168">
            <v>0</v>
          </cell>
          <cell r="EH168">
            <v>0</v>
          </cell>
          <cell r="EI168">
            <v>0</v>
          </cell>
          <cell r="EJ168">
            <v>0</v>
          </cell>
          <cell r="EK168">
            <v>0</v>
          </cell>
          <cell r="EL168">
            <v>0</v>
          </cell>
          <cell r="EM168">
            <v>0</v>
          </cell>
          <cell r="EN168">
            <v>0</v>
          </cell>
          <cell r="EO168">
            <v>0</v>
          </cell>
          <cell r="EP168">
            <v>0</v>
          </cell>
          <cell r="EQ168">
            <v>0</v>
          </cell>
          <cell r="ER168" t="b">
            <v>0</v>
          </cell>
          <cell r="ES168">
            <v>0</v>
          </cell>
          <cell r="ET168">
            <v>0</v>
          </cell>
          <cell r="EU168">
            <v>0</v>
          </cell>
          <cell r="EV168">
            <v>36175</v>
          </cell>
          <cell r="EW168" t="b">
            <v>0</v>
          </cell>
        </row>
        <row r="169">
          <cell r="A169">
            <v>239</v>
          </cell>
          <cell r="B169" t="str">
            <v>2531225020016</v>
          </cell>
          <cell r="C169" t="str">
            <v>vechi</v>
          </cell>
          <cell r="D169" t="str">
            <v>FARCAS LIANA</v>
          </cell>
          <cell r="E169" t="str">
            <v>FARCAS</v>
          </cell>
          <cell r="F169" t="str">
            <v>LIANA</v>
          </cell>
          <cell r="G169" t="str">
            <v>sef serviciu</v>
          </cell>
          <cell r="H169">
            <v>0</v>
          </cell>
          <cell r="I169">
            <v>3829067</v>
          </cell>
          <cell r="J169">
            <v>4843770</v>
          </cell>
          <cell r="K169">
            <v>4843770</v>
          </cell>
          <cell r="L169">
            <v>1014703</v>
          </cell>
          <cell r="M169">
            <v>1014703</v>
          </cell>
          <cell r="N169">
            <v>0</v>
          </cell>
          <cell r="O169">
            <v>0</v>
          </cell>
          <cell r="P169">
            <v>0</v>
          </cell>
          <cell r="Q169">
            <v>168</v>
          </cell>
          <cell r="R169">
            <v>168</v>
          </cell>
          <cell r="S169">
            <v>0</v>
          </cell>
          <cell r="T169">
            <v>0</v>
          </cell>
          <cell r="U169">
            <v>0</v>
          </cell>
          <cell r="V169">
            <v>0</v>
          </cell>
          <cell r="W169">
            <v>0</v>
          </cell>
          <cell r="X169">
            <v>0</v>
          </cell>
          <cell r="Y169">
            <v>0</v>
          </cell>
          <cell r="Z169">
            <v>25</v>
          </cell>
          <cell r="AA169">
            <v>1210942</v>
          </cell>
          <cell r="AB169">
            <v>1210942</v>
          </cell>
          <cell r="AC169">
            <v>0</v>
          </cell>
          <cell r="AD169">
            <v>0</v>
          </cell>
          <cell r="AE169">
            <v>0</v>
          </cell>
          <cell r="AF169">
            <v>15</v>
          </cell>
          <cell r="AG169">
            <v>726566</v>
          </cell>
          <cell r="AH169">
            <v>726566</v>
          </cell>
          <cell r="AI169">
            <v>0</v>
          </cell>
          <cell r="AJ169">
            <v>0</v>
          </cell>
          <cell r="AK169">
            <v>0</v>
          </cell>
          <cell r="AL169">
            <v>0</v>
          </cell>
          <cell r="AM169">
            <v>0</v>
          </cell>
          <cell r="AN169">
            <v>0</v>
          </cell>
          <cell r="AO169">
            <v>0</v>
          </cell>
          <cell r="AP169">
            <v>0</v>
          </cell>
          <cell r="AQ169">
            <v>0</v>
          </cell>
          <cell r="AR169">
            <v>0</v>
          </cell>
          <cell r="AS169">
            <v>0</v>
          </cell>
          <cell r="AT169">
            <v>339064</v>
          </cell>
          <cell r="AU169">
            <v>48438</v>
          </cell>
          <cell r="AV169">
            <v>6781278</v>
          </cell>
          <cell r="AW169">
            <v>474689</v>
          </cell>
          <cell r="AX169">
            <v>0</v>
          </cell>
          <cell r="AY169">
            <v>164850</v>
          </cell>
          <cell r="AZ169">
            <v>5754237</v>
          </cell>
          <cell r="BA169">
            <v>1099000</v>
          </cell>
          <cell r="BB169">
            <v>1</v>
          </cell>
          <cell r="BC169">
            <v>0</v>
          </cell>
          <cell r="BD169">
            <v>1099000</v>
          </cell>
          <cell r="BE169">
            <v>4655237</v>
          </cell>
          <cell r="BF169">
            <v>1086016</v>
          </cell>
          <cell r="BG169">
            <v>4833071</v>
          </cell>
          <cell r="BH169">
            <v>2500000</v>
          </cell>
          <cell r="BI169">
            <v>0</v>
          </cell>
          <cell r="BJ169">
            <v>0</v>
          </cell>
          <cell r="BK169">
            <v>0</v>
          </cell>
          <cell r="BL169">
            <v>2294780</v>
          </cell>
          <cell r="BM169" t="b">
            <v>1</v>
          </cell>
          <cell r="BN169">
            <v>38291</v>
          </cell>
          <cell r="BO169">
            <v>0</v>
          </cell>
          <cell r="BP169">
            <v>0</v>
          </cell>
          <cell r="BQ169">
            <v>0</v>
          </cell>
          <cell r="BR169">
            <v>0</v>
          </cell>
          <cell r="BS169">
            <v>0</v>
          </cell>
          <cell r="BT169">
            <v>0</v>
          </cell>
          <cell r="BU169">
            <v>0</v>
          </cell>
          <cell r="BV169">
            <v>0</v>
          </cell>
          <cell r="BW169">
            <v>0</v>
          </cell>
          <cell r="BX169">
            <v>0</v>
          </cell>
          <cell r="BY169">
            <v>0</v>
          </cell>
          <cell r="BZ169">
            <v>0</v>
          </cell>
          <cell r="CA169">
            <v>0</v>
          </cell>
          <cell r="CB169">
            <v>0</v>
          </cell>
          <cell r="CC169">
            <v>0</v>
          </cell>
          <cell r="CE169">
            <v>0</v>
          </cell>
          <cell r="CF169">
            <v>0</v>
          </cell>
          <cell r="CG169" t="str">
            <v>IANUARIE</v>
          </cell>
          <cell r="CH169" t="str">
            <v>IA</v>
          </cell>
          <cell r="CI169">
            <v>0</v>
          </cell>
          <cell r="CJ169" t="b">
            <v>0</v>
          </cell>
          <cell r="CK169">
            <v>0</v>
          </cell>
          <cell r="CL169">
            <v>0</v>
          </cell>
          <cell r="CM169">
            <v>0</v>
          </cell>
          <cell r="CN169">
            <v>11</v>
          </cell>
          <cell r="CO169" t="str">
            <v>N</v>
          </cell>
          <cell r="CP169" t="str">
            <v>N</v>
          </cell>
          <cell r="CQ169" t="b">
            <v>0</v>
          </cell>
          <cell r="CR169">
            <v>0</v>
          </cell>
          <cell r="CS169">
            <v>0</v>
          </cell>
          <cell r="CT169">
            <v>0</v>
          </cell>
          <cell r="CU169">
            <v>0</v>
          </cell>
          <cell r="CV169">
            <v>0</v>
          </cell>
          <cell r="CW169">
            <v>0</v>
          </cell>
          <cell r="CX169">
            <v>0</v>
          </cell>
          <cell r="CY169">
            <v>0</v>
          </cell>
          <cell r="CZ169">
            <v>0</v>
          </cell>
          <cell r="DA169">
            <v>0</v>
          </cell>
          <cell r="DB169">
            <v>0</v>
          </cell>
          <cell r="DC169">
            <v>0</v>
          </cell>
          <cell r="DD169">
            <v>0</v>
          </cell>
          <cell r="DE169">
            <v>0</v>
          </cell>
          <cell r="DF169">
            <v>0</v>
          </cell>
          <cell r="DG169">
            <v>0</v>
          </cell>
          <cell r="DH169">
            <v>0</v>
          </cell>
          <cell r="DI169">
            <v>0</v>
          </cell>
          <cell r="DJ169">
            <v>0</v>
          </cell>
          <cell r="DK169">
            <v>0</v>
          </cell>
          <cell r="DL169">
            <v>0</v>
          </cell>
          <cell r="DM169" t="b">
            <v>0</v>
          </cell>
          <cell r="DN169" t="b">
            <v>0</v>
          </cell>
          <cell r="DO169" t="b">
            <v>0</v>
          </cell>
          <cell r="DP169" t="b">
            <v>0</v>
          </cell>
          <cell r="DQ169">
            <v>0</v>
          </cell>
          <cell r="DR169">
            <v>0</v>
          </cell>
          <cell r="DS169">
            <v>0</v>
          </cell>
          <cell r="DT169">
            <v>0</v>
          </cell>
          <cell r="DU169">
            <v>0</v>
          </cell>
          <cell r="DV169">
            <v>0</v>
          </cell>
          <cell r="DW169">
            <v>0</v>
          </cell>
          <cell r="DX169">
            <v>0</v>
          </cell>
          <cell r="DY169">
            <v>0</v>
          </cell>
          <cell r="DZ169">
            <v>0</v>
          </cell>
          <cell r="EA169">
            <v>0</v>
          </cell>
          <cell r="EB169">
            <v>0</v>
          </cell>
          <cell r="EC169">
            <v>0</v>
          </cell>
          <cell r="ED169">
            <v>0</v>
          </cell>
          <cell r="EE169">
            <v>0</v>
          </cell>
          <cell r="EF169">
            <v>0</v>
          </cell>
          <cell r="EG169">
            <v>0</v>
          </cell>
          <cell r="EH169">
            <v>0</v>
          </cell>
          <cell r="EI169">
            <v>0</v>
          </cell>
          <cell r="EJ169">
            <v>0</v>
          </cell>
          <cell r="EK169">
            <v>0</v>
          </cell>
          <cell r="EL169">
            <v>0</v>
          </cell>
          <cell r="EM169">
            <v>0</v>
          </cell>
          <cell r="EN169">
            <v>0</v>
          </cell>
          <cell r="EO169">
            <v>0</v>
          </cell>
          <cell r="EP169">
            <v>0</v>
          </cell>
          <cell r="EQ169">
            <v>0</v>
          </cell>
          <cell r="ER169" t="b">
            <v>0</v>
          </cell>
          <cell r="ES169">
            <v>0</v>
          </cell>
          <cell r="ET169">
            <v>0</v>
          </cell>
          <cell r="EU169">
            <v>0</v>
          </cell>
          <cell r="EV169">
            <v>36283</v>
          </cell>
          <cell r="EW169" t="b">
            <v>0</v>
          </cell>
        </row>
        <row r="170">
          <cell r="A170">
            <v>39</v>
          </cell>
          <cell r="B170" t="str">
            <v>2730405022800</v>
          </cell>
          <cell r="C170" t="str">
            <v>vechi</v>
          </cell>
          <cell r="D170" t="str">
            <v>STANA MARIANA</v>
          </cell>
          <cell r="E170" t="str">
            <v>STANA</v>
          </cell>
          <cell r="F170" t="str">
            <v>MARIANA</v>
          </cell>
          <cell r="G170" t="str">
            <v>consilier</v>
          </cell>
          <cell r="H170">
            <v>0</v>
          </cell>
          <cell r="I170">
            <v>3905000</v>
          </cell>
          <cell r="J170">
            <v>3905000</v>
          </cell>
          <cell r="K170">
            <v>3905000</v>
          </cell>
          <cell r="L170">
            <v>0</v>
          </cell>
          <cell r="M170">
            <v>0</v>
          </cell>
          <cell r="N170">
            <v>0</v>
          </cell>
          <cell r="O170">
            <v>0</v>
          </cell>
          <cell r="P170">
            <v>0</v>
          </cell>
          <cell r="Q170">
            <v>168</v>
          </cell>
          <cell r="R170">
            <v>168</v>
          </cell>
          <cell r="S170">
            <v>0</v>
          </cell>
          <cell r="T170">
            <v>0</v>
          </cell>
          <cell r="U170">
            <v>0</v>
          </cell>
          <cell r="V170">
            <v>0</v>
          </cell>
          <cell r="W170">
            <v>0</v>
          </cell>
          <cell r="X170">
            <v>0</v>
          </cell>
          <cell r="Y170">
            <v>0</v>
          </cell>
          <cell r="Z170">
            <v>10</v>
          </cell>
          <cell r="AA170">
            <v>390500</v>
          </cell>
          <cell r="AB170">
            <v>390500</v>
          </cell>
          <cell r="AC170">
            <v>0</v>
          </cell>
          <cell r="AD170">
            <v>0</v>
          </cell>
          <cell r="AE170">
            <v>0</v>
          </cell>
          <cell r="AF170">
            <v>0</v>
          </cell>
          <cell r="AG170">
            <v>0</v>
          </cell>
          <cell r="AH170">
            <v>0</v>
          </cell>
          <cell r="AI170">
            <v>0</v>
          </cell>
          <cell r="AJ170">
            <v>0</v>
          </cell>
          <cell r="AK170">
            <v>0</v>
          </cell>
          <cell r="AL170">
            <v>0</v>
          </cell>
          <cell r="AM170">
            <v>0</v>
          </cell>
          <cell r="AN170">
            <v>0</v>
          </cell>
          <cell r="AO170">
            <v>0</v>
          </cell>
          <cell r="AP170">
            <v>0</v>
          </cell>
          <cell r="AQ170">
            <v>0</v>
          </cell>
          <cell r="AR170">
            <v>0</v>
          </cell>
          <cell r="AS170">
            <v>0</v>
          </cell>
          <cell r="AT170">
            <v>214775</v>
          </cell>
          <cell r="AU170">
            <v>39050</v>
          </cell>
          <cell r="AV170">
            <v>4295500</v>
          </cell>
          <cell r="AW170">
            <v>300685</v>
          </cell>
          <cell r="AX170">
            <v>0</v>
          </cell>
          <cell r="AY170">
            <v>164850</v>
          </cell>
          <cell r="AZ170">
            <v>3576140</v>
          </cell>
          <cell r="BA170">
            <v>1099000</v>
          </cell>
          <cell r="BB170">
            <v>1.35</v>
          </cell>
          <cell r="BC170">
            <v>384650</v>
          </cell>
          <cell r="BD170">
            <v>1483650</v>
          </cell>
          <cell r="BE170">
            <v>2092490</v>
          </cell>
          <cell r="BF170">
            <v>418323</v>
          </cell>
          <cell r="BG170">
            <v>3322667</v>
          </cell>
          <cell r="BH170">
            <v>1500000</v>
          </cell>
          <cell r="BI170">
            <v>0</v>
          </cell>
          <cell r="BJ170">
            <v>0</v>
          </cell>
          <cell r="BK170">
            <v>0</v>
          </cell>
          <cell r="BL170">
            <v>1783617</v>
          </cell>
          <cell r="BM170" t="b">
            <v>1</v>
          </cell>
          <cell r="BN170">
            <v>39050</v>
          </cell>
          <cell r="BO170">
            <v>0</v>
          </cell>
          <cell r="BP170">
            <v>0</v>
          </cell>
          <cell r="BQ170">
            <v>0</v>
          </cell>
          <cell r="BR170">
            <v>0</v>
          </cell>
          <cell r="BS170">
            <v>0</v>
          </cell>
          <cell r="BT170">
            <v>0</v>
          </cell>
          <cell r="BU170">
            <v>0</v>
          </cell>
          <cell r="BV170">
            <v>0</v>
          </cell>
          <cell r="BW170">
            <v>0</v>
          </cell>
          <cell r="BX170">
            <v>0</v>
          </cell>
          <cell r="BY170">
            <v>0</v>
          </cell>
          <cell r="BZ170">
            <v>0</v>
          </cell>
          <cell r="CA170">
            <v>0</v>
          </cell>
          <cell r="CB170">
            <v>0</v>
          </cell>
          <cell r="CC170">
            <v>0</v>
          </cell>
          <cell r="CE170">
            <v>0</v>
          </cell>
          <cell r="CF170">
            <v>0</v>
          </cell>
          <cell r="CG170" t="str">
            <v>IANUARIE</v>
          </cell>
          <cell r="CH170" t="str">
            <v>IA</v>
          </cell>
          <cell r="CI170">
            <v>0</v>
          </cell>
          <cell r="CJ170" t="b">
            <v>0</v>
          </cell>
          <cell r="CK170">
            <v>0</v>
          </cell>
          <cell r="CL170">
            <v>0</v>
          </cell>
          <cell r="CM170">
            <v>0</v>
          </cell>
          <cell r="CN170">
            <v>11</v>
          </cell>
          <cell r="CO170" t="str">
            <v>N</v>
          </cell>
          <cell r="CP170" t="str">
            <v>N</v>
          </cell>
          <cell r="CQ170" t="b">
            <v>0</v>
          </cell>
          <cell r="CR170">
            <v>0</v>
          </cell>
          <cell r="CS170">
            <v>0</v>
          </cell>
          <cell r="CT170">
            <v>0</v>
          </cell>
          <cell r="CU170">
            <v>0</v>
          </cell>
          <cell r="CV170">
            <v>0</v>
          </cell>
          <cell r="CW170">
            <v>0</v>
          </cell>
          <cell r="CX170">
            <v>0</v>
          </cell>
          <cell r="CY170">
            <v>0</v>
          </cell>
          <cell r="CZ170">
            <v>0</v>
          </cell>
          <cell r="DA170">
            <v>0</v>
          </cell>
          <cell r="DB170">
            <v>0</v>
          </cell>
          <cell r="DC170">
            <v>0</v>
          </cell>
          <cell r="DD170">
            <v>0</v>
          </cell>
          <cell r="DE170">
            <v>0</v>
          </cell>
          <cell r="DF170">
            <v>0</v>
          </cell>
          <cell r="DG170">
            <v>0</v>
          </cell>
          <cell r="DH170">
            <v>0</v>
          </cell>
          <cell r="DI170">
            <v>0</v>
          </cell>
          <cell r="DJ170">
            <v>0</v>
          </cell>
          <cell r="DK170">
            <v>0</v>
          </cell>
          <cell r="DL170">
            <v>0</v>
          </cell>
          <cell r="DM170" t="b">
            <v>0</v>
          </cell>
          <cell r="DN170" t="b">
            <v>0</v>
          </cell>
          <cell r="DO170" t="b">
            <v>0</v>
          </cell>
          <cell r="DP170" t="b">
            <v>0</v>
          </cell>
          <cell r="DQ170">
            <v>0</v>
          </cell>
          <cell r="DR170">
            <v>0</v>
          </cell>
          <cell r="DS170">
            <v>0</v>
          </cell>
          <cell r="DT170">
            <v>0</v>
          </cell>
          <cell r="DU170">
            <v>0</v>
          </cell>
          <cell r="DV170">
            <v>0</v>
          </cell>
          <cell r="DW170">
            <v>0</v>
          </cell>
          <cell r="DX170">
            <v>0</v>
          </cell>
          <cell r="DY170">
            <v>0</v>
          </cell>
          <cell r="DZ170">
            <v>0</v>
          </cell>
          <cell r="EA170">
            <v>0</v>
          </cell>
          <cell r="EB170">
            <v>0</v>
          </cell>
          <cell r="EC170">
            <v>0</v>
          </cell>
          <cell r="ED170">
            <v>0</v>
          </cell>
          <cell r="EE170">
            <v>0</v>
          </cell>
          <cell r="EF170">
            <v>0</v>
          </cell>
          <cell r="EG170">
            <v>0</v>
          </cell>
          <cell r="EH170">
            <v>0</v>
          </cell>
          <cell r="EI170">
            <v>0</v>
          </cell>
          <cell r="EJ170">
            <v>0</v>
          </cell>
          <cell r="EK170">
            <v>0</v>
          </cell>
          <cell r="EL170">
            <v>0</v>
          </cell>
          <cell r="EM170">
            <v>0</v>
          </cell>
          <cell r="EN170">
            <v>0</v>
          </cell>
          <cell r="EO170">
            <v>0</v>
          </cell>
          <cell r="EP170">
            <v>0</v>
          </cell>
          <cell r="EQ170">
            <v>0</v>
          </cell>
          <cell r="ER170" t="b">
            <v>0</v>
          </cell>
          <cell r="ES170">
            <v>0</v>
          </cell>
          <cell r="ET170">
            <v>0</v>
          </cell>
          <cell r="EU170">
            <v>0</v>
          </cell>
          <cell r="EV170">
            <v>36416</v>
          </cell>
          <cell r="EW170" t="b">
            <v>0</v>
          </cell>
        </row>
        <row r="171">
          <cell r="A171">
            <v>241</v>
          </cell>
          <cell r="B171" t="str">
            <v>1590405020019</v>
          </cell>
          <cell r="C171" t="str">
            <v>vechi</v>
          </cell>
          <cell r="D171" t="str">
            <v>BACOS FLORENTIN-MARCEL</v>
          </cell>
          <cell r="E171" t="str">
            <v>BACOS</v>
          </cell>
          <cell r="F171" t="str">
            <v>FLORENTIN-MARCEL-MIRCEA</v>
          </cell>
          <cell r="G171" t="str">
            <v>inspector</v>
          </cell>
          <cell r="H171">
            <v>0</v>
          </cell>
          <cell r="I171">
            <v>2447933</v>
          </cell>
          <cell r="J171">
            <v>2447933</v>
          </cell>
          <cell r="K171">
            <v>2447933</v>
          </cell>
          <cell r="L171">
            <v>0</v>
          </cell>
          <cell r="M171">
            <v>0</v>
          </cell>
          <cell r="N171">
            <v>0</v>
          </cell>
          <cell r="O171">
            <v>0</v>
          </cell>
          <cell r="P171">
            <v>0</v>
          </cell>
          <cell r="Q171">
            <v>168</v>
          </cell>
          <cell r="R171">
            <v>168</v>
          </cell>
          <cell r="S171">
            <v>0</v>
          </cell>
          <cell r="T171">
            <v>0</v>
          </cell>
          <cell r="U171">
            <v>0</v>
          </cell>
          <cell r="V171">
            <v>0</v>
          </cell>
          <cell r="W171">
            <v>0</v>
          </cell>
          <cell r="X171">
            <v>0</v>
          </cell>
          <cell r="Y171">
            <v>0</v>
          </cell>
          <cell r="Z171">
            <v>20</v>
          </cell>
          <cell r="AA171">
            <v>489587</v>
          </cell>
          <cell r="AB171">
            <v>489587</v>
          </cell>
          <cell r="AC171">
            <v>0</v>
          </cell>
          <cell r="AD171">
            <v>0</v>
          </cell>
          <cell r="AE171">
            <v>0</v>
          </cell>
          <cell r="AF171">
            <v>15</v>
          </cell>
          <cell r="AG171">
            <v>367190</v>
          </cell>
          <cell r="AH171">
            <v>367190</v>
          </cell>
          <cell r="AI171">
            <v>0</v>
          </cell>
          <cell r="AJ171">
            <v>0</v>
          </cell>
          <cell r="AK171">
            <v>0</v>
          </cell>
          <cell r="AL171">
            <v>0</v>
          </cell>
          <cell r="AM171">
            <v>0</v>
          </cell>
          <cell r="AN171">
            <v>0</v>
          </cell>
          <cell r="AO171">
            <v>0</v>
          </cell>
          <cell r="AP171">
            <v>0</v>
          </cell>
          <cell r="AQ171">
            <v>0</v>
          </cell>
          <cell r="AR171">
            <v>0</v>
          </cell>
          <cell r="AS171">
            <v>0</v>
          </cell>
          <cell r="AT171">
            <v>165236</v>
          </cell>
          <cell r="AU171">
            <v>24479</v>
          </cell>
          <cell r="AV171">
            <v>3304710</v>
          </cell>
          <cell r="AW171">
            <v>231330</v>
          </cell>
          <cell r="AX171">
            <v>0</v>
          </cell>
          <cell r="AY171">
            <v>164850</v>
          </cell>
          <cell r="AZ171">
            <v>2718815</v>
          </cell>
          <cell r="BA171">
            <v>1099000</v>
          </cell>
          <cell r="BB171">
            <v>1</v>
          </cell>
          <cell r="BC171">
            <v>0</v>
          </cell>
          <cell r="BD171">
            <v>1099000</v>
          </cell>
          <cell r="BE171">
            <v>1619815</v>
          </cell>
          <cell r="BF171">
            <v>309607</v>
          </cell>
          <cell r="BG171">
            <v>2574058</v>
          </cell>
          <cell r="BH171">
            <v>1200000</v>
          </cell>
          <cell r="BI171">
            <v>0</v>
          </cell>
          <cell r="BJ171">
            <v>0</v>
          </cell>
          <cell r="BK171">
            <v>0</v>
          </cell>
          <cell r="BL171">
            <v>1349579</v>
          </cell>
          <cell r="BM171" t="b">
            <v>1</v>
          </cell>
          <cell r="BN171">
            <v>24479</v>
          </cell>
          <cell r="BO171">
            <v>0</v>
          </cell>
          <cell r="BP171">
            <v>0</v>
          </cell>
          <cell r="BQ171">
            <v>0</v>
          </cell>
          <cell r="BR171">
            <v>0</v>
          </cell>
          <cell r="BS171">
            <v>0</v>
          </cell>
          <cell r="BT171">
            <v>0</v>
          </cell>
          <cell r="BU171">
            <v>0</v>
          </cell>
          <cell r="BV171">
            <v>0</v>
          </cell>
          <cell r="BW171">
            <v>0</v>
          </cell>
          <cell r="BX171">
            <v>0</v>
          </cell>
          <cell r="BY171">
            <v>0</v>
          </cell>
          <cell r="BZ171">
            <v>0</v>
          </cell>
          <cell r="CA171">
            <v>0</v>
          </cell>
          <cell r="CB171">
            <v>0</v>
          </cell>
          <cell r="CC171">
            <v>0</v>
          </cell>
          <cell r="CE171">
            <v>0</v>
          </cell>
          <cell r="CF171">
            <v>0</v>
          </cell>
          <cell r="CG171" t="str">
            <v>IANUARIE</v>
          </cell>
          <cell r="CH171" t="str">
            <v>IA</v>
          </cell>
          <cell r="CI171">
            <v>0</v>
          </cell>
          <cell r="CJ171" t="b">
            <v>0</v>
          </cell>
          <cell r="CK171">
            <v>0</v>
          </cell>
          <cell r="CL171">
            <v>0</v>
          </cell>
          <cell r="CM171">
            <v>0</v>
          </cell>
          <cell r="CN171">
            <v>11</v>
          </cell>
          <cell r="CO171" t="str">
            <v>N</v>
          </cell>
          <cell r="CP171" t="str">
            <v>N</v>
          </cell>
          <cell r="CQ171" t="b">
            <v>0</v>
          </cell>
          <cell r="CR171">
            <v>0</v>
          </cell>
          <cell r="CS171">
            <v>0</v>
          </cell>
          <cell r="CT171">
            <v>0</v>
          </cell>
          <cell r="CU171">
            <v>0</v>
          </cell>
          <cell r="CV171">
            <v>0</v>
          </cell>
          <cell r="CW171">
            <v>0</v>
          </cell>
          <cell r="CX171">
            <v>0</v>
          </cell>
          <cell r="CY171">
            <v>0</v>
          </cell>
          <cell r="CZ171">
            <v>0</v>
          </cell>
          <cell r="DA171">
            <v>0</v>
          </cell>
          <cell r="DB171">
            <v>0</v>
          </cell>
          <cell r="DC171">
            <v>0</v>
          </cell>
          <cell r="DD171">
            <v>0</v>
          </cell>
          <cell r="DE171">
            <v>0</v>
          </cell>
          <cell r="DF171">
            <v>0</v>
          </cell>
          <cell r="DG171">
            <v>0</v>
          </cell>
          <cell r="DH171">
            <v>0</v>
          </cell>
          <cell r="DI171">
            <v>0</v>
          </cell>
          <cell r="DJ171">
            <v>0</v>
          </cell>
          <cell r="DK171">
            <v>0</v>
          </cell>
          <cell r="DL171">
            <v>0</v>
          </cell>
          <cell r="DM171" t="b">
            <v>0</v>
          </cell>
          <cell r="DN171" t="b">
            <v>0</v>
          </cell>
          <cell r="DO171" t="b">
            <v>0</v>
          </cell>
          <cell r="DP171" t="b">
            <v>0</v>
          </cell>
          <cell r="DQ171">
            <v>0</v>
          </cell>
          <cell r="DR171">
            <v>0</v>
          </cell>
          <cell r="DS171">
            <v>0</v>
          </cell>
          <cell r="DT171">
            <v>0</v>
          </cell>
          <cell r="DU171">
            <v>0</v>
          </cell>
          <cell r="DV171">
            <v>0</v>
          </cell>
          <cell r="DW171">
            <v>0</v>
          </cell>
          <cell r="DX171">
            <v>0</v>
          </cell>
          <cell r="DY171">
            <v>0</v>
          </cell>
          <cell r="DZ171">
            <v>0</v>
          </cell>
          <cell r="EA171">
            <v>0</v>
          </cell>
          <cell r="EB171">
            <v>0</v>
          </cell>
          <cell r="EC171">
            <v>0</v>
          </cell>
          <cell r="ED171">
            <v>0</v>
          </cell>
          <cell r="EE171">
            <v>0</v>
          </cell>
          <cell r="EF171">
            <v>0</v>
          </cell>
          <cell r="EG171">
            <v>0</v>
          </cell>
          <cell r="EH171">
            <v>0</v>
          </cell>
          <cell r="EI171">
            <v>0</v>
          </cell>
          <cell r="EJ171">
            <v>0</v>
          </cell>
          <cell r="EK171">
            <v>0</v>
          </cell>
          <cell r="EL171">
            <v>0</v>
          </cell>
          <cell r="EM171">
            <v>0</v>
          </cell>
          <cell r="EN171">
            <v>0</v>
          </cell>
          <cell r="EO171">
            <v>0</v>
          </cell>
          <cell r="EP171">
            <v>0</v>
          </cell>
          <cell r="EQ171">
            <v>0</v>
          </cell>
          <cell r="ER171" t="b">
            <v>0</v>
          </cell>
          <cell r="ES171">
            <v>0</v>
          </cell>
          <cell r="ET171">
            <v>0</v>
          </cell>
          <cell r="EU171">
            <v>0</v>
          </cell>
          <cell r="EV171">
            <v>36420</v>
          </cell>
          <cell r="EW171" t="b">
            <v>0</v>
          </cell>
        </row>
        <row r="172">
          <cell r="A172">
            <v>242</v>
          </cell>
          <cell r="B172" t="str">
            <v>2561104020031</v>
          </cell>
          <cell r="C172" t="str">
            <v>vechi</v>
          </cell>
          <cell r="D172" t="str">
            <v>DETA ANISOARA</v>
          </cell>
          <cell r="E172" t="str">
            <v>DETA</v>
          </cell>
          <cell r="F172" t="str">
            <v>ANISOARA</v>
          </cell>
          <cell r="G172" t="str">
            <v>inspector</v>
          </cell>
          <cell r="H172">
            <v>0</v>
          </cell>
          <cell r="I172">
            <v>2547000</v>
          </cell>
          <cell r="J172">
            <v>2547000</v>
          </cell>
          <cell r="K172">
            <v>2547000</v>
          </cell>
          <cell r="L172">
            <v>0</v>
          </cell>
          <cell r="M172">
            <v>0</v>
          </cell>
          <cell r="N172">
            <v>0</v>
          </cell>
          <cell r="O172">
            <v>0</v>
          </cell>
          <cell r="P172">
            <v>0</v>
          </cell>
          <cell r="Q172">
            <v>168</v>
          </cell>
          <cell r="R172">
            <v>168</v>
          </cell>
          <cell r="S172">
            <v>0</v>
          </cell>
          <cell r="T172">
            <v>0</v>
          </cell>
          <cell r="U172">
            <v>0</v>
          </cell>
          <cell r="V172">
            <v>0</v>
          </cell>
          <cell r="W172">
            <v>0</v>
          </cell>
          <cell r="X172">
            <v>0</v>
          </cell>
          <cell r="Y172">
            <v>0</v>
          </cell>
          <cell r="Z172">
            <v>25</v>
          </cell>
          <cell r="AA172">
            <v>636750</v>
          </cell>
          <cell r="AB172">
            <v>636750</v>
          </cell>
          <cell r="AC172">
            <v>0</v>
          </cell>
          <cell r="AD172">
            <v>0</v>
          </cell>
          <cell r="AE172">
            <v>0</v>
          </cell>
          <cell r="AF172">
            <v>15</v>
          </cell>
          <cell r="AG172">
            <v>382050</v>
          </cell>
          <cell r="AH172">
            <v>382050</v>
          </cell>
          <cell r="AI172">
            <v>0</v>
          </cell>
          <cell r="AJ172">
            <v>0</v>
          </cell>
          <cell r="AK172">
            <v>0</v>
          </cell>
          <cell r="AL172">
            <v>0</v>
          </cell>
          <cell r="AM172">
            <v>0</v>
          </cell>
          <cell r="AN172">
            <v>0</v>
          </cell>
          <cell r="AO172">
            <v>0</v>
          </cell>
          <cell r="AP172">
            <v>0</v>
          </cell>
          <cell r="AQ172">
            <v>0</v>
          </cell>
          <cell r="AR172">
            <v>0</v>
          </cell>
          <cell r="AS172">
            <v>0</v>
          </cell>
          <cell r="AT172">
            <v>178290</v>
          </cell>
          <cell r="AU172">
            <v>25470</v>
          </cell>
          <cell r="AV172">
            <v>3565800</v>
          </cell>
          <cell r="AW172">
            <v>249606</v>
          </cell>
          <cell r="AX172">
            <v>0</v>
          </cell>
          <cell r="AY172">
            <v>164850</v>
          </cell>
          <cell r="AZ172">
            <v>2947584</v>
          </cell>
          <cell r="BA172">
            <v>1099000</v>
          </cell>
          <cell r="BB172">
            <v>1</v>
          </cell>
          <cell r="BC172">
            <v>0</v>
          </cell>
          <cell r="BD172">
            <v>1099000</v>
          </cell>
          <cell r="BE172">
            <v>1848584</v>
          </cell>
          <cell r="BF172">
            <v>362224</v>
          </cell>
          <cell r="BG172">
            <v>2750210</v>
          </cell>
          <cell r="BH172">
            <v>1200000</v>
          </cell>
          <cell r="BI172">
            <v>0</v>
          </cell>
          <cell r="BJ172">
            <v>0</v>
          </cell>
          <cell r="BK172">
            <v>0</v>
          </cell>
          <cell r="BL172">
            <v>1524740</v>
          </cell>
          <cell r="BM172" t="b">
            <v>1</v>
          </cell>
          <cell r="BN172">
            <v>25470</v>
          </cell>
          <cell r="BO172">
            <v>0</v>
          </cell>
          <cell r="BP172">
            <v>0</v>
          </cell>
          <cell r="BQ172">
            <v>0</v>
          </cell>
          <cell r="BR172">
            <v>0</v>
          </cell>
          <cell r="BS172">
            <v>0</v>
          </cell>
          <cell r="BT172">
            <v>0</v>
          </cell>
          <cell r="BU172">
            <v>0</v>
          </cell>
          <cell r="BV172">
            <v>0</v>
          </cell>
          <cell r="BW172">
            <v>0</v>
          </cell>
          <cell r="BX172">
            <v>0</v>
          </cell>
          <cell r="BY172">
            <v>0</v>
          </cell>
          <cell r="BZ172">
            <v>0</v>
          </cell>
          <cell r="CA172">
            <v>0</v>
          </cell>
          <cell r="CB172">
            <v>0</v>
          </cell>
          <cell r="CC172">
            <v>0</v>
          </cell>
          <cell r="CE172">
            <v>0</v>
          </cell>
          <cell r="CF172">
            <v>0</v>
          </cell>
          <cell r="CG172" t="str">
            <v>IANUARIE</v>
          </cell>
          <cell r="CH172" t="str">
            <v>IA</v>
          </cell>
          <cell r="CI172">
            <v>0</v>
          </cell>
          <cell r="CJ172" t="b">
            <v>0</v>
          </cell>
          <cell r="CK172">
            <v>0</v>
          </cell>
          <cell r="CL172">
            <v>0</v>
          </cell>
          <cell r="CM172">
            <v>0</v>
          </cell>
          <cell r="CN172">
            <v>11</v>
          </cell>
          <cell r="CO172" t="str">
            <v>N</v>
          </cell>
          <cell r="CP172" t="str">
            <v>N</v>
          </cell>
          <cell r="CQ172" t="b">
            <v>0</v>
          </cell>
          <cell r="CR172">
            <v>0</v>
          </cell>
          <cell r="CS172">
            <v>0</v>
          </cell>
          <cell r="CT172">
            <v>0</v>
          </cell>
          <cell r="CU172">
            <v>0</v>
          </cell>
          <cell r="CV172">
            <v>0</v>
          </cell>
          <cell r="CW172">
            <v>0</v>
          </cell>
          <cell r="CX172">
            <v>0</v>
          </cell>
          <cell r="CY172">
            <v>0</v>
          </cell>
          <cell r="CZ172">
            <v>0</v>
          </cell>
          <cell r="DA172">
            <v>0</v>
          </cell>
          <cell r="DB172">
            <v>0</v>
          </cell>
          <cell r="DC172">
            <v>0</v>
          </cell>
          <cell r="DD172">
            <v>0</v>
          </cell>
          <cell r="DE172">
            <v>0</v>
          </cell>
          <cell r="DF172">
            <v>0</v>
          </cell>
          <cell r="DG172">
            <v>0</v>
          </cell>
          <cell r="DH172">
            <v>0</v>
          </cell>
          <cell r="DI172">
            <v>0</v>
          </cell>
          <cell r="DJ172">
            <v>0</v>
          </cell>
          <cell r="DK172">
            <v>0</v>
          </cell>
          <cell r="DL172">
            <v>0</v>
          </cell>
          <cell r="DM172" t="b">
            <v>0</v>
          </cell>
          <cell r="DN172" t="b">
            <v>0</v>
          </cell>
          <cell r="DO172" t="b">
            <v>0</v>
          </cell>
          <cell r="DP172" t="b">
            <v>0</v>
          </cell>
          <cell r="DQ172">
            <v>0</v>
          </cell>
          <cell r="DR172">
            <v>0</v>
          </cell>
          <cell r="DS172">
            <v>0</v>
          </cell>
          <cell r="DT172">
            <v>0</v>
          </cell>
          <cell r="DU172">
            <v>0</v>
          </cell>
          <cell r="DV172">
            <v>0</v>
          </cell>
          <cell r="DW172">
            <v>0</v>
          </cell>
          <cell r="DX172">
            <v>0</v>
          </cell>
          <cell r="DY172">
            <v>0</v>
          </cell>
          <cell r="DZ172">
            <v>0</v>
          </cell>
          <cell r="EA172">
            <v>0</v>
          </cell>
          <cell r="EB172">
            <v>0</v>
          </cell>
          <cell r="EC172">
            <v>0</v>
          </cell>
          <cell r="ED172">
            <v>0</v>
          </cell>
          <cell r="EE172">
            <v>0</v>
          </cell>
          <cell r="EF172">
            <v>0</v>
          </cell>
          <cell r="EG172">
            <v>0</v>
          </cell>
          <cell r="EH172">
            <v>0</v>
          </cell>
          <cell r="EI172">
            <v>0</v>
          </cell>
          <cell r="EJ172">
            <v>0</v>
          </cell>
          <cell r="EK172">
            <v>0</v>
          </cell>
          <cell r="EL172">
            <v>0</v>
          </cell>
          <cell r="EM172">
            <v>0</v>
          </cell>
          <cell r="EN172">
            <v>0</v>
          </cell>
          <cell r="EO172">
            <v>0</v>
          </cell>
          <cell r="EP172">
            <v>0</v>
          </cell>
          <cell r="EQ172">
            <v>0</v>
          </cell>
          <cell r="ER172" t="b">
            <v>0</v>
          </cell>
          <cell r="ES172">
            <v>0</v>
          </cell>
          <cell r="ET172">
            <v>0</v>
          </cell>
          <cell r="EU172">
            <v>0</v>
          </cell>
          <cell r="EV172">
            <v>36531</v>
          </cell>
          <cell r="EW172" t="b">
            <v>0</v>
          </cell>
        </row>
        <row r="173">
          <cell r="A173">
            <v>243</v>
          </cell>
          <cell r="B173" t="str">
            <v>2561208020018</v>
          </cell>
          <cell r="C173" t="str">
            <v>vechi</v>
          </cell>
          <cell r="D173" t="str">
            <v>JIGAN CORNELIA</v>
          </cell>
          <cell r="E173" t="str">
            <v>JIGAN</v>
          </cell>
          <cell r="F173" t="str">
            <v>CORNELIA</v>
          </cell>
          <cell r="G173" t="str">
            <v>inspector</v>
          </cell>
          <cell r="H173">
            <v>0</v>
          </cell>
          <cell r="I173">
            <v>2497467</v>
          </cell>
          <cell r="J173">
            <v>2497467</v>
          </cell>
          <cell r="K173">
            <v>2497467</v>
          </cell>
          <cell r="L173">
            <v>0</v>
          </cell>
          <cell r="M173">
            <v>0</v>
          </cell>
          <cell r="N173">
            <v>0</v>
          </cell>
          <cell r="O173">
            <v>0</v>
          </cell>
          <cell r="P173">
            <v>0</v>
          </cell>
          <cell r="Q173">
            <v>168</v>
          </cell>
          <cell r="R173">
            <v>168</v>
          </cell>
          <cell r="S173">
            <v>0</v>
          </cell>
          <cell r="T173">
            <v>0</v>
          </cell>
          <cell r="U173">
            <v>0</v>
          </cell>
          <cell r="V173">
            <v>0</v>
          </cell>
          <cell r="W173">
            <v>0</v>
          </cell>
          <cell r="X173">
            <v>0</v>
          </cell>
          <cell r="Y173">
            <v>0</v>
          </cell>
          <cell r="Z173">
            <v>20</v>
          </cell>
          <cell r="AA173">
            <v>499493</v>
          </cell>
          <cell r="AB173">
            <v>499493</v>
          </cell>
          <cell r="AC173">
            <v>0</v>
          </cell>
          <cell r="AD173">
            <v>0</v>
          </cell>
          <cell r="AE173">
            <v>0</v>
          </cell>
          <cell r="AF173">
            <v>15</v>
          </cell>
          <cell r="AG173">
            <v>374620</v>
          </cell>
          <cell r="AH173">
            <v>374620</v>
          </cell>
          <cell r="AI173">
            <v>0</v>
          </cell>
          <cell r="AJ173">
            <v>0</v>
          </cell>
          <cell r="AK173">
            <v>0</v>
          </cell>
          <cell r="AL173">
            <v>0</v>
          </cell>
          <cell r="AM173">
            <v>0</v>
          </cell>
          <cell r="AN173">
            <v>0</v>
          </cell>
          <cell r="AO173">
            <v>0</v>
          </cell>
          <cell r="AP173">
            <v>0</v>
          </cell>
          <cell r="AQ173">
            <v>0</v>
          </cell>
          <cell r="AR173">
            <v>0</v>
          </cell>
          <cell r="AS173">
            <v>0</v>
          </cell>
          <cell r="AT173">
            <v>168579</v>
          </cell>
          <cell r="AU173">
            <v>24975</v>
          </cell>
          <cell r="AV173">
            <v>3371580</v>
          </cell>
          <cell r="AW173">
            <v>236011</v>
          </cell>
          <cell r="AX173">
            <v>0</v>
          </cell>
          <cell r="AY173">
            <v>164850</v>
          </cell>
          <cell r="AZ173">
            <v>2777165</v>
          </cell>
          <cell r="BA173">
            <v>1099000</v>
          </cell>
          <cell r="BB173">
            <v>1.7</v>
          </cell>
          <cell r="BC173">
            <v>769300</v>
          </cell>
          <cell r="BD173">
            <v>1868300</v>
          </cell>
          <cell r="BE173">
            <v>908865</v>
          </cell>
          <cell r="BF173">
            <v>163596</v>
          </cell>
          <cell r="BG173">
            <v>2778419</v>
          </cell>
          <cell r="BH173">
            <v>1300000</v>
          </cell>
          <cell r="BI173">
            <v>0</v>
          </cell>
          <cell r="BJ173">
            <v>0</v>
          </cell>
          <cell r="BK173">
            <v>0</v>
          </cell>
          <cell r="BL173">
            <v>1453444</v>
          </cell>
          <cell r="BM173" t="b">
            <v>1</v>
          </cell>
          <cell r="BN173">
            <v>24975</v>
          </cell>
          <cell r="BO173">
            <v>0</v>
          </cell>
          <cell r="BP173">
            <v>0</v>
          </cell>
          <cell r="BQ173">
            <v>0</v>
          </cell>
          <cell r="BR173">
            <v>0</v>
          </cell>
          <cell r="BS173">
            <v>0</v>
          </cell>
          <cell r="BT173">
            <v>0</v>
          </cell>
          <cell r="BU173">
            <v>0</v>
          </cell>
          <cell r="BV173">
            <v>0</v>
          </cell>
          <cell r="BW173">
            <v>0</v>
          </cell>
          <cell r="BX173">
            <v>0</v>
          </cell>
          <cell r="BY173">
            <v>0</v>
          </cell>
          <cell r="BZ173">
            <v>0</v>
          </cell>
          <cell r="CA173">
            <v>0</v>
          </cell>
          <cell r="CB173">
            <v>0</v>
          </cell>
          <cell r="CC173">
            <v>0</v>
          </cell>
          <cell r="CE173">
            <v>0</v>
          </cell>
          <cell r="CF173">
            <v>0</v>
          </cell>
          <cell r="CG173" t="str">
            <v>IANUARIE</v>
          </cell>
          <cell r="CH173" t="str">
            <v>IA</v>
          </cell>
          <cell r="CI173">
            <v>0</v>
          </cell>
          <cell r="CJ173" t="b">
            <v>0</v>
          </cell>
          <cell r="CK173">
            <v>0</v>
          </cell>
          <cell r="CL173">
            <v>0</v>
          </cell>
          <cell r="CM173">
            <v>0</v>
          </cell>
          <cell r="CN173">
            <v>11</v>
          </cell>
          <cell r="CO173" t="str">
            <v>N</v>
          </cell>
          <cell r="CP173" t="str">
            <v>N</v>
          </cell>
          <cell r="CQ173" t="b">
            <v>0</v>
          </cell>
          <cell r="CR173">
            <v>0</v>
          </cell>
          <cell r="CS173">
            <v>0</v>
          </cell>
          <cell r="CT173">
            <v>0</v>
          </cell>
          <cell r="CU173">
            <v>0</v>
          </cell>
          <cell r="CV173">
            <v>0</v>
          </cell>
          <cell r="CW173">
            <v>0</v>
          </cell>
          <cell r="CX173">
            <v>0</v>
          </cell>
          <cell r="CY173">
            <v>0</v>
          </cell>
          <cell r="CZ173">
            <v>0</v>
          </cell>
          <cell r="DA173">
            <v>0</v>
          </cell>
          <cell r="DB173">
            <v>0</v>
          </cell>
          <cell r="DC173">
            <v>0</v>
          </cell>
          <cell r="DD173">
            <v>0</v>
          </cell>
          <cell r="DE173">
            <v>0</v>
          </cell>
          <cell r="DF173">
            <v>0</v>
          </cell>
          <cell r="DG173">
            <v>0</v>
          </cell>
          <cell r="DH173">
            <v>0</v>
          </cell>
          <cell r="DI173">
            <v>0</v>
          </cell>
          <cell r="DJ173">
            <v>0</v>
          </cell>
          <cell r="DK173">
            <v>0</v>
          </cell>
          <cell r="DL173">
            <v>0</v>
          </cell>
          <cell r="DM173" t="b">
            <v>0</v>
          </cell>
          <cell r="DN173" t="b">
            <v>0</v>
          </cell>
          <cell r="DO173" t="b">
            <v>0</v>
          </cell>
          <cell r="DP173" t="b">
            <v>0</v>
          </cell>
          <cell r="DQ173">
            <v>0</v>
          </cell>
          <cell r="DR173">
            <v>0</v>
          </cell>
          <cell r="DS173">
            <v>0</v>
          </cell>
          <cell r="DT173">
            <v>0</v>
          </cell>
          <cell r="DU173">
            <v>0</v>
          </cell>
          <cell r="DV173">
            <v>0</v>
          </cell>
          <cell r="DW173">
            <v>0</v>
          </cell>
          <cell r="DX173">
            <v>0</v>
          </cell>
          <cell r="DY173">
            <v>0</v>
          </cell>
          <cell r="DZ173">
            <v>0</v>
          </cell>
          <cell r="EA173">
            <v>0</v>
          </cell>
          <cell r="EB173">
            <v>0</v>
          </cell>
          <cell r="EC173">
            <v>0</v>
          </cell>
          <cell r="ED173">
            <v>0</v>
          </cell>
          <cell r="EE173">
            <v>0</v>
          </cell>
          <cell r="EF173">
            <v>0</v>
          </cell>
          <cell r="EG173">
            <v>0</v>
          </cell>
          <cell r="EH173">
            <v>0</v>
          </cell>
          <cell r="EI173">
            <v>0</v>
          </cell>
          <cell r="EJ173">
            <v>0</v>
          </cell>
          <cell r="EK173">
            <v>0</v>
          </cell>
          <cell r="EL173">
            <v>0</v>
          </cell>
          <cell r="EM173">
            <v>0</v>
          </cell>
          <cell r="EN173">
            <v>0</v>
          </cell>
          <cell r="EO173">
            <v>0</v>
          </cell>
          <cell r="EP173">
            <v>0</v>
          </cell>
          <cell r="EQ173">
            <v>0</v>
          </cell>
          <cell r="ER173" t="b">
            <v>0</v>
          </cell>
          <cell r="ES173">
            <v>0</v>
          </cell>
          <cell r="ET173">
            <v>0</v>
          </cell>
          <cell r="EU173">
            <v>0</v>
          </cell>
          <cell r="EV173">
            <v>36418</v>
          </cell>
          <cell r="EW173" t="b">
            <v>0</v>
          </cell>
        </row>
        <row r="174">
          <cell r="A174">
            <v>245</v>
          </cell>
          <cell r="B174" t="str">
            <v>2571012020034</v>
          </cell>
          <cell r="C174" t="str">
            <v>vechi</v>
          </cell>
          <cell r="D174" t="str">
            <v>PERJARIU FANICA</v>
          </cell>
          <cell r="E174" t="str">
            <v>PERJARIU</v>
          </cell>
          <cell r="F174" t="str">
            <v>FANICA</v>
          </cell>
          <cell r="G174" t="str">
            <v>inspector</v>
          </cell>
          <cell r="H174">
            <v>0</v>
          </cell>
          <cell r="I174">
            <v>2497467</v>
          </cell>
          <cell r="J174">
            <v>2497467</v>
          </cell>
          <cell r="K174">
            <v>2497467</v>
          </cell>
          <cell r="L174">
            <v>0</v>
          </cell>
          <cell r="M174">
            <v>0</v>
          </cell>
          <cell r="N174">
            <v>0</v>
          </cell>
          <cell r="O174">
            <v>0</v>
          </cell>
          <cell r="P174">
            <v>0</v>
          </cell>
          <cell r="Q174">
            <v>168</v>
          </cell>
          <cell r="R174">
            <v>168</v>
          </cell>
          <cell r="S174">
            <v>0</v>
          </cell>
          <cell r="T174">
            <v>0</v>
          </cell>
          <cell r="U174">
            <v>67</v>
          </cell>
          <cell r="V174">
            <v>1992027</v>
          </cell>
          <cell r="W174">
            <v>1992027</v>
          </cell>
          <cell r="X174">
            <v>0</v>
          </cell>
          <cell r="Y174">
            <v>0</v>
          </cell>
          <cell r="Z174">
            <v>25</v>
          </cell>
          <cell r="AA174">
            <v>624367</v>
          </cell>
          <cell r="AB174">
            <v>624367</v>
          </cell>
          <cell r="AC174">
            <v>0</v>
          </cell>
          <cell r="AD174">
            <v>0</v>
          </cell>
          <cell r="AE174">
            <v>0</v>
          </cell>
          <cell r="AF174">
            <v>15</v>
          </cell>
          <cell r="AG174">
            <v>374620</v>
          </cell>
          <cell r="AH174">
            <v>374620</v>
          </cell>
          <cell r="AI174">
            <v>0</v>
          </cell>
          <cell r="AJ174">
            <v>0</v>
          </cell>
          <cell r="AK174">
            <v>0</v>
          </cell>
          <cell r="AL174">
            <v>0</v>
          </cell>
          <cell r="AM174">
            <v>0</v>
          </cell>
          <cell r="AN174">
            <v>0</v>
          </cell>
          <cell r="AO174">
            <v>0</v>
          </cell>
          <cell r="AP174">
            <v>0</v>
          </cell>
          <cell r="AQ174">
            <v>0</v>
          </cell>
          <cell r="AR174">
            <v>0</v>
          </cell>
          <cell r="AS174">
            <v>0</v>
          </cell>
          <cell r="AT174">
            <v>174823</v>
          </cell>
          <cell r="AU174">
            <v>24975</v>
          </cell>
          <cell r="AV174">
            <v>5488481</v>
          </cell>
          <cell r="AW174">
            <v>384194</v>
          </cell>
          <cell r="AX174">
            <v>0</v>
          </cell>
          <cell r="AY174">
            <v>164850</v>
          </cell>
          <cell r="AZ174">
            <v>4739639</v>
          </cell>
          <cell r="BA174">
            <v>1099000</v>
          </cell>
          <cell r="BB174">
            <v>1.35</v>
          </cell>
          <cell r="BC174">
            <v>384650</v>
          </cell>
          <cell r="BD174">
            <v>1483650</v>
          </cell>
          <cell r="BE174">
            <v>3255989</v>
          </cell>
          <cell r="BF174">
            <v>694227</v>
          </cell>
          <cell r="BG174">
            <v>4210262</v>
          </cell>
          <cell r="BH174">
            <v>1300000</v>
          </cell>
          <cell r="BI174">
            <v>0</v>
          </cell>
          <cell r="BJ174">
            <v>0</v>
          </cell>
          <cell r="BK174">
            <v>0</v>
          </cell>
          <cell r="BL174">
            <v>2885287</v>
          </cell>
          <cell r="BM174" t="b">
            <v>1</v>
          </cell>
          <cell r="BN174">
            <v>24975</v>
          </cell>
          <cell r="BO174">
            <v>0</v>
          </cell>
          <cell r="BP174">
            <v>0</v>
          </cell>
          <cell r="BQ174">
            <v>0</v>
          </cell>
          <cell r="BR174">
            <v>0</v>
          </cell>
          <cell r="BS174">
            <v>0</v>
          </cell>
          <cell r="BT174">
            <v>0</v>
          </cell>
          <cell r="BU174">
            <v>0</v>
          </cell>
          <cell r="BV174">
            <v>0</v>
          </cell>
          <cell r="BW174">
            <v>0</v>
          </cell>
          <cell r="BX174">
            <v>0</v>
          </cell>
          <cell r="BY174">
            <v>0</v>
          </cell>
          <cell r="BZ174">
            <v>0</v>
          </cell>
          <cell r="CA174">
            <v>0</v>
          </cell>
          <cell r="CB174">
            <v>0</v>
          </cell>
          <cell r="CC174">
            <v>0</v>
          </cell>
          <cell r="CE174">
            <v>0</v>
          </cell>
          <cell r="CF174">
            <v>0</v>
          </cell>
          <cell r="CG174" t="str">
            <v>IANUARIE</v>
          </cell>
          <cell r="CH174" t="str">
            <v>IA</v>
          </cell>
          <cell r="CI174">
            <v>0</v>
          </cell>
          <cell r="CJ174" t="b">
            <v>0</v>
          </cell>
          <cell r="CK174">
            <v>0</v>
          </cell>
          <cell r="CL174">
            <v>0</v>
          </cell>
          <cell r="CM174">
            <v>0</v>
          </cell>
          <cell r="CN174">
            <v>11</v>
          </cell>
          <cell r="CO174" t="str">
            <v>N</v>
          </cell>
          <cell r="CP174" t="str">
            <v>N</v>
          </cell>
          <cell r="CQ174" t="b">
            <v>0</v>
          </cell>
          <cell r="CR174">
            <v>0</v>
          </cell>
          <cell r="CS174">
            <v>0</v>
          </cell>
          <cell r="CT174">
            <v>0</v>
          </cell>
          <cell r="CU174">
            <v>0</v>
          </cell>
          <cell r="CV174">
            <v>0</v>
          </cell>
          <cell r="CW174">
            <v>0</v>
          </cell>
          <cell r="CX174">
            <v>0</v>
          </cell>
          <cell r="CY174">
            <v>0</v>
          </cell>
          <cell r="CZ174">
            <v>0</v>
          </cell>
          <cell r="DA174">
            <v>0</v>
          </cell>
          <cell r="DB174">
            <v>0</v>
          </cell>
          <cell r="DC174">
            <v>0</v>
          </cell>
          <cell r="DD174">
            <v>0</v>
          </cell>
          <cell r="DE174">
            <v>0</v>
          </cell>
          <cell r="DF174">
            <v>0</v>
          </cell>
          <cell r="DG174">
            <v>0</v>
          </cell>
          <cell r="DH174">
            <v>0</v>
          </cell>
          <cell r="DI174">
            <v>0</v>
          </cell>
          <cell r="DJ174">
            <v>0</v>
          </cell>
          <cell r="DK174">
            <v>0</v>
          </cell>
          <cell r="DL174">
            <v>0</v>
          </cell>
          <cell r="DM174" t="b">
            <v>0</v>
          </cell>
          <cell r="DN174" t="b">
            <v>0</v>
          </cell>
          <cell r="DO174" t="b">
            <v>0</v>
          </cell>
          <cell r="DP174" t="b">
            <v>0</v>
          </cell>
          <cell r="DQ174">
            <v>0</v>
          </cell>
          <cell r="DR174">
            <v>0</v>
          </cell>
          <cell r="DS174">
            <v>0</v>
          </cell>
          <cell r="DT174">
            <v>0</v>
          </cell>
          <cell r="DU174">
            <v>0</v>
          </cell>
          <cell r="DV174">
            <v>0</v>
          </cell>
          <cell r="DW174">
            <v>0</v>
          </cell>
          <cell r="DX174">
            <v>0</v>
          </cell>
          <cell r="DY174">
            <v>0</v>
          </cell>
          <cell r="DZ174">
            <v>0</v>
          </cell>
          <cell r="EA174">
            <v>0</v>
          </cell>
          <cell r="EB174">
            <v>0</v>
          </cell>
          <cell r="EC174">
            <v>0</v>
          </cell>
          <cell r="ED174">
            <v>0</v>
          </cell>
          <cell r="EE174">
            <v>0</v>
          </cell>
          <cell r="EF174">
            <v>0</v>
          </cell>
          <cell r="EG174">
            <v>0</v>
          </cell>
          <cell r="EH174">
            <v>0</v>
          </cell>
          <cell r="EI174">
            <v>0</v>
          </cell>
          <cell r="EJ174">
            <v>0</v>
          </cell>
          <cell r="EK174">
            <v>0</v>
          </cell>
          <cell r="EL174">
            <v>0</v>
          </cell>
          <cell r="EM174">
            <v>0</v>
          </cell>
          <cell r="EN174">
            <v>0</v>
          </cell>
          <cell r="EO174">
            <v>0</v>
          </cell>
          <cell r="EP174">
            <v>0</v>
          </cell>
          <cell r="EQ174">
            <v>0</v>
          </cell>
          <cell r="ER174" t="b">
            <v>0</v>
          </cell>
          <cell r="ES174">
            <v>0</v>
          </cell>
          <cell r="ET174">
            <v>0</v>
          </cell>
          <cell r="EU174">
            <v>0</v>
          </cell>
          <cell r="EV174">
            <v>36423</v>
          </cell>
          <cell r="EW174" t="b">
            <v>0</v>
          </cell>
        </row>
        <row r="175">
          <cell r="A175">
            <v>246</v>
          </cell>
          <cell r="B175" t="str">
            <v>1600209020041</v>
          </cell>
          <cell r="C175" t="str">
            <v>vechi</v>
          </cell>
          <cell r="D175" t="str">
            <v>POPA PAVEL</v>
          </cell>
          <cell r="E175" t="str">
            <v>POPA</v>
          </cell>
          <cell r="F175" t="str">
            <v>PAVEL</v>
          </cell>
          <cell r="G175" t="str">
            <v>inspector</v>
          </cell>
          <cell r="H175">
            <v>0</v>
          </cell>
          <cell r="I175">
            <v>2547000</v>
          </cell>
          <cell r="J175">
            <v>2547000</v>
          </cell>
          <cell r="K175">
            <v>2547000</v>
          </cell>
          <cell r="L175">
            <v>0</v>
          </cell>
          <cell r="M175">
            <v>0</v>
          </cell>
          <cell r="N175">
            <v>0</v>
          </cell>
          <cell r="O175">
            <v>0</v>
          </cell>
          <cell r="P175">
            <v>0</v>
          </cell>
          <cell r="Q175">
            <v>168</v>
          </cell>
          <cell r="R175">
            <v>168</v>
          </cell>
          <cell r="S175">
            <v>0</v>
          </cell>
          <cell r="T175">
            <v>0</v>
          </cell>
          <cell r="U175">
            <v>0</v>
          </cell>
          <cell r="V175">
            <v>0</v>
          </cell>
          <cell r="W175">
            <v>0</v>
          </cell>
          <cell r="X175">
            <v>0</v>
          </cell>
          <cell r="Y175">
            <v>0</v>
          </cell>
          <cell r="Z175">
            <v>25</v>
          </cell>
          <cell r="AA175">
            <v>636750</v>
          </cell>
          <cell r="AB175">
            <v>636750</v>
          </cell>
          <cell r="AC175">
            <v>0</v>
          </cell>
          <cell r="AD175">
            <v>0</v>
          </cell>
          <cell r="AE175">
            <v>0</v>
          </cell>
          <cell r="AF175">
            <v>15</v>
          </cell>
          <cell r="AG175">
            <v>382050</v>
          </cell>
          <cell r="AH175">
            <v>382050</v>
          </cell>
          <cell r="AI175">
            <v>0</v>
          </cell>
          <cell r="AJ175">
            <v>0</v>
          </cell>
          <cell r="AK175">
            <v>0</v>
          </cell>
          <cell r="AL175">
            <v>0</v>
          </cell>
          <cell r="AM175">
            <v>0</v>
          </cell>
          <cell r="AN175">
            <v>0</v>
          </cell>
          <cell r="AO175">
            <v>0</v>
          </cell>
          <cell r="AP175">
            <v>0</v>
          </cell>
          <cell r="AQ175">
            <v>0</v>
          </cell>
          <cell r="AR175">
            <v>0</v>
          </cell>
          <cell r="AS175">
            <v>0</v>
          </cell>
          <cell r="AT175">
            <v>178290</v>
          </cell>
          <cell r="AU175">
            <v>25470</v>
          </cell>
          <cell r="AV175">
            <v>3565800</v>
          </cell>
          <cell r="AW175">
            <v>249606</v>
          </cell>
          <cell r="AX175">
            <v>0</v>
          </cell>
          <cell r="AY175">
            <v>164850</v>
          </cell>
          <cell r="AZ175">
            <v>2947584</v>
          </cell>
          <cell r="BA175">
            <v>1099000</v>
          </cell>
          <cell r="BB175">
            <v>1</v>
          </cell>
          <cell r="BC175">
            <v>0</v>
          </cell>
          <cell r="BD175">
            <v>1099000</v>
          </cell>
          <cell r="BE175">
            <v>1848584</v>
          </cell>
          <cell r="BF175">
            <v>362224</v>
          </cell>
          <cell r="BG175">
            <v>2750210</v>
          </cell>
          <cell r="BH175">
            <v>900000</v>
          </cell>
          <cell r="BI175">
            <v>0</v>
          </cell>
          <cell r="BJ175">
            <v>687553</v>
          </cell>
          <cell r="BK175">
            <v>0</v>
          </cell>
          <cell r="BL175">
            <v>1137187</v>
          </cell>
          <cell r="BM175" t="b">
            <v>1</v>
          </cell>
          <cell r="BN175">
            <v>25470</v>
          </cell>
          <cell r="BO175">
            <v>0</v>
          </cell>
          <cell r="BP175">
            <v>0</v>
          </cell>
          <cell r="BQ175">
            <v>0</v>
          </cell>
          <cell r="BR175">
            <v>0</v>
          </cell>
          <cell r="BS175">
            <v>0</v>
          </cell>
          <cell r="BT175">
            <v>0</v>
          </cell>
          <cell r="BU175">
            <v>0</v>
          </cell>
          <cell r="BV175">
            <v>0</v>
          </cell>
          <cell r="BW175">
            <v>0</v>
          </cell>
          <cell r="BX175">
            <v>0</v>
          </cell>
          <cell r="BY175">
            <v>0</v>
          </cell>
          <cell r="BZ175">
            <v>0</v>
          </cell>
          <cell r="CA175">
            <v>0</v>
          </cell>
          <cell r="CB175">
            <v>0</v>
          </cell>
          <cell r="CC175">
            <v>0</v>
          </cell>
          <cell r="CE175">
            <v>0</v>
          </cell>
          <cell r="CF175">
            <v>0</v>
          </cell>
          <cell r="CG175" t="str">
            <v>IANUARIE</v>
          </cell>
          <cell r="CH175" t="str">
            <v>IA</v>
          </cell>
          <cell r="CI175">
            <v>0</v>
          </cell>
          <cell r="CJ175" t="b">
            <v>0</v>
          </cell>
          <cell r="CK175">
            <v>0</v>
          </cell>
          <cell r="CL175">
            <v>0</v>
          </cell>
          <cell r="CM175">
            <v>0</v>
          </cell>
          <cell r="CN175">
            <v>11</v>
          </cell>
          <cell r="CO175" t="str">
            <v>N</v>
          </cell>
          <cell r="CP175" t="str">
            <v>N</v>
          </cell>
          <cell r="CQ175" t="b">
            <v>0</v>
          </cell>
          <cell r="CR175">
            <v>0</v>
          </cell>
          <cell r="CS175">
            <v>0</v>
          </cell>
          <cell r="CT175">
            <v>0</v>
          </cell>
          <cell r="CU175">
            <v>0</v>
          </cell>
          <cell r="CV175">
            <v>0</v>
          </cell>
          <cell r="CW175">
            <v>0</v>
          </cell>
          <cell r="CX175">
            <v>0</v>
          </cell>
          <cell r="CY175">
            <v>0</v>
          </cell>
          <cell r="CZ175">
            <v>0</v>
          </cell>
          <cell r="DA175">
            <v>0</v>
          </cell>
          <cell r="DB175">
            <v>0</v>
          </cell>
          <cell r="DC175">
            <v>0</v>
          </cell>
          <cell r="DD175">
            <v>0</v>
          </cell>
          <cell r="DE175">
            <v>0</v>
          </cell>
          <cell r="DF175">
            <v>0</v>
          </cell>
          <cell r="DG175">
            <v>0</v>
          </cell>
          <cell r="DH175">
            <v>0</v>
          </cell>
          <cell r="DI175">
            <v>0</v>
          </cell>
          <cell r="DJ175">
            <v>0</v>
          </cell>
          <cell r="DK175">
            <v>0</v>
          </cell>
          <cell r="DL175">
            <v>0</v>
          </cell>
          <cell r="DM175" t="b">
            <v>0</v>
          </cell>
          <cell r="DN175" t="b">
            <v>0</v>
          </cell>
          <cell r="DO175" t="b">
            <v>0</v>
          </cell>
          <cell r="DP175" t="b">
            <v>0</v>
          </cell>
          <cell r="DQ175">
            <v>0</v>
          </cell>
          <cell r="DR175">
            <v>0</v>
          </cell>
          <cell r="DS175">
            <v>0</v>
          </cell>
          <cell r="DT175">
            <v>0</v>
          </cell>
          <cell r="DU175">
            <v>0</v>
          </cell>
          <cell r="DV175">
            <v>0</v>
          </cell>
          <cell r="DW175">
            <v>0</v>
          </cell>
          <cell r="DX175">
            <v>0</v>
          </cell>
          <cell r="DY175">
            <v>0</v>
          </cell>
          <cell r="DZ175">
            <v>0</v>
          </cell>
          <cell r="EA175">
            <v>0</v>
          </cell>
          <cell r="EB175">
            <v>0</v>
          </cell>
          <cell r="EC175">
            <v>0</v>
          </cell>
          <cell r="ED175">
            <v>0</v>
          </cell>
          <cell r="EE175">
            <v>0</v>
          </cell>
          <cell r="EF175">
            <v>0</v>
          </cell>
          <cell r="EG175">
            <v>0</v>
          </cell>
          <cell r="EH175">
            <v>0</v>
          </cell>
          <cell r="EI175">
            <v>0</v>
          </cell>
          <cell r="EJ175">
            <v>0</v>
          </cell>
          <cell r="EK175">
            <v>0</v>
          </cell>
          <cell r="EL175">
            <v>0</v>
          </cell>
          <cell r="EM175">
            <v>0</v>
          </cell>
          <cell r="EN175">
            <v>0</v>
          </cell>
          <cell r="EO175">
            <v>0</v>
          </cell>
          <cell r="EP175">
            <v>0</v>
          </cell>
          <cell r="EQ175">
            <v>0</v>
          </cell>
          <cell r="ER175" t="b">
            <v>0</v>
          </cell>
          <cell r="ES175">
            <v>0</v>
          </cell>
          <cell r="ET175">
            <v>0</v>
          </cell>
          <cell r="EU175">
            <v>0</v>
          </cell>
          <cell r="EV175">
            <v>36413</v>
          </cell>
          <cell r="EW175" t="b">
            <v>0</v>
          </cell>
        </row>
        <row r="176">
          <cell r="A176">
            <v>247</v>
          </cell>
          <cell r="B176" t="str">
            <v>1780705020057</v>
          </cell>
          <cell r="C176" t="str">
            <v>vechi</v>
          </cell>
          <cell r="D176" t="str">
            <v>SEMEREAN MARIUS-GABRIEL</v>
          </cell>
          <cell r="E176" t="str">
            <v>SEMEREAN</v>
          </cell>
          <cell r="F176" t="str">
            <v>MARIUS-GABRIEL</v>
          </cell>
          <cell r="G176" t="str">
            <v>inspector</v>
          </cell>
          <cell r="H176">
            <v>0</v>
          </cell>
          <cell r="I176">
            <v>2348867</v>
          </cell>
          <cell r="J176">
            <v>2348867</v>
          </cell>
          <cell r="K176">
            <v>2348867</v>
          </cell>
          <cell r="L176">
            <v>0</v>
          </cell>
          <cell r="M176">
            <v>0</v>
          </cell>
          <cell r="N176">
            <v>0</v>
          </cell>
          <cell r="O176">
            <v>0</v>
          </cell>
          <cell r="P176">
            <v>0</v>
          </cell>
          <cell r="Q176">
            <v>168</v>
          </cell>
          <cell r="R176">
            <v>168</v>
          </cell>
          <cell r="S176">
            <v>0</v>
          </cell>
          <cell r="T176">
            <v>0</v>
          </cell>
          <cell r="U176">
            <v>0</v>
          </cell>
          <cell r="V176">
            <v>0</v>
          </cell>
          <cell r="W176">
            <v>0</v>
          </cell>
          <cell r="X176">
            <v>0</v>
          </cell>
          <cell r="Y176">
            <v>0</v>
          </cell>
          <cell r="Z176">
            <v>5</v>
          </cell>
          <cell r="AA176">
            <v>117443</v>
          </cell>
          <cell r="AB176">
            <v>117443</v>
          </cell>
          <cell r="AC176">
            <v>0</v>
          </cell>
          <cell r="AD176">
            <v>0</v>
          </cell>
          <cell r="AE176">
            <v>0</v>
          </cell>
          <cell r="AF176">
            <v>15</v>
          </cell>
          <cell r="AG176">
            <v>352330</v>
          </cell>
          <cell r="AH176">
            <v>352330</v>
          </cell>
          <cell r="AI176">
            <v>0</v>
          </cell>
          <cell r="AJ176">
            <v>0</v>
          </cell>
          <cell r="AK176">
            <v>0</v>
          </cell>
          <cell r="AL176">
            <v>0</v>
          </cell>
          <cell r="AM176">
            <v>0</v>
          </cell>
          <cell r="AN176">
            <v>0</v>
          </cell>
          <cell r="AO176">
            <v>0</v>
          </cell>
          <cell r="AP176">
            <v>0</v>
          </cell>
          <cell r="AQ176">
            <v>0</v>
          </cell>
          <cell r="AR176">
            <v>0</v>
          </cell>
          <cell r="AS176">
            <v>0</v>
          </cell>
          <cell r="AT176">
            <v>140932</v>
          </cell>
          <cell r="AU176">
            <v>23489</v>
          </cell>
          <cell r="AV176">
            <v>2818640</v>
          </cell>
          <cell r="AW176">
            <v>197305</v>
          </cell>
          <cell r="AX176">
            <v>0</v>
          </cell>
          <cell r="AY176">
            <v>164850</v>
          </cell>
          <cell r="AZ176">
            <v>2292064</v>
          </cell>
          <cell r="BA176">
            <v>1099000</v>
          </cell>
          <cell r="BB176">
            <v>1</v>
          </cell>
          <cell r="BC176">
            <v>0</v>
          </cell>
          <cell r="BD176">
            <v>1099000</v>
          </cell>
          <cell r="BE176">
            <v>1193064</v>
          </cell>
          <cell r="BF176">
            <v>214752</v>
          </cell>
          <cell r="BG176">
            <v>2242162</v>
          </cell>
          <cell r="BH176">
            <v>900000</v>
          </cell>
          <cell r="BI176">
            <v>0</v>
          </cell>
          <cell r="BJ176">
            <v>300000</v>
          </cell>
          <cell r="BK176">
            <v>0</v>
          </cell>
          <cell r="BL176">
            <v>1018673</v>
          </cell>
          <cell r="BM176" t="b">
            <v>1</v>
          </cell>
          <cell r="BN176">
            <v>23489</v>
          </cell>
          <cell r="BO176">
            <v>0</v>
          </cell>
          <cell r="BP176">
            <v>0</v>
          </cell>
          <cell r="BQ176">
            <v>0</v>
          </cell>
          <cell r="BR176">
            <v>0</v>
          </cell>
          <cell r="BS176">
            <v>0</v>
          </cell>
          <cell r="BT176">
            <v>0</v>
          </cell>
          <cell r="BU176">
            <v>0</v>
          </cell>
          <cell r="BV176">
            <v>0</v>
          </cell>
          <cell r="BW176">
            <v>0</v>
          </cell>
          <cell r="BX176">
            <v>0</v>
          </cell>
          <cell r="BY176">
            <v>0</v>
          </cell>
          <cell r="BZ176">
            <v>0</v>
          </cell>
          <cell r="CA176">
            <v>0</v>
          </cell>
          <cell r="CB176">
            <v>0</v>
          </cell>
          <cell r="CC176">
            <v>0</v>
          </cell>
          <cell r="CE176">
            <v>0</v>
          </cell>
          <cell r="CF176">
            <v>0</v>
          </cell>
          <cell r="CG176" t="str">
            <v>IANUARIE</v>
          </cell>
          <cell r="CH176" t="str">
            <v>IA</v>
          </cell>
          <cell r="CI176">
            <v>0</v>
          </cell>
          <cell r="CJ176" t="b">
            <v>0</v>
          </cell>
          <cell r="CK176">
            <v>0</v>
          </cell>
          <cell r="CL176">
            <v>0</v>
          </cell>
          <cell r="CM176">
            <v>0</v>
          </cell>
          <cell r="CN176">
            <v>11</v>
          </cell>
          <cell r="CO176" t="str">
            <v>N</v>
          </cell>
          <cell r="CP176" t="str">
            <v>N</v>
          </cell>
          <cell r="CQ176" t="b">
            <v>0</v>
          </cell>
          <cell r="CR176">
            <v>0</v>
          </cell>
          <cell r="CS176">
            <v>0</v>
          </cell>
          <cell r="CT176">
            <v>0</v>
          </cell>
          <cell r="CU176">
            <v>0</v>
          </cell>
          <cell r="CV176">
            <v>0</v>
          </cell>
          <cell r="CW176">
            <v>0</v>
          </cell>
          <cell r="CX176">
            <v>0</v>
          </cell>
          <cell r="CY176">
            <v>0</v>
          </cell>
          <cell r="CZ176">
            <v>0</v>
          </cell>
          <cell r="DA176">
            <v>0</v>
          </cell>
          <cell r="DB176">
            <v>0</v>
          </cell>
          <cell r="DC176">
            <v>0</v>
          </cell>
          <cell r="DD176">
            <v>0</v>
          </cell>
          <cell r="DE176">
            <v>0</v>
          </cell>
          <cell r="DF176">
            <v>0</v>
          </cell>
          <cell r="DG176">
            <v>0</v>
          </cell>
          <cell r="DH176">
            <v>0</v>
          </cell>
          <cell r="DI176">
            <v>0</v>
          </cell>
          <cell r="DJ176">
            <v>0</v>
          </cell>
          <cell r="DK176">
            <v>0</v>
          </cell>
          <cell r="DL176">
            <v>0</v>
          </cell>
          <cell r="DM176" t="b">
            <v>0</v>
          </cell>
          <cell r="DN176" t="b">
            <v>0</v>
          </cell>
          <cell r="DO176" t="b">
            <v>0</v>
          </cell>
          <cell r="DP176" t="b">
            <v>0</v>
          </cell>
          <cell r="DQ176">
            <v>0</v>
          </cell>
          <cell r="DR176">
            <v>0</v>
          </cell>
          <cell r="DS176">
            <v>0</v>
          </cell>
          <cell r="DT176">
            <v>0</v>
          </cell>
          <cell r="DU176">
            <v>0</v>
          </cell>
          <cell r="DV176">
            <v>0</v>
          </cell>
          <cell r="DW176">
            <v>0</v>
          </cell>
          <cell r="DX176">
            <v>0</v>
          </cell>
          <cell r="DY176">
            <v>0</v>
          </cell>
          <cell r="DZ176">
            <v>0</v>
          </cell>
          <cell r="EA176">
            <v>0</v>
          </cell>
          <cell r="EB176">
            <v>0</v>
          </cell>
          <cell r="EC176">
            <v>0</v>
          </cell>
          <cell r="ED176">
            <v>0</v>
          </cell>
          <cell r="EE176">
            <v>0</v>
          </cell>
          <cell r="EF176">
            <v>0</v>
          </cell>
          <cell r="EG176">
            <v>0</v>
          </cell>
          <cell r="EH176">
            <v>0</v>
          </cell>
          <cell r="EI176">
            <v>0</v>
          </cell>
          <cell r="EJ176">
            <v>0</v>
          </cell>
          <cell r="EK176">
            <v>0</v>
          </cell>
          <cell r="EL176">
            <v>0</v>
          </cell>
          <cell r="EM176">
            <v>0</v>
          </cell>
          <cell r="EN176">
            <v>0</v>
          </cell>
          <cell r="EO176">
            <v>0</v>
          </cell>
          <cell r="EP176">
            <v>0</v>
          </cell>
          <cell r="EQ176">
            <v>0</v>
          </cell>
          <cell r="ER176" t="b">
            <v>0</v>
          </cell>
          <cell r="ES176">
            <v>0</v>
          </cell>
          <cell r="ET176">
            <v>0</v>
          </cell>
          <cell r="EU176">
            <v>0</v>
          </cell>
          <cell r="EV176">
            <v>36530</v>
          </cell>
          <cell r="EW176" t="b">
            <v>0</v>
          </cell>
        </row>
        <row r="177">
          <cell r="A177">
            <v>248</v>
          </cell>
          <cell r="B177" t="str">
            <v>2601014020063</v>
          </cell>
          <cell r="C177" t="str">
            <v>vechi</v>
          </cell>
          <cell r="D177" t="str">
            <v>SUCIU FLORICA</v>
          </cell>
          <cell r="E177" t="str">
            <v>SUCIU</v>
          </cell>
          <cell r="F177" t="str">
            <v>FLORICA</v>
          </cell>
          <cell r="G177" t="str">
            <v>inspector</v>
          </cell>
          <cell r="H177">
            <v>0</v>
          </cell>
          <cell r="I177">
            <v>2200267</v>
          </cell>
          <cell r="J177">
            <v>2200267</v>
          </cell>
          <cell r="K177">
            <v>2200267</v>
          </cell>
          <cell r="L177">
            <v>0</v>
          </cell>
          <cell r="M177">
            <v>0</v>
          </cell>
          <cell r="N177">
            <v>0</v>
          </cell>
          <cell r="O177">
            <v>0</v>
          </cell>
          <cell r="P177">
            <v>0</v>
          </cell>
          <cell r="Q177">
            <v>168</v>
          </cell>
          <cell r="R177">
            <v>168</v>
          </cell>
          <cell r="S177">
            <v>0</v>
          </cell>
          <cell r="T177">
            <v>0</v>
          </cell>
          <cell r="U177">
            <v>6</v>
          </cell>
          <cell r="V177">
            <v>157162</v>
          </cell>
          <cell r="W177">
            <v>157162</v>
          </cell>
          <cell r="X177">
            <v>0</v>
          </cell>
          <cell r="Y177">
            <v>0</v>
          </cell>
          <cell r="Z177">
            <v>20</v>
          </cell>
          <cell r="AA177">
            <v>440053</v>
          </cell>
          <cell r="AB177">
            <v>440053</v>
          </cell>
          <cell r="AC177">
            <v>0</v>
          </cell>
          <cell r="AD177">
            <v>0</v>
          </cell>
          <cell r="AE177">
            <v>0</v>
          </cell>
          <cell r="AF177">
            <v>15</v>
          </cell>
          <cell r="AG177">
            <v>330040</v>
          </cell>
          <cell r="AH177">
            <v>330040</v>
          </cell>
          <cell r="AI177">
            <v>0</v>
          </cell>
          <cell r="AJ177">
            <v>0</v>
          </cell>
          <cell r="AK177">
            <v>0</v>
          </cell>
          <cell r="AL177">
            <v>0</v>
          </cell>
          <cell r="AM177">
            <v>0</v>
          </cell>
          <cell r="AN177">
            <v>0</v>
          </cell>
          <cell r="AO177">
            <v>0</v>
          </cell>
          <cell r="AP177">
            <v>0</v>
          </cell>
          <cell r="AQ177">
            <v>0</v>
          </cell>
          <cell r="AR177">
            <v>0</v>
          </cell>
          <cell r="AS177">
            <v>0</v>
          </cell>
          <cell r="AT177">
            <v>148518</v>
          </cell>
          <cell r="AU177">
            <v>22003</v>
          </cell>
          <cell r="AV177">
            <v>3127522</v>
          </cell>
          <cell r="AW177">
            <v>218927</v>
          </cell>
          <cell r="AX177">
            <v>0</v>
          </cell>
          <cell r="AY177">
            <v>164850</v>
          </cell>
          <cell r="AZ177">
            <v>2573224</v>
          </cell>
          <cell r="BA177">
            <v>1099000</v>
          </cell>
          <cell r="BB177">
            <v>1</v>
          </cell>
          <cell r="BC177">
            <v>0</v>
          </cell>
          <cell r="BD177">
            <v>1099000</v>
          </cell>
          <cell r="BE177">
            <v>1474224</v>
          </cell>
          <cell r="BF177">
            <v>276122</v>
          </cell>
          <cell r="BG177">
            <v>2461952</v>
          </cell>
          <cell r="BH177">
            <v>1000000</v>
          </cell>
          <cell r="BI177">
            <v>0</v>
          </cell>
          <cell r="BJ177">
            <v>100000</v>
          </cell>
          <cell r="BK177">
            <v>0</v>
          </cell>
          <cell r="BL177">
            <v>1339949</v>
          </cell>
          <cell r="BM177" t="b">
            <v>1</v>
          </cell>
          <cell r="BN177">
            <v>22003</v>
          </cell>
          <cell r="BO177">
            <v>0</v>
          </cell>
          <cell r="BP177">
            <v>0</v>
          </cell>
          <cell r="BQ177">
            <v>0</v>
          </cell>
          <cell r="BR177">
            <v>0</v>
          </cell>
          <cell r="BS177">
            <v>0</v>
          </cell>
          <cell r="BT177">
            <v>0</v>
          </cell>
          <cell r="BU177">
            <v>0</v>
          </cell>
          <cell r="BV177">
            <v>0</v>
          </cell>
          <cell r="BW177">
            <v>0</v>
          </cell>
          <cell r="BX177">
            <v>0</v>
          </cell>
          <cell r="BY177">
            <v>0</v>
          </cell>
          <cell r="BZ177">
            <v>0</v>
          </cell>
          <cell r="CA177">
            <v>0</v>
          </cell>
          <cell r="CB177">
            <v>0</v>
          </cell>
          <cell r="CC177">
            <v>0</v>
          </cell>
          <cell r="CE177">
            <v>0</v>
          </cell>
          <cell r="CF177">
            <v>0</v>
          </cell>
          <cell r="CG177" t="str">
            <v>IANUARIE</v>
          </cell>
          <cell r="CH177" t="str">
            <v>IA</v>
          </cell>
          <cell r="CI177">
            <v>0</v>
          </cell>
          <cell r="CJ177" t="b">
            <v>0</v>
          </cell>
          <cell r="CK177">
            <v>0</v>
          </cell>
          <cell r="CL177">
            <v>0</v>
          </cell>
          <cell r="CM177">
            <v>0</v>
          </cell>
          <cell r="CN177">
            <v>11</v>
          </cell>
          <cell r="CO177" t="str">
            <v>N</v>
          </cell>
          <cell r="CP177" t="str">
            <v>N</v>
          </cell>
          <cell r="CQ177" t="b">
            <v>0</v>
          </cell>
          <cell r="CR177">
            <v>0</v>
          </cell>
          <cell r="CS177">
            <v>0</v>
          </cell>
          <cell r="CT177">
            <v>0</v>
          </cell>
          <cell r="CU177">
            <v>0</v>
          </cell>
          <cell r="CV177">
            <v>0</v>
          </cell>
          <cell r="CW177">
            <v>0</v>
          </cell>
          <cell r="CX177">
            <v>0</v>
          </cell>
          <cell r="CY177">
            <v>0</v>
          </cell>
          <cell r="CZ177">
            <v>0</v>
          </cell>
          <cell r="DA177">
            <v>0</v>
          </cell>
          <cell r="DB177">
            <v>0</v>
          </cell>
          <cell r="DC177">
            <v>0</v>
          </cell>
          <cell r="DD177">
            <v>0</v>
          </cell>
          <cell r="DE177">
            <v>0</v>
          </cell>
          <cell r="DF177">
            <v>0</v>
          </cell>
          <cell r="DG177">
            <v>0</v>
          </cell>
          <cell r="DH177">
            <v>0</v>
          </cell>
          <cell r="DI177">
            <v>0</v>
          </cell>
          <cell r="DJ177">
            <v>0</v>
          </cell>
          <cell r="DK177">
            <v>0</v>
          </cell>
          <cell r="DL177">
            <v>0</v>
          </cell>
          <cell r="DM177" t="b">
            <v>0</v>
          </cell>
          <cell r="DN177" t="b">
            <v>0</v>
          </cell>
          <cell r="DO177" t="b">
            <v>0</v>
          </cell>
          <cell r="DP177" t="b">
            <v>0</v>
          </cell>
          <cell r="DQ177">
            <v>0</v>
          </cell>
          <cell r="DR177">
            <v>0</v>
          </cell>
          <cell r="DS177">
            <v>0</v>
          </cell>
          <cell r="DT177">
            <v>0</v>
          </cell>
          <cell r="DU177">
            <v>0</v>
          </cell>
          <cell r="DV177">
            <v>0</v>
          </cell>
          <cell r="DW177">
            <v>0</v>
          </cell>
          <cell r="DX177">
            <v>0</v>
          </cell>
          <cell r="DY177">
            <v>0</v>
          </cell>
          <cell r="DZ177">
            <v>0</v>
          </cell>
          <cell r="EA177">
            <v>0</v>
          </cell>
          <cell r="EB177">
            <v>0</v>
          </cell>
          <cell r="EC177">
            <v>0</v>
          </cell>
          <cell r="ED177">
            <v>0</v>
          </cell>
          <cell r="EE177">
            <v>0</v>
          </cell>
          <cell r="EF177">
            <v>0</v>
          </cell>
          <cell r="EG177">
            <v>0</v>
          </cell>
          <cell r="EH177">
            <v>0</v>
          </cell>
          <cell r="EI177">
            <v>0</v>
          </cell>
          <cell r="EJ177">
            <v>0</v>
          </cell>
          <cell r="EK177">
            <v>0</v>
          </cell>
          <cell r="EL177">
            <v>0</v>
          </cell>
          <cell r="EM177">
            <v>0</v>
          </cell>
          <cell r="EN177">
            <v>0</v>
          </cell>
          <cell r="EO177">
            <v>0</v>
          </cell>
          <cell r="EP177">
            <v>0</v>
          </cell>
          <cell r="EQ177">
            <v>0</v>
          </cell>
          <cell r="ER177" t="b">
            <v>0</v>
          </cell>
          <cell r="ES177">
            <v>0</v>
          </cell>
          <cell r="ET177">
            <v>0</v>
          </cell>
          <cell r="EU177">
            <v>0</v>
          </cell>
          <cell r="EV177">
            <v>36552</v>
          </cell>
          <cell r="EW177" t="b">
            <v>0</v>
          </cell>
        </row>
        <row r="178">
          <cell r="A178">
            <v>249</v>
          </cell>
          <cell r="B178" t="str">
            <v>2560415020054</v>
          </cell>
          <cell r="C178" t="str">
            <v>vechi</v>
          </cell>
          <cell r="D178" t="str">
            <v>MATEUT AURICA</v>
          </cell>
          <cell r="E178" t="str">
            <v>MATEUT</v>
          </cell>
          <cell r="F178" t="str">
            <v>AURICA</v>
          </cell>
          <cell r="G178" t="str">
            <v>referent</v>
          </cell>
          <cell r="H178">
            <v>0</v>
          </cell>
          <cell r="I178">
            <v>2547000</v>
          </cell>
          <cell r="J178">
            <v>2547000</v>
          </cell>
          <cell r="K178">
            <v>2547000</v>
          </cell>
          <cell r="L178">
            <v>0</v>
          </cell>
          <cell r="M178">
            <v>0</v>
          </cell>
          <cell r="N178">
            <v>0</v>
          </cell>
          <cell r="O178">
            <v>0</v>
          </cell>
          <cell r="P178">
            <v>0</v>
          </cell>
          <cell r="Q178">
            <v>168</v>
          </cell>
          <cell r="R178">
            <v>168</v>
          </cell>
          <cell r="S178">
            <v>0</v>
          </cell>
          <cell r="T178">
            <v>0</v>
          </cell>
          <cell r="U178">
            <v>0</v>
          </cell>
          <cell r="V178">
            <v>0</v>
          </cell>
          <cell r="W178">
            <v>0</v>
          </cell>
          <cell r="X178">
            <v>0</v>
          </cell>
          <cell r="Y178">
            <v>0</v>
          </cell>
          <cell r="Z178">
            <v>20</v>
          </cell>
          <cell r="AA178">
            <v>509400</v>
          </cell>
          <cell r="AB178">
            <v>509400</v>
          </cell>
          <cell r="AC178">
            <v>0</v>
          </cell>
          <cell r="AD178">
            <v>0</v>
          </cell>
          <cell r="AE178">
            <v>0</v>
          </cell>
          <cell r="AF178">
            <v>15</v>
          </cell>
          <cell r="AG178">
            <v>382050</v>
          </cell>
          <cell r="AH178">
            <v>382050</v>
          </cell>
          <cell r="AI178">
            <v>0</v>
          </cell>
          <cell r="AJ178">
            <v>0</v>
          </cell>
          <cell r="AK178">
            <v>0</v>
          </cell>
          <cell r="AL178">
            <v>0</v>
          </cell>
          <cell r="AM178">
            <v>0</v>
          </cell>
          <cell r="AN178">
            <v>0</v>
          </cell>
          <cell r="AO178">
            <v>0</v>
          </cell>
          <cell r="AP178">
            <v>0</v>
          </cell>
          <cell r="AQ178">
            <v>0</v>
          </cell>
          <cell r="AR178">
            <v>0</v>
          </cell>
          <cell r="AS178">
            <v>0</v>
          </cell>
          <cell r="AT178">
            <v>171922</v>
          </cell>
          <cell r="AU178">
            <v>25470</v>
          </cell>
          <cell r="AV178">
            <v>3438450</v>
          </cell>
          <cell r="AW178">
            <v>240692</v>
          </cell>
          <cell r="AX178">
            <v>0</v>
          </cell>
          <cell r="AY178">
            <v>164850</v>
          </cell>
          <cell r="AZ178">
            <v>2835516</v>
          </cell>
          <cell r="BA178">
            <v>1099000</v>
          </cell>
          <cell r="BB178">
            <v>1.2</v>
          </cell>
          <cell r="BC178">
            <v>219800</v>
          </cell>
          <cell r="BD178">
            <v>1318800</v>
          </cell>
          <cell r="BE178">
            <v>1516716</v>
          </cell>
          <cell r="BF178">
            <v>285895</v>
          </cell>
          <cell r="BG178">
            <v>2714471</v>
          </cell>
          <cell r="BH178">
            <v>1200000</v>
          </cell>
          <cell r="BI178">
            <v>0</v>
          </cell>
          <cell r="BJ178">
            <v>0</v>
          </cell>
          <cell r="BK178">
            <v>0</v>
          </cell>
          <cell r="BL178">
            <v>1489001</v>
          </cell>
          <cell r="BM178" t="b">
            <v>1</v>
          </cell>
          <cell r="BN178">
            <v>25470</v>
          </cell>
          <cell r="BO178">
            <v>0</v>
          </cell>
          <cell r="BP178">
            <v>0</v>
          </cell>
          <cell r="BQ178">
            <v>0</v>
          </cell>
          <cell r="BR178">
            <v>0</v>
          </cell>
          <cell r="BS178">
            <v>0</v>
          </cell>
          <cell r="BT178">
            <v>0</v>
          </cell>
          <cell r="BU178">
            <v>0</v>
          </cell>
          <cell r="BV178">
            <v>0</v>
          </cell>
          <cell r="BW178">
            <v>0</v>
          </cell>
          <cell r="BX178">
            <v>0</v>
          </cell>
          <cell r="BY178">
            <v>0</v>
          </cell>
          <cell r="BZ178">
            <v>0</v>
          </cell>
          <cell r="CA178">
            <v>0</v>
          </cell>
          <cell r="CB178">
            <v>0</v>
          </cell>
          <cell r="CC178">
            <v>0</v>
          </cell>
          <cell r="CE178">
            <v>0</v>
          </cell>
          <cell r="CF178">
            <v>0</v>
          </cell>
          <cell r="CG178" t="str">
            <v>IANUARIE</v>
          </cell>
          <cell r="CH178" t="str">
            <v>IA</v>
          </cell>
          <cell r="CI178">
            <v>0</v>
          </cell>
          <cell r="CJ178" t="b">
            <v>0</v>
          </cell>
          <cell r="CK178">
            <v>0</v>
          </cell>
          <cell r="CL178">
            <v>0</v>
          </cell>
          <cell r="CM178">
            <v>0</v>
          </cell>
          <cell r="CN178">
            <v>11</v>
          </cell>
          <cell r="CO178" t="str">
            <v>N</v>
          </cell>
          <cell r="CP178" t="str">
            <v>N</v>
          </cell>
          <cell r="CQ178" t="b">
            <v>0</v>
          </cell>
          <cell r="CR178">
            <v>0</v>
          </cell>
          <cell r="CS178">
            <v>0</v>
          </cell>
          <cell r="CT178">
            <v>0</v>
          </cell>
          <cell r="CU178">
            <v>0</v>
          </cell>
          <cell r="CV178">
            <v>0</v>
          </cell>
          <cell r="CW178">
            <v>0</v>
          </cell>
          <cell r="CX178">
            <v>0</v>
          </cell>
          <cell r="CY178">
            <v>0</v>
          </cell>
          <cell r="CZ178">
            <v>0</v>
          </cell>
          <cell r="DA178">
            <v>0</v>
          </cell>
          <cell r="DB178">
            <v>0</v>
          </cell>
          <cell r="DC178">
            <v>0</v>
          </cell>
          <cell r="DD178">
            <v>0</v>
          </cell>
          <cell r="DE178">
            <v>0</v>
          </cell>
          <cell r="DF178">
            <v>0</v>
          </cell>
          <cell r="DG178">
            <v>0</v>
          </cell>
          <cell r="DH178">
            <v>0</v>
          </cell>
          <cell r="DI178">
            <v>0</v>
          </cell>
          <cell r="DJ178">
            <v>0</v>
          </cell>
          <cell r="DK178">
            <v>0</v>
          </cell>
          <cell r="DL178">
            <v>0</v>
          </cell>
          <cell r="DM178" t="b">
            <v>0</v>
          </cell>
          <cell r="DN178" t="b">
            <v>0</v>
          </cell>
          <cell r="DO178" t="b">
            <v>0</v>
          </cell>
          <cell r="DP178" t="b">
            <v>0</v>
          </cell>
          <cell r="DQ178">
            <v>0</v>
          </cell>
          <cell r="DR178">
            <v>0</v>
          </cell>
          <cell r="DS178">
            <v>0</v>
          </cell>
          <cell r="DT178">
            <v>0</v>
          </cell>
          <cell r="DU178">
            <v>0</v>
          </cell>
          <cell r="DV178">
            <v>0</v>
          </cell>
          <cell r="DW178">
            <v>0</v>
          </cell>
          <cell r="DX178">
            <v>0</v>
          </cell>
          <cell r="DY178">
            <v>0</v>
          </cell>
          <cell r="DZ178">
            <v>0</v>
          </cell>
          <cell r="EA178">
            <v>0</v>
          </cell>
          <cell r="EB178">
            <v>0</v>
          </cell>
          <cell r="EC178">
            <v>0</v>
          </cell>
          <cell r="ED178">
            <v>0</v>
          </cell>
          <cell r="EE178">
            <v>0</v>
          </cell>
          <cell r="EF178">
            <v>0</v>
          </cell>
          <cell r="EG178">
            <v>0</v>
          </cell>
          <cell r="EH178">
            <v>0</v>
          </cell>
          <cell r="EI178">
            <v>0</v>
          </cell>
          <cell r="EJ178">
            <v>0</v>
          </cell>
          <cell r="EK178">
            <v>0</v>
          </cell>
          <cell r="EL178">
            <v>0</v>
          </cell>
          <cell r="EM178">
            <v>0</v>
          </cell>
          <cell r="EN178">
            <v>0</v>
          </cell>
          <cell r="EO178">
            <v>0</v>
          </cell>
          <cell r="EP178">
            <v>0</v>
          </cell>
          <cell r="EQ178">
            <v>0</v>
          </cell>
          <cell r="ER178" t="b">
            <v>0</v>
          </cell>
          <cell r="ES178">
            <v>0</v>
          </cell>
          <cell r="ET178">
            <v>0</v>
          </cell>
          <cell r="EU178">
            <v>0</v>
          </cell>
          <cell r="EV178">
            <v>36339</v>
          </cell>
          <cell r="EW178" t="b">
            <v>0</v>
          </cell>
        </row>
        <row r="179">
          <cell r="A179">
            <v>244</v>
          </cell>
          <cell r="B179" t="str">
            <v>2760530021885</v>
          </cell>
          <cell r="C179" t="str">
            <v>vechi</v>
          </cell>
          <cell r="D179" t="str">
            <v>NARAI CIPRIANA</v>
          </cell>
          <cell r="E179" t="str">
            <v>NARAI</v>
          </cell>
          <cell r="F179" t="str">
            <v>CIPRIANA</v>
          </cell>
          <cell r="G179" t="str">
            <v>inspector</v>
          </cell>
          <cell r="H179">
            <v>0</v>
          </cell>
          <cell r="I179">
            <v>2547000</v>
          </cell>
          <cell r="J179">
            <v>2547000</v>
          </cell>
          <cell r="K179">
            <v>2547000</v>
          </cell>
          <cell r="L179">
            <v>0</v>
          </cell>
          <cell r="M179">
            <v>0</v>
          </cell>
          <cell r="N179">
            <v>0</v>
          </cell>
          <cell r="O179">
            <v>0</v>
          </cell>
          <cell r="P179">
            <v>0</v>
          </cell>
          <cell r="Q179">
            <v>168</v>
          </cell>
          <cell r="R179">
            <v>168</v>
          </cell>
          <cell r="S179">
            <v>0</v>
          </cell>
          <cell r="T179">
            <v>0</v>
          </cell>
          <cell r="U179">
            <v>0</v>
          </cell>
          <cell r="V179">
            <v>0</v>
          </cell>
          <cell r="W179">
            <v>0</v>
          </cell>
          <cell r="X179">
            <v>0</v>
          </cell>
          <cell r="Y179">
            <v>0</v>
          </cell>
          <cell r="Z179">
            <v>0</v>
          </cell>
          <cell r="AA179">
            <v>0</v>
          </cell>
          <cell r="AB179">
            <v>0</v>
          </cell>
          <cell r="AC179">
            <v>0</v>
          </cell>
          <cell r="AD179">
            <v>0</v>
          </cell>
          <cell r="AE179">
            <v>0</v>
          </cell>
          <cell r="AF179">
            <v>15</v>
          </cell>
          <cell r="AG179">
            <v>382050</v>
          </cell>
          <cell r="AH179">
            <v>382050</v>
          </cell>
          <cell r="AI179">
            <v>0</v>
          </cell>
          <cell r="AJ179">
            <v>0</v>
          </cell>
          <cell r="AK179">
            <v>0</v>
          </cell>
          <cell r="AL179">
            <v>0</v>
          </cell>
          <cell r="AM179">
            <v>0</v>
          </cell>
          <cell r="AN179">
            <v>0</v>
          </cell>
          <cell r="AO179">
            <v>0</v>
          </cell>
          <cell r="AP179">
            <v>0</v>
          </cell>
          <cell r="AQ179">
            <v>0</v>
          </cell>
          <cell r="AR179">
            <v>0</v>
          </cell>
          <cell r="AS179">
            <v>0</v>
          </cell>
          <cell r="AT179">
            <v>146452</v>
          </cell>
          <cell r="AU179">
            <v>25470</v>
          </cell>
          <cell r="AV179">
            <v>2929050</v>
          </cell>
          <cell r="AW179">
            <v>205034</v>
          </cell>
          <cell r="AX179">
            <v>0</v>
          </cell>
          <cell r="AY179">
            <v>164850</v>
          </cell>
          <cell r="AZ179">
            <v>2387244</v>
          </cell>
          <cell r="BA179">
            <v>1099000</v>
          </cell>
          <cell r="BB179">
            <v>1</v>
          </cell>
          <cell r="BC179">
            <v>0</v>
          </cell>
          <cell r="BD179">
            <v>1099000</v>
          </cell>
          <cell r="BE179">
            <v>1288244</v>
          </cell>
          <cell r="BF179">
            <v>233346</v>
          </cell>
          <cell r="BG179">
            <v>2318748</v>
          </cell>
          <cell r="BH179">
            <v>1000000</v>
          </cell>
          <cell r="BI179">
            <v>0</v>
          </cell>
          <cell r="BJ179">
            <v>0</v>
          </cell>
          <cell r="BK179">
            <v>0</v>
          </cell>
          <cell r="BL179">
            <v>1293278</v>
          </cell>
          <cell r="BM179" t="b">
            <v>1</v>
          </cell>
          <cell r="BN179">
            <v>25470</v>
          </cell>
          <cell r="BO179">
            <v>0</v>
          </cell>
          <cell r="BP179">
            <v>0</v>
          </cell>
          <cell r="BQ179">
            <v>0</v>
          </cell>
          <cell r="BR179">
            <v>0</v>
          </cell>
          <cell r="BS179">
            <v>0</v>
          </cell>
          <cell r="BT179">
            <v>0</v>
          </cell>
          <cell r="BU179">
            <v>0</v>
          </cell>
          <cell r="BV179">
            <v>0</v>
          </cell>
          <cell r="BW179">
            <v>0</v>
          </cell>
          <cell r="BX179">
            <v>0</v>
          </cell>
          <cell r="BY179">
            <v>0</v>
          </cell>
          <cell r="BZ179">
            <v>0</v>
          </cell>
          <cell r="CA179">
            <v>0</v>
          </cell>
          <cell r="CB179">
            <v>0</v>
          </cell>
          <cell r="CC179">
            <v>0</v>
          </cell>
          <cell r="CE179">
            <v>0</v>
          </cell>
          <cell r="CF179">
            <v>0</v>
          </cell>
          <cell r="CG179" t="str">
            <v>IANUARIE</v>
          </cell>
          <cell r="CH179" t="str">
            <v>IA</v>
          </cell>
          <cell r="CI179">
            <v>0</v>
          </cell>
          <cell r="CJ179" t="b">
            <v>0</v>
          </cell>
          <cell r="CK179">
            <v>0</v>
          </cell>
          <cell r="CL179">
            <v>0</v>
          </cell>
          <cell r="CM179">
            <v>0</v>
          </cell>
          <cell r="CN179">
            <v>11</v>
          </cell>
          <cell r="CO179" t="str">
            <v>N</v>
          </cell>
          <cell r="CP179" t="str">
            <v>N</v>
          </cell>
          <cell r="CQ179" t="b">
            <v>0</v>
          </cell>
          <cell r="CR179">
            <v>0</v>
          </cell>
          <cell r="CS179">
            <v>0</v>
          </cell>
          <cell r="CT179">
            <v>0</v>
          </cell>
          <cell r="CU179">
            <v>0</v>
          </cell>
          <cell r="CV179">
            <v>0</v>
          </cell>
          <cell r="CW179">
            <v>0</v>
          </cell>
          <cell r="CX179">
            <v>0</v>
          </cell>
          <cell r="CY179">
            <v>0</v>
          </cell>
          <cell r="CZ179">
            <v>0</v>
          </cell>
          <cell r="DA179">
            <v>0</v>
          </cell>
          <cell r="DB179">
            <v>0</v>
          </cell>
          <cell r="DC179">
            <v>0</v>
          </cell>
          <cell r="DD179">
            <v>0</v>
          </cell>
          <cell r="DE179">
            <v>0</v>
          </cell>
          <cell r="DF179">
            <v>0</v>
          </cell>
          <cell r="DG179">
            <v>0</v>
          </cell>
          <cell r="DH179">
            <v>0</v>
          </cell>
          <cell r="DI179">
            <v>0</v>
          </cell>
          <cell r="DJ179">
            <v>0</v>
          </cell>
          <cell r="DK179">
            <v>0</v>
          </cell>
          <cell r="DL179">
            <v>0</v>
          </cell>
          <cell r="DM179" t="b">
            <v>0</v>
          </cell>
          <cell r="DN179" t="b">
            <v>0</v>
          </cell>
          <cell r="DO179" t="b">
            <v>0</v>
          </cell>
          <cell r="DP179" t="b">
            <v>0</v>
          </cell>
          <cell r="DQ179">
            <v>0</v>
          </cell>
          <cell r="DR179">
            <v>0</v>
          </cell>
          <cell r="DS179">
            <v>0</v>
          </cell>
          <cell r="DT179">
            <v>0</v>
          </cell>
          <cell r="DU179">
            <v>0</v>
          </cell>
          <cell r="DV179">
            <v>0</v>
          </cell>
          <cell r="DW179">
            <v>0</v>
          </cell>
          <cell r="DX179">
            <v>0</v>
          </cell>
          <cell r="DY179">
            <v>0</v>
          </cell>
          <cell r="DZ179">
            <v>0</v>
          </cell>
          <cell r="EA179">
            <v>0</v>
          </cell>
          <cell r="EB179">
            <v>0</v>
          </cell>
          <cell r="EC179">
            <v>0</v>
          </cell>
          <cell r="ED179">
            <v>0</v>
          </cell>
          <cell r="EE179">
            <v>0</v>
          </cell>
          <cell r="EF179">
            <v>0</v>
          </cell>
          <cell r="EG179">
            <v>0</v>
          </cell>
          <cell r="EH179">
            <v>0</v>
          </cell>
          <cell r="EI179">
            <v>0</v>
          </cell>
          <cell r="EJ179">
            <v>0</v>
          </cell>
          <cell r="EK179">
            <v>0</v>
          </cell>
          <cell r="EL179">
            <v>0</v>
          </cell>
          <cell r="EM179">
            <v>0</v>
          </cell>
          <cell r="EN179">
            <v>0</v>
          </cell>
          <cell r="EO179">
            <v>0</v>
          </cell>
          <cell r="EP179">
            <v>0</v>
          </cell>
          <cell r="EQ179">
            <v>0</v>
          </cell>
          <cell r="ER179" t="b">
            <v>0</v>
          </cell>
          <cell r="ES179">
            <v>0</v>
          </cell>
          <cell r="ET179">
            <v>0</v>
          </cell>
          <cell r="EU179">
            <v>0</v>
          </cell>
          <cell r="EV179">
            <v>36418</v>
          </cell>
          <cell r="EW179" t="b">
            <v>0</v>
          </cell>
        </row>
        <row r="180">
          <cell r="A180">
            <v>250</v>
          </cell>
          <cell r="B180" t="str">
            <v>1721111020019</v>
          </cell>
          <cell r="C180" t="str">
            <v>vechi</v>
          </cell>
          <cell r="D180" t="str">
            <v>LOBONT DANIEL</v>
          </cell>
          <cell r="E180" t="str">
            <v>LOBONT</v>
          </cell>
          <cell r="F180" t="str">
            <v>DANIEL</v>
          </cell>
          <cell r="G180" t="str">
            <v>muncitor califi</v>
          </cell>
          <cell r="H180">
            <v>0</v>
          </cell>
          <cell r="I180">
            <v>1890233</v>
          </cell>
          <cell r="J180">
            <v>1890233</v>
          </cell>
          <cell r="K180">
            <v>1890233</v>
          </cell>
          <cell r="L180">
            <v>0</v>
          </cell>
          <cell r="M180">
            <v>0</v>
          </cell>
          <cell r="N180">
            <v>0</v>
          </cell>
          <cell r="O180">
            <v>0</v>
          </cell>
          <cell r="P180">
            <v>0</v>
          </cell>
          <cell r="Q180">
            <v>168</v>
          </cell>
          <cell r="R180">
            <v>168</v>
          </cell>
          <cell r="S180">
            <v>0</v>
          </cell>
          <cell r="T180">
            <v>0</v>
          </cell>
          <cell r="U180">
            <v>0</v>
          </cell>
          <cell r="V180">
            <v>0</v>
          </cell>
          <cell r="W180">
            <v>0</v>
          </cell>
          <cell r="X180">
            <v>0</v>
          </cell>
          <cell r="Y180">
            <v>0</v>
          </cell>
          <cell r="Z180">
            <v>10</v>
          </cell>
          <cell r="AA180">
            <v>189023</v>
          </cell>
          <cell r="AB180">
            <v>189023</v>
          </cell>
          <cell r="AC180">
            <v>0</v>
          </cell>
          <cell r="AD180">
            <v>0</v>
          </cell>
          <cell r="AE180">
            <v>0</v>
          </cell>
          <cell r="AF180">
            <v>0</v>
          </cell>
          <cell r="AG180">
            <v>0</v>
          </cell>
          <cell r="AH180">
            <v>0</v>
          </cell>
          <cell r="AI180">
            <v>0</v>
          </cell>
          <cell r="AJ180">
            <v>0</v>
          </cell>
          <cell r="AK180">
            <v>0</v>
          </cell>
          <cell r="AL180">
            <v>0</v>
          </cell>
          <cell r="AM180">
            <v>0</v>
          </cell>
          <cell r="AN180">
            <v>0</v>
          </cell>
          <cell r="AO180">
            <v>0</v>
          </cell>
          <cell r="AP180">
            <v>0</v>
          </cell>
          <cell r="AQ180">
            <v>0</v>
          </cell>
          <cell r="AR180">
            <v>0</v>
          </cell>
          <cell r="AS180">
            <v>0</v>
          </cell>
          <cell r="AT180">
            <v>103963</v>
          </cell>
          <cell r="AU180">
            <v>18902</v>
          </cell>
          <cell r="AV180">
            <v>2079256</v>
          </cell>
          <cell r="AW180">
            <v>145548</v>
          </cell>
          <cell r="AX180">
            <v>0</v>
          </cell>
          <cell r="AY180">
            <v>164850</v>
          </cell>
          <cell r="AZ180">
            <v>1645993</v>
          </cell>
          <cell r="BA180">
            <v>1099000</v>
          </cell>
          <cell r="BB180">
            <v>1</v>
          </cell>
          <cell r="BC180">
            <v>0</v>
          </cell>
          <cell r="BD180">
            <v>1099000</v>
          </cell>
          <cell r="BE180">
            <v>546993</v>
          </cell>
          <cell r="BF180">
            <v>98459</v>
          </cell>
          <cell r="BG180">
            <v>1712384</v>
          </cell>
          <cell r="BH180">
            <v>800000</v>
          </cell>
          <cell r="BI180">
            <v>0</v>
          </cell>
          <cell r="BJ180">
            <v>0</v>
          </cell>
          <cell r="BK180">
            <v>0</v>
          </cell>
          <cell r="BL180">
            <v>893482</v>
          </cell>
          <cell r="BM180" t="b">
            <v>1</v>
          </cell>
          <cell r="BN180">
            <v>18902</v>
          </cell>
          <cell r="BO180">
            <v>0</v>
          </cell>
          <cell r="BP180">
            <v>0</v>
          </cell>
          <cell r="BQ180">
            <v>0</v>
          </cell>
          <cell r="BR180">
            <v>0</v>
          </cell>
          <cell r="BS180">
            <v>0</v>
          </cell>
          <cell r="BT180">
            <v>0</v>
          </cell>
          <cell r="BU180">
            <v>0</v>
          </cell>
          <cell r="BV180">
            <v>0</v>
          </cell>
          <cell r="BW180">
            <v>0</v>
          </cell>
          <cell r="BX180">
            <v>0</v>
          </cell>
          <cell r="BY180">
            <v>0</v>
          </cell>
          <cell r="BZ180">
            <v>0</v>
          </cell>
          <cell r="CA180">
            <v>0</v>
          </cell>
          <cell r="CB180">
            <v>0</v>
          </cell>
          <cell r="CC180">
            <v>0</v>
          </cell>
          <cell r="CE180">
            <v>0</v>
          </cell>
          <cell r="CF180">
            <v>0</v>
          </cell>
          <cell r="CG180" t="str">
            <v>IANUARIE</v>
          </cell>
          <cell r="CH180" t="str">
            <v>III</v>
          </cell>
          <cell r="CI180">
            <v>0</v>
          </cell>
          <cell r="CJ180" t="b">
            <v>0</v>
          </cell>
          <cell r="CK180">
            <v>0</v>
          </cell>
          <cell r="CL180">
            <v>0</v>
          </cell>
          <cell r="CM180">
            <v>0</v>
          </cell>
          <cell r="CN180">
            <v>11</v>
          </cell>
          <cell r="CO180" t="str">
            <v>N</v>
          </cell>
          <cell r="CP180" t="str">
            <v>N</v>
          </cell>
          <cell r="CQ180" t="b">
            <v>0</v>
          </cell>
          <cell r="CR180">
            <v>0</v>
          </cell>
          <cell r="CS180">
            <v>0</v>
          </cell>
          <cell r="CT180">
            <v>0</v>
          </cell>
          <cell r="CU180">
            <v>0</v>
          </cell>
          <cell r="CV180">
            <v>0</v>
          </cell>
          <cell r="CW180">
            <v>0</v>
          </cell>
          <cell r="CX180">
            <v>0</v>
          </cell>
          <cell r="CY180">
            <v>0</v>
          </cell>
          <cell r="CZ180">
            <v>0</v>
          </cell>
          <cell r="DA180">
            <v>0</v>
          </cell>
          <cell r="DB180">
            <v>0</v>
          </cell>
          <cell r="DC180">
            <v>0</v>
          </cell>
          <cell r="DD180">
            <v>0</v>
          </cell>
          <cell r="DE180">
            <v>0</v>
          </cell>
          <cell r="DF180">
            <v>0</v>
          </cell>
          <cell r="DG180">
            <v>0</v>
          </cell>
          <cell r="DH180">
            <v>0</v>
          </cell>
          <cell r="DI180">
            <v>0</v>
          </cell>
          <cell r="DJ180">
            <v>0</v>
          </cell>
          <cell r="DK180">
            <v>0</v>
          </cell>
          <cell r="DL180">
            <v>0</v>
          </cell>
          <cell r="DM180" t="b">
            <v>0</v>
          </cell>
          <cell r="DN180" t="b">
            <v>0</v>
          </cell>
          <cell r="DO180" t="b">
            <v>0</v>
          </cell>
          <cell r="DP180" t="b">
            <v>0</v>
          </cell>
          <cell r="DQ180">
            <v>0</v>
          </cell>
          <cell r="DR180">
            <v>0</v>
          </cell>
          <cell r="DS180">
            <v>0</v>
          </cell>
          <cell r="DT180">
            <v>0</v>
          </cell>
          <cell r="DU180">
            <v>0</v>
          </cell>
          <cell r="DV180">
            <v>0</v>
          </cell>
          <cell r="DW180">
            <v>0</v>
          </cell>
          <cell r="DX180">
            <v>0</v>
          </cell>
          <cell r="DY180">
            <v>0</v>
          </cell>
          <cell r="DZ180">
            <v>0</v>
          </cell>
          <cell r="EA180">
            <v>0</v>
          </cell>
          <cell r="EB180">
            <v>0</v>
          </cell>
          <cell r="EC180">
            <v>0</v>
          </cell>
          <cell r="ED180">
            <v>0</v>
          </cell>
          <cell r="EE180">
            <v>0</v>
          </cell>
          <cell r="EF180">
            <v>0</v>
          </cell>
          <cell r="EG180">
            <v>0</v>
          </cell>
          <cell r="EH180">
            <v>0</v>
          </cell>
          <cell r="EI180">
            <v>0</v>
          </cell>
          <cell r="EJ180">
            <v>0</v>
          </cell>
          <cell r="EK180">
            <v>0</v>
          </cell>
          <cell r="EL180">
            <v>0</v>
          </cell>
          <cell r="EM180">
            <v>0</v>
          </cell>
          <cell r="EN180">
            <v>0</v>
          </cell>
          <cell r="EO180">
            <v>0</v>
          </cell>
          <cell r="EP180">
            <v>0</v>
          </cell>
          <cell r="EQ180">
            <v>0</v>
          </cell>
          <cell r="ER180" t="b">
            <v>0</v>
          </cell>
          <cell r="ES180">
            <v>0</v>
          </cell>
          <cell r="ET180">
            <v>0</v>
          </cell>
          <cell r="EU180">
            <v>0</v>
          </cell>
          <cell r="EV180">
            <v>36416</v>
          </cell>
          <cell r="EW180" t="b">
            <v>0</v>
          </cell>
        </row>
        <row r="181">
          <cell r="A181">
            <v>251</v>
          </cell>
          <cell r="B181" t="str">
            <v>2531011020063</v>
          </cell>
          <cell r="C181" t="str">
            <v>vechi</v>
          </cell>
          <cell r="D181" t="str">
            <v>MAIOR MARIA</v>
          </cell>
          <cell r="E181" t="str">
            <v>MAIOR</v>
          </cell>
          <cell r="F181" t="str">
            <v>MARIA</v>
          </cell>
          <cell r="G181" t="str">
            <v>ingrijitoare</v>
          </cell>
          <cell r="H181">
            <v>0</v>
          </cell>
          <cell r="I181">
            <v>1525267</v>
          </cell>
          <cell r="J181">
            <v>1525267</v>
          </cell>
          <cell r="K181">
            <v>1525267</v>
          </cell>
          <cell r="L181">
            <v>0</v>
          </cell>
          <cell r="M181">
            <v>0</v>
          </cell>
          <cell r="N181">
            <v>0</v>
          </cell>
          <cell r="O181">
            <v>0</v>
          </cell>
          <cell r="P181">
            <v>0</v>
          </cell>
          <cell r="Q181">
            <v>168</v>
          </cell>
          <cell r="R181">
            <v>168</v>
          </cell>
          <cell r="S181">
            <v>0</v>
          </cell>
          <cell r="T181">
            <v>0</v>
          </cell>
          <cell r="U181">
            <v>0</v>
          </cell>
          <cell r="V181">
            <v>0</v>
          </cell>
          <cell r="W181">
            <v>0</v>
          </cell>
          <cell r="X181">
            <v>0</v>
          </cell>
          <cell r="Y181">
            <v>0</v>
          </cell>
          <cell r="Z181">
            <v>25</v>
          </cell>
          <cell r="AA181">
            <v>381317</v>
          </cell>
          <cell r="AB181">
            <v>381317</v>
          </cell>
          <cell r="AC181">
            <v>0</v>
          </cell>
          <cell r="AD181">
            <v>0</v>
          </cell>
          <cell r="AE181">
            <v>0</v>
          </cell>
          <cell r="AF181">
            <v>0</v>
          </cell>
          <cell r="AG181">
            <v>0</v>
          </cell>
          <cell r="AH181">
            <v>0</v>
          </cell>
          <cell r="AI181">
            <v>0</v>
          </cell>
          <cell r="AJ181">
            <v>0</v>
          </cell>
          <cell r="AK181">
            <v>0</v>
          </cell>
          <cell r="AL181">
            <v>0</v>
          </cell>
          <cell r="AM181">
            <v>0</v>
          </cell>
          <cell r="AN181">
            <v>0</v>
          </cell>
          <cell r="AO181">
            <v>0</v>
          </cell>
          <cell r="AP181">
            <v>0</v>
          </cell>
          <cell r="AQ181">
            <v>0</v>
          </cell>
          <cell r="AR181">
            <v>0</v>
          </cell>
          <cell r="AS181">
            <v>0</v>
          </cell>
          <cell r="AT181">
            <v>95329</v>
          </cell>
          <cell r="AU181">
            <v>15253</v>
          </cell>
          <cell r="AV181">
            <v>1906584</v>
          </cell>
          <cell r="AW181">
            <v>133461</v>
          </cell>
          <cell r="AX181">
            <v>0</v>
          </cell>
          <cell r="AY181">
            <v>164850</v>
          </cell>
          <cell r="AZ181">
            <v>1497691</v>
          </cell>
          <cell r="BA181">
            <v>1099000</v>
          </cell>
          <cell r="BB181">
            <v>1.7</v>
          </cell>
          <cell r="BC181">
            <v>769300</v>
          </cell>
          <cell r="BD181">
            <v>1497691</v>
          </cell>
          <cell r="BE181">
            <v>0</v>
          </cell>
          <cell r="BF181">
            <v>0</v>
          </cell>
          <cell r="BG181">
            <v>1662541</v>
          </cell>
          <cell r="BH181">
            <v>700000</v>
          </cell>
          <cell r="BI181">
            <v>0</v>
          </cell>
          <cell r="BJ181">
            <v>0</v>
          </cell>
          <cell r="BK181">
            <v>0</v>
          </cell>
          <cell r="BL181">
            <v>947288</v>
          </cell>
          <cell r="BM181" t="b">
            <v>1</v>
          </cell>
          <cell r="BN181">
            <v>15253</v>
          </cell>
          <cell r="BO181">
            <v>0</v>
          </cell>
          <cell r="BP181">
            <v>0</v>
          </cell>
          <cell r="BQ181">
            <v>0</v>
          </cell>
          <cell r="BR181">
            <v>0</v>
          </cell>
          <cell r="BS181">
            <v>0</v>
          </cell>
          <cell r="BT181">
            <v>0</v>
          </cell>
          <cell r="BU181">
            <v>0</v>
          </cell>
          <cell r="BV181">
            <v>0</v>
          </cell>
          <cell r="BW181">
            <v>0</v>
          </cell>
          <cell r="BX181">
            <v>0</v>
          </cell>
          <cell r="BY181">
            <v>0</v>
          </cell>
          <cell r="BZ181">
            <v>0</v>
          </cell>
          <cell r="CA181">
            <v>0</v>
          </cell>
          <cell r="CB181">
            <v>0</v>
          </cell>
          <cell r="CC181">
            <v>0</v>
          </cell>
          <cell r="CE181">
            <v>0</v>
          </cell>
          <cell r="CF181">
            <v>0</v>
          </cell>
          <cell r="CG181" t="str">
            <v>IANUARIE</v>
          </cell>
          <cell r="CH181" t="str">
            <v>I</v>
          </cell>
          <cell r="CI181">
            <v>0</v>
          </cell>
          <cell r="CJ181" t="b">
            <v>0</v>
          </cell>
          <cell r="CK181">
            <v>0</v>
          </cell>
          <cell r="CL181">
            <v>0</v>
          </cell>
          <cell r="CM181">
            <v>0</v>
          </cell>
          <cell r="CN181">
            <v>11</v>
          </cell>
          <cell r="CO181" t="str">
            <v>N</v>
          </cell>
          <cell r="CP181" t="str">
            <v>N</v>
          </cell>
          <cell r="CQ181" t="b">
            <v>0</v>
          </cell>
          <cell r="CR181">
            <v>0</v>
          </cell>
          <cell r="CS181">
            <v>0</v>
          </cell>
          <cell r="CT181">
            <v>0</v>
          </cell>
          <cell r="CU181">
            <v>0</v>
          </cell>
          <cell r="CV181">
            <v>0</v>
          </cell>
          <cell r="CW181">
            <v>0</v>
          </cell>
          <cell r="CX181">
            <v>0</v>
          </cell>
          <cell r="CY181">
            <v>0</v>
          </cell>
          <cell r="CZ181">
            <v>0</v>
          </cell>
          <cell r="DA181">
            <v>0</v>
          </cell>
          <cell r="DB181">
            <v>0</v>
          </cell>
          <cell r="DC181">
            <v>0</v>
          </cell>
          <cell r="DD181">
            <v>0</v>
          </cell>
          <cell r="DE181">
            <v>0</v>
          </cell>
          <cell r="DF181">
            <v>0</v>
          </cell>
          <cell r="DG181">
            <v>0</v>
          </cell>
          <cell r="DH181">
            <v>0</v>
          </cell>
          <cell r="DI181">
            <v>0</v>
          </cell>
          <cell r="DJ181">
            <v>0</v>
          </cell>
          <cell r="DK181">
            <v>0</v>
          </cell>
          <cell r="DL181">
            <v>0</v>
          </cell>
          <cell r="DM181" t="b">
            <v>0</v>
          </cell>
          <cell r="DN181" t="b">
            <v>0</v>
          </cell>
          <cell r="DO181" t="b">
            <v>0</v>
          </cell>
          <cell r="DP181" t="b">
            <v>0</v>
          </cell>
          <cell r="DQ181">
            <v>0</v>
          </cell>
          <cell r="DR181">
            <v>0</v>
          </cell>
          <cell r="DS181">
            <v>0</v>
          </cell>
          <cell r="DT181">
            <v>0</v>
          </cell>
          <cell r="DU181">
            <v>0</v>
          </cell>
          <cell r="DV181">
            <v>0</v>
          </cell>
          <cell r="DW181">
            <v>0</v>
          </cell>
          <cell r="DX181">
            <v>0</v>
          </cell>
          <cell r="DY181">
            <v>0</v>
          </cell>
          <cell r="DZ181">
            <v>0</v>
          </cell>
          <cell r="EA181">
            <v>0</v>
          </cell>
          <cell r="EB181">
            <v>0</v>
          </cell>
          <cell r="EC181">
            <v>0</v>
          </cell>
          <cell r="ED181">
            <v>0</v>
          </cell>
          <cell r="EE181">
            <v>0</v>
          </cell>
          <cell r="EF181">
            <v>0</v>
          </cell>
          <cell r="EG181">
            <v>0</v>
          </cell>
          <cell r="EH181">
            <v>0</v>
          </cell>
          <cell r="EI181">
            <v>0</v>
          </cell>
          <cell r="EJ181">
            <v>0</v>
          </cell>
          <cell r="EK181">
            <v>0</v>
          </cell>
          <cell r="EL181">
            <v>0</v>
          </cell>
          <cell r="EM181">
            <v>0</v>
          </cell>
          <cell r="EN181">
            <v>0</v>
          </cell>
          <cell r="EO181">
            <v>0</v>
          </cell>
          <cell r="EP181">
            <v>0</v>
          </cell>
          <cell r="EQ181">
            <v>0</v>
          </cell>
          <cell r="ER181" t="b">
            <v>0</v>
          </cell>
          <cell r="ES181">
            <v>0</v>
          </cell>
          <cell r="ET181">
            <v>0</v>
          </cell>
          <cell r="EU181">
            <v>0</v>
          </cell>
          <cell r="EV181">
            <v>36347</v>
          </cell>
          <cell r="EW181" t="b">
            <v>0</v>
          </cell>
        </row>
        <row r="182">
          <cell r="A182">
            <v>256</v>
          </cell>
          <cell r="B182" t="str">
            <v>1610623020012</v>
          </cell>
          <cell r="C182" t="str">
            <v>vechi</v>
          </cell>
          <cell r="D182" t="str">
            <v>FAUR GHEORGHE</v>
          </cell>
          <cell r="E182" t="str">
            <v>FAUR</v>
          </cell>
          <cell r="F182" t="str">
            <v>GHEORGHE</v>
          </cell>
          <cell r="G182" t="str">
            <v>sef serviciu</v>
          </cell>
          <cell r="H182">
            <v>0</v>
          </cell>
          <cell r="I182">
            <v>3905000</v>
          </cell>
          <cell r="J182">
            <v>4920300</v>
          </cell>
          <cell r="K182">
            <v>2577300</v>
          </cell>
          <cell r="L182">
            <v>1015300</v>
          </cell>
          <cell r="M182">
            <v>531824</v>
          </cell>
          <cell r="N182">
            <v>0</v>
          </cell>
          <cell r="O182">
            <v>0</v>
          </cell>
          <cell r="P182">
            <v>0</v>
          </cell>
          <cell r="Q182">
            <v>168</v>
          </cell>
          <cell r="R182">
            <v>88</v>
          </cell>
          <cell r="S182">
            <v>0</v>
          </cell>
          <cell r="T182">
            <v>0</v>
          </cell>
          <cell r="U182">
            <v>0</v>
          </cell>
          <cell r="V182">
            <v>0</v>
          </cell>
          <cell r="W182">
            <v>0</v>
          </cell>
          <cell r="X182">
            <v>0</v>
          </cell>
          <cell r="Y182">
            <v>0</v>
          </cell>
          <cell r="Z182">
            <v>25</v>
          </cell>
          <cell r="AA182">
            <v>644325</v>
          </cell>
          <cell r="AB182">
            <v>1230075</v>
          </cell>
          <cell r="AC182">
            <v>0</v>
          </cell>
          <cell r="AD182">
            <v>0</v>
          </cell>
          <cell r="AE182">
            <v>0</v>
          </cell>
          <cell r="AF182">
            <v>0</v>
          </cell>
          <cell r="AG182">
            <v>0</v>
          </cell>
          <cell r="AH182">
            <v>0</v>
          </cell>
          <cell r="AI182">
            <v>80</v>
          </cell>
          <cell r="AJ182">
            <v>2928750</v>
          </cell>
          <cell r="AK182">
            <v>0</v>
          </cell>
          <cell r="AL182">
            <v>0</v>
          </cell>
          <cell r="AM182">
            <v>0</v>
          </cell>
          <cell r="AN182">
            <v>0</v>
          </cell>
          <cell r="AO182">
            <v>0</v>
          </cell>
          <cell r="AP182">
            <v>4920300</v>
          </cell>
          <cell r="AQ182">
            <v>0</v>
          </cell>
          <cell r="AR182">
            <v>0</v>
          </cell>
          <cell r="AS182">
            <v>0</v>
          </cell>
          <cell r="AT182">
            <v>307519</v>
          </cell>
          <cell r="AU182">
            <v>49203</v>
          </cell>
          <cell r="AV182">
            <v>11070675</v>
          </cell>
          <cell r="AW182">
            <v>774947</v>
          </cell>
          <cell r="AX182">
            <v>0</v>
          </cell>
          <cell r="AY182">
            <v>164850</v>
          </cell>
          <cell r="AZ182">
            <v>9774156</v>
          </cell>
          <cell r="BA182">
            <v>1099000</v>
          </cell>
          <cell r="BB182">
            <v>1.7</v>
          </cell>
          <cell r="BC182">
            <v>769300</v>
          </cell>
          <cell r="BD182">
            <v>1868300</v>
          </cell>
          <cell r="BE182">
            <v>7905856</v>
          </cell>
          <cell r="BF182">
            <v>2237612</v>
          </cell>
          <cell r="BG182">
            <v>7701394</v>
          </cell>
          <cell r="BH182">
            <v>2100000</v>
          </cell>
          <cell r="BI182">
            <v>3760066</v>
          </cell>
          <cell r="BJ182">
            <v>0</v>
          </cell>
          <cell r="BK182">
            <v>0</v>
          </cell>
          <cell r="BL182">
            <v>1802278</v>
          </cell>
          <cell r="BM182" t="b">
            <v>1</v>
          </cell>
          <cell r="BN182">
            <v>39050</v>
          </cell>
          <cell r="BO182">
            <v>0</v>
          </cell>
          <cell r="BP182">
            <v>0</v>
          </cell>
          <cell r="BQ182">
            <v>0</v>
          </cell>
          <cell r="BR182">
            <v>0</v>
          </cell>
          <cell r="BS182">
            <v>0</v>
          </cell>
          <cell r="BT182">
            <v>0</v>
          </cell>
          <cell r="BU182">
            <v>0</v>
          </cell>
          <cell r="BV182">
            <v>0</v>
          </cell>
          <cell r="BW182">
            <v>0</v>
          </cell>
          <cell r="BX182">
            <v>0</v>
          </cell>
          <cell r="BY182">
            <v>0</v>
          </cell>
          <cell r="BZ182">
            <v>0</v>
          </cell>
          <cell r="CA182">
            <v>0</v>
          </cell>
          <cell r="CB182">
            <v>0</v>
          </cell>
          <cell r="CC182">
            <v>0</v>
          </cell>
          <cell r="CE182">
            <v>0</v>
          </cell>
          <cell r="CF182">
            <v>0</v>
          </cell>
          <cell r="CG182" t="str">
            <v>IANUARIE</v>
          </cell>
          <cell r="CH182" t="str">
            <v>IA</v>
          </cell>
          <cell r="CI182">
            <v>0</v>
          </cell>
          <cell r="CJ182" t="b">
            <v>0</v>
          </cell>
          <cell r="CK182">
            <v>0</v>
          </cell>
          <cell r="CL182">
            <v>0</v>
          </cell>
          <cell r="CM182">
            <v>0</v>
          </cell>
          <cell r="CN182">
            <v>11</v>
          </cell>
          <cell r="CO182" t="str">
            <v>N</v>
          </cell>
          <cell r="CP182" t="str">
            <v>N</v>
          </cell>
          <cell r="CQ182" t="b">
            <v>0</v>
          </cell>
          <cell r="CR182">
            <v>0</v>
          </cell>
          <cell r="CS182">
            <v>0</v>
          </cell>
          <cell r="CT182">
            <v>0</v>
          </cell>
          <cell r="CU182">
            <v>0</v>
          </cell>
          <cell r="CV182">
            <v>0</v>
          </cell>
          <cell r="CW182">
            <v>0</v>
          </cell>
          <cell r="CX182">
            <v>0</v>
          </cell>
          <cell r="CY182">
            <v>0</v>
          </cell>
          <cell r="CZ182">
            <v>0</v>
          </cell>
          <cell r="DA182">
            <v>0</v>
          </cell>
          <cell r="DB182">
            <v>0</v>
          </cell>
          <cell r="DC182">
            <v>0</v>
          </cell>
          <cell r="DD182">
            <v>0</v>
          </cell>
          <cell r="DE182">
            <v>0</v>
          </cell>
          <cell r="DF182">
            <v>0</v>
          </cell>
          <cell r="DG182">
            <v>0</v>
          </cell>
          <cell r="DH182">
            <v>0</v>
          </cell>
          <cell r="DI182">
            <v>0</v>
          </cell>
          <cell r="DJ182">
            <v>0</v>
          </cell>
          <cell r="DK182">
            <v>0</v>
          </cell>
          <cell r="DL182">
            <v>0</v>
          </cell>
          <cell r="DM182" t="b">
            <v>0</v>
          </cell>
          <cell r="DN182" t="b">
            <v>0</v>
          </cell>
          <cell r="DO182" t="b">
            <v>0</v>
          </cell>
          <cell r="DP182" t="b">
            <v>0</v>
          </cell>
          <cell r="DQ182">
            <v>0</v>
          </cell>
          <cell r="DR182">
            <v>0</v>
          </cell>
          <cell r="DS182">
            <v>0</v>
          </cell>
          <cell r="DT182">
            <v>0</v>
          </cell>
          <cell r="DU182">
            <v>0</v>
          </cell>
          <cell r="DV182">
            <v>0</v>
          </cell>
          <cell r="DW182">
            <v>0</v>
          </cell>
          <cell r="DX182">
            <v>0</v>
          </cell>
          <cell r="DY182">
            <v>0</v>
          </cell>
          <cell r="DZ182">
            <v>0</v>
          </cell>
          <cell r="EA182">
            <v>0</v>
          </cell>
          <cell r="EB182">
            <v>0</v>
          </cell>
          <cell r="EC182">
            <v>0</v>
          </cell>
          <cell r="ED182">
            <v>0</v>
          </cell>
          <cell r="EE182">
            <v>0</v>
          </cell>
          <cell r="EF182">
            <v>0</v>
          </cell>
          <cell r="EG182">
            <v>0</v>
          </cell>
          <cell r="EH182">
            <v>0</v>
          </cell>
          <cell r="EI182">
            <v>0</v>
          </cell>
          <cell r="EJ182">
            <v>0</v>
          </cell>
          <cell r="EK182">
            <v>0</v>
          </cell>
          <cell r="EL182">
            <v>0</v>
          </cell>
          <cell r="EM182">
            <v>0</v>
          </cell>
          <cell r="EN182">
            <v>0</v>
          </cell>
          <cell r="EO182">
            <v>0</v>
          </cell>
          <cell r="EP182">
            <v>0</v>
          </cell>
          <cell r="EQ182">
            <v>0</v>
          </cell>
          <cell r="ER182" t="b">
            <v>0</v>
          </cell>
          <cell r="ES182">
            <v>0</v>
          </cell>
          <cell r="ET182">
            <v>0</v>
          </cell>
          <cell r="EU182">
            <v>0</v>
          </cell>
          <cell r="EV182">
            <v>36416</v>
          </cell>
          <cell r="EW182" t="b">
            <v>0</v>
          </cell>
        </row>
        <row r="183">
          <cell r="A183">
            <v>257</v>
          </cell>
          <cell r="B183" t="str">
            <v>2710620020047</v>
          </cell>
          <cell r="C183" t="str">
            <v>vechi</v>
          </cell>
          <cell r="D183" t="str">
            <v>ALBU IOANA-AURORA</v>
          </cell>
          <cell r="E183" t="str">
            <v>ALBU</v>
          </cell>
          <cell r="F183" t="str">
            <v>IOANA-AURORA</v>
          </cell>
          <cell r="G183" t="str">
            <v>consilier</v>
          </cell>
          <cell r="H183">
            <v>0</v>
          </cell>
          <cell r="I183">
            <v>3905000</v>
          </cell>
          <cell r="J183">
            <v>4751083</v>
          </cell>
          <cell r="K183">
            <v>4751083</v>
          </cell>
          <cell r="L183">
            <v>846083</v>
          </cell>
          <cell r="M183">
            <v>846083</v>
          </cell>
          <cell r="N183">
            <v>0</v>
          </cell>
          <cell r="O183">
            <v>0</v>
          </cell>
          <cell r="P183">
            <v>0</v>
          </cell>
          <cell r="Q183">
            <v>168</v>
          </cell>
          <cell r="R183">
            <v>168</v>
          </cell>
          <cell r="S183">
            <v>0</v>
          </cell>
          <cell r="T183">
            <v>0</v>
          </cell>
          <cell r="U183">
            <v>0</v>
          </cell>
          <cell r="V183">
            <v>0</v>
          </cell>
          <cell r="W183">
            <v>0</v>
          </cell>
          <cell r="X183">
            <v>0</v>
          </cell>
          <cell r="Y183">
            <v>0</v>
          </cell>
          <cell r="Z183">
            <v>5</v>
          </cell>
          <cell r="AA183">
            <v>237554</v>
          </cell>
          <cell r="AB183">
            <v>237554</v>
          </cell>
          <cell r="AC183">
            <v>0</v>
          </cell>
          <cell r="AD183">
            <v>0</v>
          </cell>
          <cell r="AE183">
            <v>0</v>
          </cell>
          <cell r="AF183">
            <v>0</v>
          </cell>
          <cell r="AG183">
            <v>0</v>
          </cell>
          <cell r="AH183">
            <v>0</v>
          </cell>
          <cell r="AI183">
            <v>0</v>
          </cell>
          <cell r="AJ183">
            <v>0</v>
          </cell>
          <cell r="AK183">
            <v>0</v>
          </cell>
          <cell r="AL183">
            <v>0</v>
          </cell>
          <cell r="AM183">
            <v>0</v>
          </cell>
          <cell r="AN183">
            <v>0</v>
          </cell>
          <cell r="AO183">
            <v>0</v>
          </cell>
          <cell r="AP183">
            <v>0</v>
          </cell>
          <cell r="AQ183">
            <v>0</v>
          </cell>
          <cell r="AR183">
            <v>0</v>
          </cell>
          <cell r="AS183">
            <v>0</v>
          </cell>
          <cell r="AT183">
            <v>249432</v>
          </cell>
          <cell r="AU183">
            <v>47511</v>
          </cell>
          <cell r="AV183">
            <v>4988637</v>
          </cell>
          <cell r="AW183">
            <v>349205</v>
          </cell>
          <cell r="AX183">
            <v>0</v>
          </cell>
          <cell r="AY183">
            <v>164850</v>
          </cell>
          <cell r="AZ183">
            <v>4177639</v>
          </cell>
          <cell r="BA183">
            <v>1099000</v>
          </cell>
          <cell r="BB183">
            <v>1</v>
          </cell>
          <cell r="BC183">
            <v>0</v>
          </cell>
          <cell r="BD183">
            <v>1099000</v>
          </cell>
          <cell r="BE183">
            <v>3078639</v>
          </cell>
          <cell r="BF183">
            <v>645137</v>
          </cell>
          <cell r="BG183">
            <v>3697352</v>
          </cell>
          <cell r="BH183">
            <v>1700000</v>
          </cell>
          <cell r="BI183">
            <v>0</v>
          </cell>
          <cell r="BJ183">
            <v>0</v>
          </cell>
          <cell r="BK183">
            <v>0</v>
          </cell>
          <cell r="BL183">
            <v>1958302</v>
          </cell>
          <cell r="BM183" t="b">
            <v>1</v>
          </cell>
          <cell r="BN183">
            <v>39050</v>
          </cell>
          <cell r="BO183">
            <v>0</v>
          </cell>
          <cell r="BP183">
            <v>0</v>
          </cell>
          <cell r="BQ183">
            <v>0</v>
          </cell>
          <cell r="BR183">
            <v>0</v>
          </cell>
          <cell r="BS183">
            <v>0</v>
          </cell>
          <cell r="BT183">
            <v>0</v>
          </cell>
          <cell r="BU183">
            <v>0</v>
          </cell>
          <cell r="BV183">
            <v>0</v>
          </cell>
          <cell r="BW183">
            <v>0</v>
          </cell>
          <cell r="BX183">
            <v>0</v>
          </cell>
          <cell r="BY183">
            <v>0</v>
          </cell>
          <cell r="BZ183">
            <v>0</v>
          </cell>
          <cell r="CA183">
            <v>0</v>
          </cell>
          <cell r="CB183">
            <v>0</v>
          </cell>
          <cell r="CC183">
            <v>0</v>
          </cell>
          <cell r="CE183">
            <v>0</v>
          </cell>
          <cell r="CF183">
            <v>0</v>
          </cell>
          <cell r="CG183" t="str">
            <v>IANUARIE</v>
          </cell>
          <cell r="CH183" t="str">
            <v>I</v>
          </cell>
          <cell r="CI183">
            <v>0</v>
          </cell>
          <cell r="CJ183" t="b">
            <v>0</v>
          </cell>
          <cell r="CK183">
            <v>0</v>
          </cell>
          <cell r="CL183">
            <v>0</v>
          </cell>
          <cell r="CM183">
            <v>0</v>
          </cell>
          <cell r="CN183">
            <v>11</v>
          </cell>
          <cell r="CO183" t="str">
            <v>N</v>
          </cell>
          <cell r="CP183" t="str">
            <v>N</v>
          </cell>
          <cell r="CQ183" t="b">
            <v>0</v>
          </cell>
          <cell r="CR183">
            <v>0</v>
          </cell>
          <cell r="CS183">
            <v>0</v>
          </cell>
          <cell r="CT183">
            <v>0</v>
          </cell>
          <cell r="CU183">
            <v>0</v>
          </cell>
          <cell r="CV183">
            <v>0</v>
          </cell>
          <cell r="CW183">
            <v>0</v>
          </cell>
          <cell r="CX183">
            <v>0</v>
          </cell>
          <cell r="CY183">
            <v>0</v>
          </cell>
          <cell r="CZ183">
            <v>0</v>
          </cell>
          <cell r="DA183">
            <v>0</v>
          </cell>
          <cell r="DB183">
            <v>0</v>
          </cell>
          <cell r="DC183">
            <v>0</v>
          </cell>
          <cell r="DD183">
            <v>0</v>
          </cell>
          <cell r="DE183">
            <v>0</v>
          </cell>
          <cell r="DF183">
            <v>0</v>
          </cell>
          <cell r="DG183">
            <v>0</v>
          </cell>
          <cell r="DH183">
            <v>0</v>
          </cell>
          <cell r="DI183">
            <v>0</v>
          </cell>
          <cell r="DJ183">
            <v>0</v>
          </cell>
          <cell r="DK183">
            <v>0</v>
          </cell>
          <cell r="DL183">
            <v>0</v>
          </cell>
          <cell r="DM183" t="b">
            <v>0</v>
          </cell>
          <cell r="DN183" t="b">
            <v>0</v>
          </cell>
          <cell r="DO183" t="b">
            <v>0</v>
          </cell>
          <cell r="DP183" t="b">
            <v>0</v>
          </cell>
          <cell r="DQ183">
            <v>0</v>
          </cell>
          <cell r="DR183">
            <v>0</v>
          </cell>
          <cell r="DS183">
            <v>0</v>
          </cell>
          <cell r="DT183">
            <v>0</v>
          </cell>
          <cell r="DU183">
            <v>0</v>
          </cell>
          <cell r="DV183">
            <v>0</v>
          </cell>
          <cell r="DW183">
            <v>0</v>
          </cell>
          <cell r="DX183">
            <v>0</v>
          </cell>
          <cell r="DY183">
            <v>0</v>
          </cell>
          <cell r="DZ183">
            <v>0</v>
          </cell>
          <cell r="EA183">
            <v>0</v>
          </cell>
          <cell r="EB183">
            <v>0</v>
          </cell>
          <cell r="EC183">
            <v>0</v>
          </cell>
          <cell r="ED183">
            <v>0</v>
          </cell>
          <cell r="EE183">
            <v>0</v>
          </cell>
          <cell r="EF183">
            <v>0</v>
          </cell>
          <cell r="EG183">
            <v>0</v>
          </cell>
          <cell r="EH183">
            <v>0</v>
          </cell>
          <cell r="EI183">
            <v>0</v>
          </cell>
          <cell r="EJ183">
            <v>0</v>
          </cell>
          <cell r="EK183">
            <v>0</v>
          </cell>
          <cell r="EL183">
            <v>0</v>
          </cell>
          <cell r="EM183">
            <v>0</v>
          </cell>
          <cell r="EN183">
            <v>0</v>
          </cell>
          <cell r="EO183">
            <v>0</v>
          </cell>
          <cell r="EP183">
            <v>0</v>
          </cell>
          <cell r="EQ183">
            <v>0</v>
          </cell>
          <cell r="ER183" t="b">
            <v>0</v>
          </cell>
          <cell r="ES183">
            <v>0</v>
          </cell>
          <cell r="ET183">
            <v>0</v>
          </cell>
          <cell r="EU183">
            <v>0</v>
          </cell>
          <cell r="EV183">
            <v>36283</v>
          </cell>
          <cell r="EW183" t="b">
            <v>0</v>
          </cell>
        </row>
        <row r="184">
          <cell r="A184">
            <v>258</v>
          </cell>
          <cell r="B184" t="str">
            <v>2760411020064</v>
          </cell>
          <cell r="C184" t="str">
            <v>vechi</v>
          </cell>
          <cell r="D184" t="str">
            <v>NEMETH LAURA-HENRIETA</v>
          </cell>
          <cell r="E184" t="str">
            <v>NEMETH</v>
          </cell>
          <cell r="F184" t="str">
            <v>LAURA-HENRIETA</v>
          </cell>
          <cell r="G184" t="str">
            <v>consilier</v>
          </cell>
          <cell r="H184">
            <v>0</v>
          </cell>
          <cell r="I184">
            <v>3829067</v>
          </cell>
          <cell r="J184">
            <v>3829067</v>
          </cell>
          <cell r="K184">
            <v>3829067</v>
          </cell>
          <cell r="L184">
            <v>0</v>
          </cell>
          <cell r="M184">
            <v>0</v>
          </cell>
          <cell r="N184">
            <v>0</v>
          </cell>
          <cell r="O184">
            <v>0</v>
          </cell>
          <cell r="P184">
            <v>0</v>
          </cell>
          <cell r="Q184">
            <v>168</v>
          </cell>
          <cell r="R184">
            <v>168</v>
          </cell>
          <cell r="S184">
            <v>0</v>
          </cell>
          <cell r="T184">
            <v>0</v>
          </cell>
          <cell r="U184">
            <v>0</v>
          </cell>
          <cell r="V184">
            <v>0</v>
          </cell>
          <cell r="W184">
            <v>0</v>
          </cell>
          <cell r="X184">
            <v>0</v>
          </cell>
          <cell r="Y184">
            <v>0</v>
          </cell>
          <cell r="Z184">
            <v>0</v>
          </cell>
          <cell r="AA184">
            <v>0</v>
          </cell>
          <cell r="AB184">
            <v>0</v>
          </cell>
          <cell r="AC184">
            <v>0</v>
          </cell>
          <cell r="AD184">
            <v>0</v>
          </cell>
          <cell r="AE184">
            <v>0</v>
          </cell>
          <cell r="AF184">
            <v>0</v>
          </cell>
          <cell r="AG184">
            <v>0</v>
          </cell>
          <cell r="AH184">
            <v>0</v>
          </cell>
          <cell r="AI184">
            <v>0</v>
          </cell>
          <cell r="AJ184">
            <v>0</v>
          </cell>
          <cell r="AK184">
            <v>0</v>
          </cell>
          <cell r="AL184">
            <v>0</v>
          </cell>
          <cell r="AM184">
            <v>0</v>
          </cell>
          <cell r="AN184">
            <v>0</v>
          </cell>
          <cell r="AO184">
            <v>0</v>
          </cell>
          <cell r="AP184">
            <v>0</v>
          </cell>
          <cell r="AQ184">
            <v>0</v>
          </cell>
          <cell r="AR184">
            <v>0</v>
          </cell>
          <cell r="AS184">
            <v>0</v>
          </cell>
          <cell r="AT184">
            <v>191453</v>
          </cell>
          <cell r="AU184">
            <v>38291</v>
          </cell>
          <cell r="AV184">
            <v>3829067</v>
          </cell>
          <cell r="AW184">
            <v>268035</v>
          </cell>
          <cell r="AX184">
            <v>0</v>
          </cell>
          <cell r="AY184">
            <v>164850</v>
          </cell>
          <cell r="AZ184">
            <v>3166438</v>
          </cell>
          <cell r="BA184">
            <v>1099000</v>
          </cell>
          <cell r="BB184">
            <v>1</v>
          </cell>
          <cell r="BC184">
            <v>0</v>
          </cell>
          <cell r="BD184">
            <v>1099000</v>
          </cell>
          <cell r="BE184">
            <v>2067438</v>
          </cell>
          <cell r="BF184">
            <v>412561</v>
          </cell>
          <cell r="BG184">
            <v>2918727</v>
          </cell>
          <cell r="BH184">
            <v>1300000</v>
          </cell>
          <cell r="BI184">
            <v>0</v>
          </cell>
          <cell r="BJ184">
            <v>0</v>
          </cell>
          <cell r="BK184">
            <v>0</v>
          </cell>
          <cell r="BL184">
            <v>1618727</v>
          </cell>
          <cell r="BM184" t="b">
            <v>0</v>
          </cell>
          <cell r="BN184">
            <v>0</v>
          </cell>
          <cell r="BO184">
            <v>0</v>
          </cell>
          <cell r="BP184">
            <v>0</v>
          </cell>
          <cell r="BQ184">
            <v>0</v>
          </cell>
          <cell r="BR184">
            <v>0</v>
          </cell>
          <cell r="BS184">
            <v>0</v>
          </cell>
          <cell r="BT184">
            <v>0</v>
          </cell>
          <cell r="BU184">
            <v>0</v>
          </cell>
          <cell r="BV184">
            <v>0</v>
          </cell>
          <cell r="BW184">
            <v>0</v>
          </cell>
          <cell r="BX184">
            <v>0</v>
          </cell>
          <cell r="BY184">
            <v>0</v>
          </cell>
          <cell r="BZ184">
            <v>0</v>
          </cell>
          <cell r="CA184">
            <v>0</v>
          </cell>
          <cell r="CB184">
            <v>0</v>
          </cell>
          <cell r="CC184">
            <v>0</v>
          </cell>
          <cell r="CE184">
            <v>0</v>
          </cell>
          <cell r="CF184">
            <v>0</v>
          </cell>
          <cell r="CG184" t="str">
            <v>IANUARIE</v>
          </cell>
          <cell r="CH184" t="str">
            <v>I</v>
          </cell>
          <cell r="CI184">
            <v>0</v>
          </cell>
          <cell r="CJ184" t="b">
            <v>0</v>
          </cell>
          <cell r="CK184">
            <v>0</v>
          </cell>
          <cell r="CL184">
            <v>0</v>
          </cell>
          <cell r="CM184">
            <v>0</v>
          </cell>
          <cell r="CN184">
            <v>11</v>
          </cell>
          <cell r="CO184" t="str">
            <v>N</v>
          </cell>
          <cell r="CP184" t="str">
            <v>N</v>
          </cell>
          <cell r="CQ184" t="b">
            <v>0</v>
          </cell>
          <cell r="CR184">
            <v>0</v>
          </cell>
          <cell r="CS184">
            <v>0</v>
          </cell>
          <cell r="CT184">
            <v>0</v>
          </cell>
          <cell r="CU184">
            <v>0</v>
          </cell>
          <cell r="CV184">
            <v>0</v>
          </cell>
          <cell r="CW184">
            <v>0</v>
          </cell>
          <cell r="CX184">
            <v>0</v>
          </cell>
          <cell r="CY184">
            <v>0</v>
          </cell>
          <cell r="CZ184">
            <v>0</v>
          </cell>
          <cell r="DA184">
            <v>0</v>
          </cell>
          <cell r="DB184">
            <v>0</v>
          </cell>
          <cell r="DC184">
            <v>0</v>
          </cell>
          <cell r="DD184">
            <v>0</v>
          </cell>
          <cell r="DE184">
            <v>0</v>
          </cell>
          <cell r="DF184">
            <v>0</v>
          </cell>
          <cell r="DG184">
            <v>0</v>
          </cell>
          <cell r="DH184">
            <v>0</v>
          </cell>
          <cell r="DI184">
            <v>0</v>
          </cell>
          <cell r="DJ184">
            <v>0</v>
          </cell>
          <cell r="DK184">
            <v>0</v>
          </cell>
          <cell r="DL184">
            <v>0</v>
          </cell>
          <cell r="DM184" t="b">
            <v>0</v>
          </cell>
          <cell r="DN184" t="b">
            <v>0</v>
          </cell>
          <cell r="DO184" t="b">
            <v>0</v>
          </cell>
          <cell r="DP184" t="b">
            <v>0</v>
          </cell>
          <cell r="DQ184">
            <v>0</v>
          </cell>
          <cell r="DR184">
            <v>0</v>
          </cell>
          <cell r="DS184">
            <v>0</v>
          </cell>
          <cell r="DT184">
            <v>0</v>
          </cell>
          <cell r="DU184">
            <v>0</v>
          </cell>
          <cell r="DV184">
            <v>0</v>
          </cell>
          <cell r="DW184">
            <v>0</v>
          </cell>
          <cell r="DX184">
            <v>0</v>
          </cell>
          <cell r="DY184">
            <v>0</v>
          </cell>
          <cell r="DZ184">
            <v>0</v>
          </cell>
          <cell r="EA184">
            <v>0</v>
          </cell>
          <cell r="EB184">
            <v>0</v>
          </cell>
          <cell r="EC184">
            <v>0</v>
          </cell>
          <cell r="ED184">
            <v>0</v>
          </cell>
          <cell r="EE184">
            <v>0</v>
          </cell>
          <cell r="EF184">
            <v>0</v>
          </cell>
          <cell r="EG184">
            <v>0</v>
          </cell>
          <cell r="EH184">
            <v>0</v>
          </cell>
          <cell r="EI184">
            <v>0</v>
          </cell>
          <cell r="EJ184">
            <v>0</v>
          </cell>
          <cell r="EK184">
            <v>0</v>
          </cell>
          <cell r="EL184">
            <v>0</v>
          </cell>
          <cell r="EM184">
            <v>0</v>
          </cell>
          <cell r="EN184">
            <v>0</v>
          </cell>
          <cell r="EO184">
            <v>0</v>
          </cell>
          <cell r="EP184">
            <v>0</v>
          </cell>
          <cell r="EQ184">
            <v>0</v>
          </cell>
          <cell r="ER184" t="b">
            <v>0</v>
          </cell>
          <cell r="ES184">
            <v>0</v>
          </cell>
          <cell r="ET184">
            <v>0</v>
          </cell>
          <cell r="EU184">
            <v>0</v>
          </cell>
          <cell r="EW184" t="b">
            <v>0</v>
          </cell>
        </row>
        <row r="185">
          <cell r="A185">
            <v>259</v>
          </cell>
          <cell r="B185" t="str">
            <v>2760510022800</v>
          </cell>
          <cell r="C185" t="str">
            <v>vechi</v>
          </cell>
          <cell r="D185" t="str">
            <v>NESIU GABRIELA-SIMONA</v>
          </cell>
          <cell r="E185" t="str">
            <v>NESIU</v>
          </cell>
          <cell r="F185" t="str">
            <v>GABRIELA-SIMONA</v>
          </cell>
          <cell r="G185" t="str">
            <v>consilier</v>
          </cell>
          <cell r="H185">
            <v>0</v>
          </cell>
          <cell r="I185">
            <v>3905000</v>
          </cell>
          <cell r="J185">
            <v>3905000</v>
          </cell>
          <cell r="K185">
            <v>3905000</v>
          </cell>
          <cell r="L185">
            <v>0</v>
          </cell>
          <cell r="M185">
            <v>0</v>
          </cell>
          <cell r="N185">
            <v>0</v>
          </cell>
          <cell r="O185">
            <v>0</v>
          </cell>
          <cell r="P185">
            <v>0</v>
          </cell>
          <cell r="Q185">
            <v>168</v>
          </cell>
          <cell r="R185">
            <v>168</v>
          </cell>
          <cell r="S185">
            <v>0</v>
          </cell>
          <cell r="T185">
            <v>0</v>
          </cell>
          <cell r="U185">
            <v>0</v>
          </cell>
          <cell r="V185">
            <v>0</v>
          </cell>
          <cell r="W185">
            <v>0</v>
          </cell>
          <cell r="X185">
            <v>0</v>
          </cell>
          <cell r="Y185">
            <v>0</v>
          </cell>
          <cell r="Z185">
            <v>0</v>
          </cell>
          <cell r="AA185">
            <v>0</v>
          </cell>
          <cell r="AB185">
            <v>0</v>
          </cell>
          <cell r="AC185">
            <v>0</v>
          </cell>
          <cell r="AD185">
            <v>0</v>
          </cell>
          <cell r="AE185">
            <v>0</v>
          </cell>
          <cell r="AF185">
            <v>0</v>
          </cell>
          <cell r="AG185">
            <v>0</v>
          </cell>
          <cell r="AH185">
            <v>0</v>
          </cell>
          <cell r="AI185">
            <v>0</v>
          </cell>
          <cell r="AJ185">
            <v>0</v>
          </cell>
          <cell r="AK185">
            <v>0</v>
          </cell>
          <cell r="AL185">
            <v>0</v>
          </cell>
          <cell r="AM185">
            <v>0</v>
          </cell>
          <cell r="AN185">
            <v>0</v>
          </cell>
          <cell r="AO185">
            <v>0</v>
          </cell>
          <cell r="AP185">
            <v>0</v>
          </cell>
          <cell r="AQ185">
            <v>0</v>
          </cell>
          <cell r="AR185">
            <v>0</v>
          </cell>
          <cell r="AS185">
            <v>0</v>
          </cell>
          <cell r="AT185">
            <v>195250</v>
          </cell>
          <cell r="AU185">
            <v>39050</v>
          </cell>
          <cell r="AV185">
            <v>3905000</v>
          </cell>
          <cell r="AW185">
            <v>273350</v>
          </cell>
          <cell r="AX185">
            <v>0</v>
          </cell>
          <cell r="AY185">
            <v>164850</v>
          </cell>
          <cell r="AZ185">
            <v>3232500</v>
          </cell>
          <cell r="BA185">
            <v>1099000</v>
          </cell>
          <cell r="BB185">
            <v>1.2</v>
          </cell>
          <cell r="BC185">
            <v>219800</v>
          </cell>
          <cell r="BD185">
            <v>1318800</v>
          </cell>
          <cell r="BE185">
            <v>1913700</v>
          </cell>
          <cell r="BF185">
            <v>377201</v>
          </cell>
          <cell r="BG185">
            <v>3020149</v>
          </cell>
          <cell r="BH185">
            <v>1200000</v>
          </cell>
          <cell r="BI185">
            <v>0</v>
          </cell>
          <cell r="BJ185">
            <v>300000</v>
          </cell>
          <cell r="BK185">
            <v>0</v>
          </cell>
          <cell r="BL185">
            <v>1481099</v>
          </cell>
          <cell r="BM185" t="b">
            <v>1</v>
          </cell>
          <cell r="BN185">
            <v>39050</v>
          </cell>
          <cell r="BO185">
            <v>0</v>
          </cell>
          <cell r="BP185">
            <v>0</v>
          </cell>
          <cell r="BQ185">
            <v>0</v>
          </cell>
          <cell r="BR185">
            <v>0</v>
          </cell>
          <cell r="BS185">
            <v>0</v>
          </cell>
          <cell r="BT185">
            <v>0</v>
          </cell>
          <cell r="BU185">
            <v>0</v>
          </cell>
          <cell r="BV185">
            <v>0</v>
          </cell>
          <cell r="BW185">
            <v>0</v>
          </cell>
          <cell r="BX185">
            <v>0</v>
          </cell>
          <cell r="BY185">
            <v>0</v>
          </cell>
          <cell r="BZ185">
            <v>0</v>
          </cell>
          <cell r="CA185">
            <v>0</v>
          </cell>
          <cell r="CB185">
            <v>0</v>
          </cell>
          <cell r="CC185">
            <v>0</v>
          </cell>
          <cell r="CE185">
            <v>0</v>
          </cell>
          <cell r="CF185">
            <v>0</v>
          </cell>
          <cell r="CG185" t="str">
            <v>IANUARIE</v>
          </cell>
          <cell r="CH185" t="str">
            <v>I</v>
          </cell>
          <cell r="CI185">
            <v>0</v>
          </cell>
          <cell r="CJ185" t="b">
            <v>0</v>
          </cell>
          <cell r="CK185">
            <v>0</v>
          </cell>
          <cell r="CL185">
            <v>0</v>
          </cell>
          <cell r="CM185">
            <v>0</v>
          </cell>
          <cell r="CN185">
            <v>11</v>
          </cell>
          <cell r="CO185" t="str">
            <v>N</v>
          </cell>
          <cell r="CP185" t="str">
            <v>N</v>
          </cell>
          <cell r="CQ185" t="b">
            <v>0</v>
          </cell>
          <cell r="CR185">
            <v>0</v>
          </cell>
          <cell r="CS185">
            <v>0</v>
          </cell>
          <cell r="CT185">
            <v>0</v>
          </cell>
          <cell r="CU185">
            <v>0</v>
          </cell>
          <cell r="CV185">
            <v>0</v>
          </cell>
          <cell r="CW185">
            <v>0</v>
          </cell>
          <cell r="CX185">
            <v>0</v>
          </cell>
          <cell r="CY185">
            <v>0</v>
          </cell>
          <cell r="CZ185">
            <v>0</v>
          </cell>
          <cell r="DA185">
            <v>0</v>
          </cell>
          <cell r="DB185">
            <v>0</v>
          </cell>
          <cell r="DC185">
            <v>0</v>
          </cell>
          <cell r="DD185">
            <v>0</v>
          </cell>
          <cell r="DE185">
            <v>0</v>
          </cell>
          <cell r="DF185">
            <v>0</v>
          </cell>
          <cell r="DG185">
            <v>0</v>
          </cell>
          <cell r="DH185">
            <v>0</v>
          </cell>
          <cell r="DI185">
            <v>0</v>
          </cell>
          <cell r="DJ185">
            <v>0</v>
          </cell>
          <cell r="DK185">
            <v>0</v>
          </cell>
          <cell r="DL185">
            <v>0</v>
          </cell>
          <cell r="DM185" t="b">
            <v>0</v>
          </cell>
          <cell r="DN185" t="b">
            <v>0</v>
          </cell>
          <cell r="DO185" t="b">
            <v>0</v>
          </cell>
          <cell r="DP185" t="b">
            <v>0</v>
          </cell>
          <cell r="DQ185">
            <v>0</v>
          </cell>
          <cell r="DR185">
            <v>0</v>
          </cell>
          <cell r="DS185">
            <v>0</v>
          </cell>
          <cell r="DT185">
            <v>0</v>
          </cell>
          <cell r="DU185">
            <v>0</v>
          </cell>
          <cell r="DV185">
            <v>0</v>
          </cell>
          <cell r="DW185">
            <v>0</v>
          </cell>
          <cell r="DX185">
            <v>0</v>
          </cell>
          <cell r="DY185">
            <v>0</v>
          </cell>
          <cell r="DZ185">
            <v>0</v>
          </cell>
          <cell r="EA185">
            <v>0</v>
          </cell>
          <cell r="EB185">
            <v>0</v>
          </cell>
          <cell r="EC185">
            <v>0</v>
          </cell>
          <cell r="ED185">
            <v>0</v>
          </cell>
          <cell r="EE185">
            <v>0</v>
          </cell>
          <cell r="EF185">
            <v>0</v>
          </cell>
          <cell r="EG185">
            <v>0</v>
          </cell>
          <cell r="EH185">
            <v>0</v>
          </cell>
          <cell r="EI185">
            <v>0</v>
          </cell>
          <cell r="EJ185">
            <v>0</v>
          </cell>
          <cell r="EK185">
            <v>0</v>
          </cell>
          <cell r="EL185">
            <v>0</v>
          </cell>
          <cell r="EM185">
            <v>0</v>
          </cell>
          <cell r="EN185">
            <v>0</v>
          </cell>
          <cell r="EO185">
            <v>0</v>
          </cell>
          <cell r="EP185">
            <v>0</v>
          </cell>
          <cell r="EQ185">
            <v>0</v>
          </cell>
          <cell r="ER185" t="b">
            <v>0</v>
          </cell>
          <cell r="ES185">
            <v>0</v>
          </cell>
          <cell r="ET185">
            <v>0</v>
          </cell>
          <cell r="EU185">
            <v>0</v>
          </cell>
          <cell r="EV185">
            <v>36283</v>
          </cell>
          <cell r="EW185" t="b">
            <v>0</v>
          </cell>
        </row>
        <row r="186">
          <cell r="A186">
            <v>260</v>
          </cell>
          <cell r="B186" t="str">
            <v>2750116020026</v>
          </cell>
          <cell r="C186" t="str">
            <v>vechi</v>
          </cell>
          <cell r="D186" t="str">
            <v>RARET OANA-DOLORES</v>
          </cell>
          <cell r="E186" t="str">
            <v>RARET</v>
          </cell>
          <cell r="F186" t="str">
            <v>OANA-DOLORES</v>
          </cell>
          <cell r="G186" t="str">
            <v>consilier</v>
          </cell>
          <cell r="H186">
            <v>0</v>
          </cell>
          <cell r="I186">
            <v>3829067</v>
          </cell>
          <cell r="J186">
            <v>3829067</v>
          </cell>
          <cell r="K186">
            <v>3829067</v>
          </cell>
          <cell r="L186">
            <v>0</v>
          </cell>
          <cell r="M186">
            <v>0</v>
          </cell>
          <cell r="N186">
            <v>0</v>
          </cell>
          <cell r="O186">
            <v>0</v>
          </cell>
          <cell r="P186">
            <v>0</v>
          </cell>
          <cell r="Q186">
            <v>168</v>
          </cell>
          <cell r="R186">
            <v>168</v>
          </cell>
          <cell r="S186">
            <v>0</v>
          </cell>
          <cell r="T186">
            <v>0</v>
          </cell>
          <cell r="U186">
            <v>0</v>
          </cell>
          <cell r="V186">
            <v>0</v>
          </cell>
          <cell r="W186">
            <v>0</v>
          </cell>
          <cell r="X186">
            <v>0</v>
          </cell>
          <cell r="Y186">
            <v>0</v>
          </cell>
          <cell r="Z186">
            <v>5</v>
          </cell>
          <cell r="AA186">
            <v>191453</v>
          </cell>
          <cell r="AB186">
            <v>191453</v>
          </cell>
          <cell r="AC186">
            <v>0</v>
          </cell>
          <cell r="AD186">
            <v>0</v>
          </cell>
          <cell r="AE186">
            <v>0</v>
          </cell>
          <cell r="AF186">
            <v>0</v>
          </cell>
          <cell r="AG186">
            <v>0</v>
          </cell>
          <cell r="AH186">
            <v>0</v>
          </cell>
          <cell r="AI186">
            <v>0</v>
          </cell>
          <cell r="AJ186">
            <v>0</v>
          </cell>
          <cell r="AK186">
            <v>0</v>
          </cell>
          <cell r="AL186">
            <v>0</v>
          </cell>
          <cell r="AM186">
            <v>0</v>
          </cell>
          <cell r="AN186">
            <v>0</v>
          </cell>
          <cell r="AO186">
            <v>0</v>
          </cell>
          <cell r="AP186">
            <v>0</v>
          </cell>
          <cell r="AQ186">
            <v>0</v>
          </cell>
          <cell r="AR186">
            <v>0</v>
          </cell>
          <cell r="AS186">
            <v>0</v>
          </cell>
          <cell r="AT186">
            <v>201026</v>
          </cell>
          <cell r="AU186">
            <v>38291</v>
          </cell>
          <cell r="AV186">
            <v>4020520</v>
          </cell>
          <cell r="AW186">
            <v>281436</v>
          </cell>
          <cell r="AX186">
            <v>0</v>
          </cell>
          <cell r="AY186">
            <v>164850</v>
          </cell>
          <cell r="AZ186">
            <v>3334917</v>
          </cell>
          <cell r="BA186">
            <v>1099000</v>
          </cell>
          <cell r="BB186">
            <v>1</v>
          </cell>
          <cell r="BC186">
            <v>0</v>
          </cell>
          <cell r="BD186">
            <v>1099000</v>
          </cell>
          <cell r="BE186">
            <v>2235917</v>
          </cell>
          <cell r="BF186">
            <v>451311</v>
          </cell>
          <cell r="BG186">
            <v>3048456</v>
          </cell>
          <cell r="BH186">
            <v>2000000</v>
          </cell>
          <cell r="BI186">
            <v>0</v>
          </cell>
          <cell r="BJ186">
            <v>0</v>
          </cell>
          <cell r="BK186">
            <v>0</v>
          </cell>
          <cell r="BL186">
            <v>1010165</v>
          </cell>
          <cell r="BM186" t="b">
            <v>1</v>
          </cell>
          <cell r="BN186">
            <v>38291</v>
          </cell>
          <cell r="BO186">
            <v>0</v>
          </cell>
          <cell r="BP186">
            <v>0</v>
          </cell>
          <cell r="BQ186">
            <v>0</v>
          </cell>
          <cell r="BR186">
            <v>0</v>
          </cell>
          <cell r="BS186">
            <v>0</v>
          </cell>
          <cell r="BT186">
            <v>0</v>
          </cell>
          <cell r="BU186">
            <v>0</v>
          </cell>
          <cell r="BV186">
            <v>0</v>
          </cell>
          <cell r="BW186">
            <v>0</v>
          </cell>
          <cell r="BX186">
            <v>0</v>
          </cell>
          <cell r="BY186">
            <v>0</v>
          </cell>
          <cell r="BZ186">
            <v>0</v>
          </cell>
          <cell r="CA186">
            <v>0</v>
          </cell>
          <cell r="CB186">
            <v>0</v>
          </cell>
          <cell r="CC186">
            <v>0</v>
          </cell>
          <cell r="CE186">
            <v>0</v>
          </cell>
          <cell r="CF186">
            <v>0</v>
          </cell>
          <cell r="CG186" t="str">
            <v>IANUARIE</v>
          </cell>
          <cell r="CH186" t="str">
            <v>I</v>
          </cell>
          <cell r="CI186">
            <v>0</v>
          </cell>
          <cell r="CJ186" t="b">
            <v>0</v>
          </cell>
          <cell r="CK186">
            <v>0</v>
          </cell>
          <cell r="CL186">
            <v>0</v>
          </cell>
          <cell r="CM186">
            <v>0</v>
          </cell>
          <cell r="CN186">
            <v>11</v>
          </cell>
          <cell r="CO186" t="str">
            <v>N</v>
          </cell>
          <cell r="CP186" t="str">
            <v>N</v>
          </cell>
          <cell r="CQ186" t="b">
            <v>0</v>
          </cell>
          <cell r="CR186">
            <v>0</v>
          </cell>
          <cell r="CS186">
            <v>0</v>
          </cell>
          <cell r="CT186">
            <v>0</v>
          </cell>
          <cell r="CU186">
            <v>0</v>
          </cell>
          <cell r="CV186">
            <v>0</v>
          </cell>
          <cell r="CW186">
            <v>0</v>
          </cell>
          <cell r="CX186">
            <v>0</v>
          </cell>
          <cell r="CY186">
            <v>0</v>
          </cell>
          <cell r="CZ186">
            <v>0</v>
          </cell>
          <cell r="DA186">
            <v>0</v>
          </cell>
          <cell r="DB186">
            <v>0</v>
          </cell>
          <cell r="DC186">
            <v>0</v>
          </cell>
          <cell r="DD186">
            <v>0</v>
          </cell>
          <cell r="DE186">
            <v>0</v>
          </cell>
          <cell r="DF186">
            <v>0</v>
          </cell>
          <cell r="DG186">
            <v>0</v>
          </cell>
          <cell r="DH186">
            <v>0</v>
          </cell>
          <cell r="DI186">
            <v>0</v>
          </cell>
          <cell r="DJ186">
            <v>0</v>
          </cell>
          <cell r="DK186">
            <v>0</v>
          </cell>
          <cell r="DL186">
            <v>0</v>
          </cell>
          <cell r="DM186" t="b">
            <v>0</v>
          </cell>
          <cell r="DN186" t="b">
            <v>0</v>
          </cell>
          <cell r="DO186" t="b">
            <v>0</v>
          </cell>
          <cell r="DP186" t="b">
            <v>0</v>
          </cell>
          <cell r="DQ186">
            <v>0</v>
          </cell>
          <cell r="DR186">
            <v>0</v>
          </cell>
          <cell r="DS186">
            <v>0</v>
          </cell>
          <cell r="DT186">
            <v>0</v>
          </cell>
          <cell r="DU186">
            <v>0</v>
          </cell>
          <cell r="DV186">
            <v>0</v>
          </cell>
          <cell r="DW186">
            <v>0</v>
          </cell>
          <cell r="DX186">
            <v>0</v>
          </cell>
          <cell r="DY186">
            <v>0</v>
          </cell>
          <cell r="DZ186">
            <v>0</v>
          </cell>
          <cell r="EA186">
            <v>0</v>
          </cell>
          <cell r="EB186">
            <v>0</v>
          </cell>
          <cell r="EC186">
            <v>0</v>
          </cell>
          <cell r="ED186">
            <v>0</v>
          </cell>
          <cell r="EE186">
            <v>0</v>
          </cell>
          <cell r="EF186">
            <v>0</v>
          </cell>
          <cell r="EG186">
            <v>0</v>
          </cell>
          <cell r="EH186">
            <v>0</v>
          </cell>
          <cell r="EI186">
            <v>0</v>
          </cell>
          <cell r="EJ186">
            <v>0</v>
          </cell>
          <cell r="EK186">
            <v>0</v>
          </cell>
          <cell r="EL186">
            <v>0</v>
          </cell>
          <cell r="EM186">
            <v>0</v>
          </cell>
          <cell r="EN186">
            <v>0</v>
          </cell>
          <cell r="EO186">
            <v>0</v>
          </cell>
          <cell r="EP186">
            <v>0</v>
          </cell>
          <cell r="EQ186">
            <v>0</v>
          </cell>
          <cell r="ER186" t="b">
            <v>0</v>
          </cell>
          <cell r="ES186">
            <v>0</v>
          </cell>
          <cell r="ET186">
            <v>0</v>
          </cell>
          <cell r="EU186">
            <v>0</v>
          </cell>
          <cell r="EV186">
            <v>36283</v>
          </cell>
          <cell r="EW186" t="b">
            <v>0</v>
          </cell>
        </row>
        <row r="187">
          <cell r="A187">
            <v>262</v>
          </cell>
          <cell r="B187" t="str">
            <v>1750131024918</v>
          </cell>
          <cell r="C187" t="str">
            <v>vechi</v>
          </cell>
          <cell r="D187" t="str">
            <v>OBIRSAN FLORIN-CRISTIAN</v>
          </cell>
          <cell r="E187" t="str">
            <v>OBIRSAN</v>
          </cell>
          <cell r="F187" t="str">
            <v>FLORIN-CRISTIAN</v>
          </cell>
          <cell r="G187" t="str">
            <v>inspector speci</v>
          </cell>
          <cell r="H187">
            <v>0</v>
          </cell>
          <cell r="I187">
            <v>1061000</v>
          </cell>
          <cell r="J187">
            <v>1061000</v>
          </cell>
          <cell r="K187">
            <v>1061000</v>
          </cell>
          <cell r="L187">
            <v>0</v>
          </cell>
          <cell r="M187">
            <v>0</v>
          </cell>
          <cell r="N187">
            <v>0</v>
          </cell>
          <cell r="O187">
            <v>0</v>
          </cell>
          <cell r="P187">
            <v>0</v>
          </cell>
          <cell r="Q187">
            <v>168</v>
          </cell>
          <cell r="R187">
            <v>168</v>
          </cell>
          <cell r="S187">
            <v>0</v>
          </cell>
          <cell r="T187">
            <v>0</v>
          </cell>
          <cell r="U187">
            <v>0</v>
          </cell>
          <cell r="V187">
            <v>0</v>
          </cell>
          <cell r="W187">
            <v>0</v>
          </cell>
          <cell r="X187">
            <v>0</v>
          </cell>
          <cell r="Y187">
            <v>0</v>
          </cell>
          <cell r="Z187">
            <v>0</v>
          </cell>
          <cell r="AA187">
            <v>0</v>
          </cell>
          <cell r="AB187">
            <v>0</v>
          </cell>
          <cell r="AC187">
            <v>0</v>
          </cell>
          <cell r="AD187">
            <v>0</v>
          </cell>
          <cell r="AE187">
            <v>0</v>
          </cell>
          <cell r="AF187">
            <v>0</v>
          </cell>
          <cell r="AG187">
            <v>0</v>
          </cell>
          <cell r="AH187">
            <v>0</v>
          </cell>
          <cell r="AI187">
            <v>0</v>
          </cell>
          <cell r="AJ187">
            <v>0</v>
          </cell>
          <cell r="AK187">
            <v>0</v>
          </cell>
          <cell r="AL187">
            <v>0</v>
          </cell>
          <cell r="AM187">
            <v>0</v>
          </cell>
          <cell r="AN187">
            <v>0</v>
          </cell>
          <cell r="AO187">
            <v>0</v>
          </cell>
          <cell r="AP187">
            <v>0</v>
          </cell>
          <cell r="AQ187">
            <v>0</v>
          </cell>
          <cell r="AR187">
            <v>0</v>
          </cell>
          <cell r="AS187">
            <v>0</v>
          </cell>
          <cell r="AT187">
            <v>53050</v>
          </cell>
          <cell r="AU187">
            <v>10610</v>
          </cell>
          <cell r="AV187">
            <v>1061000</v>
          </cell>
          <cell r="AW187">
            <v>74270</v>
          </cell>
          <cell r="AX187">
            <v>0</v>
          </cell>
          <cell r="AY187">
            <v>164850</v>
          </cell>
          <cell r="AZ187">
            <v>758220</v>
          </cell>
          <cell r="BA187">
            <v>1099000</v>
          </cell>
          <cell r="BB187">
            <v>1</v>
          </cell>
          <cell r="BC187">
            <v>0</v>
          </cell>
          <cell r="BD187">
            <v>758220</v>
          </cell>
          <cell r="BE187">
            <v>0</v>
          </cell>
          <cell r="BF187">
            <v>0</v>
          </cell>
          <cell r="BG187">
            <v>923070</v>
          </cell>
          <cell r="BH187">
            <v>400000</v>
          </cell>
          <cell r="BI187">
            <v>0</v>
          </cell>
          <cell r="BJ187">
            <v>0</v>
          </cell>
          <cell r="BK187">
            <v>0</v>
          </cell>
          <cell r="BL187">
            <v>523070</v>
          </cell>
          <cell r="BM187" t="b">
            <v>0</v>
          </cell>
          <cell r="BN187">
            <v>0</v>
          </cell>
          <cell r="BO187">
            <v>0</v>
          </cell>
          <cell r="BP187">
            <v>0</v>
          </cell>
          <cell r="BQ187">
            <v>0</v>
          </cell>
          <cell r="BR187">
            <v>0</v>
          </cell>
          <cell r="BS187">
            <v>0</v>
          </cell>
          <cell r="BT187">
            <v>0</v>
          </cell>
          <cell r="BU187">
            <v>0</v>
          </cell>
          <cell r="BV187">
            <v>0</v>
          </cell>
          <cell r="BW187">
            <v>0</v>
          </cell>
          <cell r="BX187">
            <v>0</v>
          </cell>
          <cell r="BY187">
            <v>0</v>
          </cell>
          <cell r="BZ187">
            <v>0</v>
          </cell>
          <cell r="CA187">
            <v>0</v>
          </cell>
          <cell r="CB187">
            <v>0</v>
          </cell>
          <cell r="CC187">
            <v>0</v>
          </cell>
          <cell r="CE187">
            <v>0</v>
          </cell>
          <cell r="CF187">
            <v>0</v>
          </cell>
          <cell r="CG187" t="str">
            <v>IANUARIE</v>
          </cell>
          <cell r="CH187" t="str">
            <v>D</v>
          </cell>
          <cell r="CI187">
            <v>0</v>
          </cell>
          <cell r="CJ187" t="b">
            <v>0</v>
          </cell>
          <cell r="CK187">
            <v>0</v>
          </cell>
          <cell r="CL187">
            <v>0</v>
          </cell>
          <cell r="CM187">
            <v>0</v>
          </cell>
          <cell r="CN187">
            <v>11</v>
          </cell>
          <cell r="CO187" t="str">
            <v>N</v>
          </cell>
          <cell r="CP187" t="str">
            <v>N</v>
          </cell>
          <cell r="CQ187" t="b">
            <v>0</v>
          </cell>
          <cell r="CR187">
            <v>0</v>
          </cell>
          <cell r="CS187">
            <v>0</v>
          </cell>
          <cell r="CT187">
            <v>0</v>
          </cell>
          <cell r="CU187">
            <v>0</v>
          </cell>
          <cell r="CV187">
            <v>0</v>
          </cell>
          <cell r="CW187">
            <v>0</v>
          </cell>
          <cell r="CX187">
            <v>0</v>
          </cell>
          <cell r="CY187">
            <v>0</v>
          </cell>
          <cell r="CZ187">
            <v>0</v>
          </cell>
          <cell r="DA187">
            <v>0</v>
          </cell>
          <cell r="DB187">
            <v>0</v>
          </cell>
          <cell r="DC187">
            <v>0</v>
          </cell>
          <cell r="DD187">
            <v>0</v>
          </cell>
          <cell r="DE187">
            <v>0</v>
          </cell>
          <cell r="DF187">
            <v>0</v>
          </cell>
          <cell r="DG187">
            <v>0</v>
          </cell>
          <cell r="DH187">
            <v>0</v>
          </cell>
          <cell r="DI187">
            <v>0</v>
          </cell>
          <cell r="DJ187">
            <v>0</v>
          </cell>
          <cell r="DK187">
            <v>0</v>
          </cell>
          <cell r="DL187">
            <v>0</v>
          </cell>
          <cell r="DM187" t="b">
            <v>0</v>
          </cell>
          <cell r="DN187" t="b">
            <v>0</v>
          </cell>
          <cell r="DO187" t="b">
            <v>0</v>
          </cell>
          <cell r="DP187" t="b">
            <v>0</v>
          </cell>
          <cell r="DQ187">
            <v>0</v>
          </cell>
          <cell r="DR187">
            <v>0</v>
          </cell>
          <cell r="DS187">
            <v>0</v>
          </cell>
          <cell r="DT187">
            <v>0</v>
          </cell>
          <cell r="DU187">
            <v>0</v>
          </cell>
          <cell r="DV187">
            <v>0</v>
          </cell>
          <cell r="DW187">
            <v>0</v>
          </cell>
          <cell r="DX187">
            <v>0</v>
          </cell>
          <cell r="DY187">
            <v>0</v>
          </cell>
          <cell r="DZ187">
            <v>0</v>
          </cell>
          <cell r="EA187">
            <v>0</v>
          </cell>
          <cell r="EB187">
            <v>0</v>
          </cell>
          <cell r="EC187">
            <v>0</v>
          </cell>
          <cell r="ED187">
            <v>0</v>
          </cell>
          <cell r="EE187">
            <v>0</v>
          </cell>
          <cell r="EF187">
            <v>0</v>
          </cell>
          <cell r="EG187">
            <v>0</v>
          </cell>
          <cell r="EH187">
            <v>0</v>
          </cell>
          <cell r="EI187">
            <v>0</v>
          </cell>
          <cell r="EJ187">
            <v>0</v>
          </cell>
          <cell r="EK187">
            <v>0</v>
          </cell>
          <cell r="EL187">
            <v>0</v>
          </cell>
          <cell r="EM187">
            <v>0</v>
          </cell>
          <cell r="EN187">
            <v>0</v>
          </cell>
          <cell r="EO187">
            <v>0</v>
          </cell>
          <cell r="EP187">
            <v>0</v>
          </cell>
          <cell r="EQ187">
            <v>0</v>
          </cell>
          <cell r="ER187" t="b">
            <v>0</v>
          </cell>
          <cell r="ES187">
            <v>0</v>
          </cell>
          <cell r="ET187">
            <v>0</v>
          </cell>
          <cell r="EU187">
            <v>0</v>
          </cell>
          <cell r="EW187" t="b">
            <v>0</v>
          </cell>
        </row>
        <row r="188">
          <cell r="A188">
            <v>261</v>
          </cell>
          <cell r="B188" t="str">
            <v>2760520020028</v>
          </cell>
          <cell r="C188" t="str">
            <v>vechi</v>
          </cell>
          <cell r="D188" t="str">
            <v>VANCU LAURA-ELENA</v>
          </cell>
          <cell r="E188" t="str">
            <v>VANCU</v>
          </cell>
          <cell r="F188" t="str">
            <v>LAURA-ELENA</v>
          </cell>
          <cell r="G188" t="str">
            <v>consilier</v>
          </cell>
          <cell r="H188">
            <v>0</v>
          </cell>
          <cell r="I188">
            <v>3829067</v>
          </cell>
          <cell r="J188">
            <v>3829067</v>
          </cell>
          <cell r="K188">
            <v>3829067</v>
          </cell>
          <cell r="L188">
            <v>0</v>
          </cell>
          <cell r="M188">
            <v>0</v>
          </cell>
          <cell r="N188">
            <v>0</v>
          </cell>
          <cell r="O188">
            <v>0</v>
          </cell>
          <cell r="P188">
            <v>0</v>
          </cell>
          <cell r="Q188">
            <v>168</v>
          </cell>
          <cell r="R188">
            <v>168</v>
          </cell>
          <cell r="S188">
            <v>0</v>
          </cell>
          <cell r="T188">
            <v>0</v>
          </cell>
          <cell r="U188">
            <v>0</v>
          </cell>
          <cell r="V188">
            <v>0</v>
          </cell>
          <cell r="W188">
            <v>0</v>
          </cell>
          <cell r="X188">
            <v>0</v>
          </cell>
          <cell r="Y188">
            <v>0</v>
          </cell>
          <cell r="Z188">
            <v>0</v>
          </cell>
          <cell r="AA188">
            <v>0</v>
          </cell>
          <cell r="AB188">
            <v>0</v>
          </cell>
          <cell r="AC188">
            <v>0</v>
          </cell>
          <cell r="AD188">
            <v>0</v>
          </cell>
          <cell r="AE188">
            <v>0</v>
          </cell>
          <cell r="AF188">
            <v>0</v>
          </cell>
          <cell r="AG188">
            <v>0</v>
          </cell>
          <cell r="AH188">
            <v>0</v>
          </cell>
          <cell r="AI188">
            <v>0</v>
          </cell>
          <cell r="AJ188">
            <v>0</v>
          </cell>
          <cell r="AK188">
            <v>0</v>
          </cell>
          <cell r="AL188">
            <v>0</v>
          </cell>
          <cell r="AM188">
            <v>0</v>
          </cell>
          <cell r="AN188">
            <v>0</v>
          </cell>
          <cell r="AO188">
            <v>0</v>
          </cell>
          <cell r="AP188">
            <v>0</v>
          </cell>
          <cell r="AQ188">
            <v>0</v>
          </cell>
          <cell r="AR188">
            <v>0</v>
          </cell>
          <cell r="AS188">
            <v>0</v>
          </cell>
          <cell r="AT188">
            <v>191453</v>
          </cell>
          <cell r="AU188">
            <v>38291</v>
          </cell>
          <cell r="AV188">
            <v>3829067</v>
          </cell>
          <cell r="AW188">
            <v>268035</v>
          </cell>
          <cell r="AX188">
            <v>0</v>
          </cell>
          <cell r="AY188">
            <v>164850</v>
          </cell>
          <cell r="AZ188">
            <v>3166438</v>
          </cell>
          <cell r="BA188">
            <v>1099000</v>
          </cell>
          <cell r="BB188">
            <v>1</v>
          </cell>
          <cell r="BC188">
            <v>0</v>
          </cell>
          <cell r="BD188">
            <v>1099000</v>
          </cell>
          <cell r="BE188">
            <v>2067438</v>
          </cell>
          <cell r="BF188">
            <v>412561</v>
          </cell>
          <cell r="BG188">
            <v>2918727</v>
          </cell>
          <cell r="BH188">
            <v>1300000</v>
          </cell>
          <cell r="BI188">
            <v>0</v>
          </cell>
          <cell r="BJ188">
            <v>0</v>
          </cell>
          <cell r="BK188">
            <v>0</v>
          </cell>
          <cell r="BL188">
            <v>1580436</v>
          </cell>
          <cell r="BM188" t="b">
            <v>1</v>
          </cell>
          <cell r="BN188">
            <v>38291</v>
          </cell>
          <cell r="BO188">
            <v>0</v>
          </cell>
          <cell r="BP188">
            <v>0</v>
          </cell>
          <cell r="BQ188">
            <v>0</v>
          </cell>
          <cell r="BR188">
            <v>0</v>
          </cell>
          <cell r="BS188">
            <v>0</v>
          </cell>
          <cell r="BT188">
            <v>0</v>
          </cell>
          <cell r="BU188">
            <v>0</v>
          </cell>
          <cell r="BV188">
            <v>0</v>
          </cell>
          <cell r="BW188">
            <v>0</v>
          </cell>
          <cell r="BX188">
            <v>0</v>
          </cell>
          <cell r="BY188">
            <v>0</v>
          </cell>
          <cell r="BZ188">
            <v>0</v>
          </cell>
          <cell r="CA188">
            <v>0</v>
          </cell>
          <cell r="CB188">
            <v>0</v>
          </cell>
          <cell r="CC188">
            <v>0</v>
          </cell>
          <cell r="CE188">
            <v>0</v>
          </cell>
          <cell r="CF188">
            <v>0</v>
          </cell>
          <cell r="CG188" t="str">
            <v>IANUARIE</v>
          </cell>
          <cell r="CH188" t="str">
            <v>I</v>
          </cell>
          <cell r="CI188">
            <v>0</v>
          </cell>
          <cell r="CJ188" t="b">
            <v>0</v>
          </cell>
          <cell r="CK188">
            <v>0</v>
          </cell>
          <cell r="CL188">
            <v>0</v>
          </cell>
          <cell r="CM188">
            <v>0</v>
          </cell>
          <cell r="CN188">
            <v>11</v>
          </cell>
          <cell r="CO188" t="str">
            <v>N</v>
          </cell>
          <cell r="CP188" t="str">
            <v>N</v>
          </cell>
          <cell r="CQ188" t="b">
            <v>0</v>
          </cell>
          <cell r="CR188">
            <v>0</v>
          </cell>
          <cell r="CS188">
            <v>0</v>
          </cell>
          <cell r="CT188">
            <v>0</v>
          </cell>
          <cell r="CU188">
            <v>0</v>
          </cell>
          <cell r="CV188">
            <v>0</v>
          </cell>
          <cell r="CW188">
            <v>0</v>
          </cell>
          <cell r="CX188">
            <v>0</v>
          </cell>
          <cell r="CY188">
            <v>0</v>
          </cell>
          <cell r="CZ188">
            <v>0</v>
          </cell>
          <cell r="DA188">
            <v>0</v>
          </cell>
          <cell r="DB188">
            <v>0</v>
          </cell>
          <cell r="DC188">
            <v>0</v>
          </cell>
          <cell r="DD188">
            <v>0</v>
          </cell>
          <cell r="DE188">
            <v>0</v>
          </cell>
          <cell r="DF188">
            <v>0</v>
          </cell>
          <cell r="DG188">
            <v>0</v>
          </cell>
          <cell r="DH188">
            <v>0</v>
          </cell>
          <cell r="DI188">
            <v>0</v>
          </cell>
          <cell r="DJ188">
            <v>0</v>
          </cell>
          <cell r="DK188">
            <v>0</v>
          </cell>
          <cell r="DL188">
            <v>0</v>
          </cell>
          <cell r="DM188" t="b">
            <v>0</v>
          </cell>
          <cell r="DN188" t="b">
            <v>0</v>
          </cell>
          <cell r="DO188" t="b">
            <v>0</v>
          </cell>
          <cell r="DP188" t="b">
            <v>0</v>
          </cell>
          <cell r="DQ188">
            <v>0</v>
          </cell>
          <cell r="DR188">
            <v>0</v>
          </cell>
          <cell r="DS188">
            <v>0</v>
          </cell>
          <cell r="DT188">
            <v>0</v>
          </cell>
          <cell r="DU188">
            <v>0</v>
          </cell>
          <cell r="DV188">
            <v>0</v>
          </cell>
          <cell r="DW188">
            <v>0</v>
          </cell>
          <cell r="DX188">
            <v>0</v>
          </cell>
          <cell r="DY188">
            <v>0</v>
          </cell>
          <cell r="DZ188">
            <v>0</v>
          </cell>
          <cell r="EA188">
            <v>0</v>
          </cell>
          <cell r="EB188">
            <v>0</v>
          </cell>
          <cell r="EC188">
            <v>0</v>
          </cell>
          <cell r="ED188">
            <v>0</v>
          </cell>
          <cell r="EE188">
            <v>0</v>
          </cell>
          <cell r="EF188">
            <v>0</v>
          </cell>
          <cell r="EG188">
            <v>0</v>
          </cell>
          <cell r="EH188">
            <v>0</v>
          </cell>
          <cell r="EI188">
            <v>0</v>
          </cell>
          <cell r="EJ188">
            <v>0</v>
          </cell>
          <cell r="EK188">
            <v>0</v>
          </cell>
          <cell r="EL188">
            <v>0</v>
          </cell>
          <cell r="EM188">
            <v>0</v>
          </cell>
          <cell r="EN188">
            <v>0</v>
          </cell>
          <cell r="EO188">
            <v>0</v>
          </cell>
          <cell r="EP188">
            <v>0</v>
          </cell>
          <cell r="EQ188">
            <v>0</v>
          </cell>
          <cell r="ER188" t="b">
            <v>0</v>
          </cell>
          <cell r="ES188">
            <v>0</v>
          </cell>
          <cell r="ET188">
            <v>0</v>
          </cell>
          <cell r="EU188">
            <v>0</v>
          </cell>
          <cell r="EV188">
            <v>36342</v>
          </cell>
          <cell r="EW188" t="b">
            <v>0</v>
          </cell>
        </row>
        <row r="189">
          <cell r="A189">
            <v>263</v>
          </cell>
          <cell r="B189" t="str">
            <v>2770220020051</v>
          </cell>
          <cell r="C189" t="str">
            <v>vechi</v>
          </cell>
          <cell r="D189" t="str">
            <v>FELNECAN TIMONA-CORNELIA</v>
          </cell>
          <cell r="E189" t="str">
            <v>FELNECAN</v>
          </cell>
          <cell r="F189" t="str">
            <v>TIMONA-CORNELIA</v>
          </cell>
          <cell r="G189" t="str">
            <v>referent</v>
          </cell>
          <cell r="H189">
            <v>0</v>
          </cell>
          <cell r="I189">
            <v>2497467</v>
          </cell>
          <cell r="J189">
            <v>2497467</v>
          </cell>
          <cell r="K189">
            <v>2497467</v>
          </cell>
          <cell r="L189">
            <v>0</v>
          </cell>
          <cell r="M189">
            <v>0</v>
          </cell>
          <cell r="N189">
            <v>0</v>
          </cell>
          <cell r="O189">
            <v>0</v>
          </cell>
          <cell r="P189">
            <v>0</v>
          </cell>
          <cell r="Q189">
            <v>168</v>
          </cell>
          <cell r="R189">
            <v>168</v>
          </cell>
          <cell r="S189">
            <v>0</v>
          </cell>
          <cell r="T189">
            <v>0</v>
          </cell>
          <cell r="U189">
            <v>0</v>
          </cell>
          <cell r="V189">
            <v>0</v>
          </cell>
          <cell r="W189">
            <v>0</v>
          </cell>
          <cell r="X189">
            <v>0</v>
          </cell>
          <cell r="Y189">
            <v>0</v>
          </cell>
          <cell r="Z189">
            <v>0</v>
          </cell>
          <cell r="AA189">
            <v>0</v>
          </cell>
          <cell r="AB189">
            <v>0</v>
          </cell>
          <cell r="AC189">
            <v>0</v>
          </cell>
          <cell r="AD189">
            <v>0</v>
          </cell>
          <cell r="AE189">
            <v>0</v>
          </cell>
          <cell r="AF189">
            <v>15</v>
          </cell>
          <cell r="AG189">
            <v>374620</v>
          </cell>
          <cell r="AH189">
            <v>374620</v>
          </cell>
          <cell r="AI189">
            <v>0</v>
          </cell>
          <cell r="AJ189">
            <v>0</v>
          </cell>
          <cell r="AK189">
            <v>0</v>
          </cell>
          <cell r="AL189">
            <v>0</v>
          </cell>
          <cell r="AM189">
            <v>0</v>
          </cell>
          <cell r="AN189">
            <v>0</v>
          </cell>
          <cell r="AO189">
            <v>0</v>
          </cell>
          <cell r="AP189">
            <v>0</v>
          </cell>
          <cell r="AQ189">
            <v>0</v>
          </cell>
          <cell r="AR189">
            <v>0</v>
          </cell>
          <cell r="AS189">
            <v>0</v>
          </cell>
          <cell r="AT189">
            <v>143604</v>
          </cell>
          <cell r="AU189">
            <v>24975</v>
          </cell>
          <cell r="AV189">
            <v>2872087</v>
          </cell>
          <cell r="AW189">
            <v>201046</v>
          </cell>
          <cell r="AX189">
            <v>0</v>
          </cell>
          <cell r="AY189">
            <v>164850</v>
          </cell>
          <cell r="AZ189">
            <v>2337612</v>
          </cell>
          <cell r="BA189">
            <v>1099000</v>
          </cell>
          <cell r="BB189">
            <v>1</v>
          </cell>
          <cell r="BC189">
            <v>0</v>
          </cell>
          <cell r="BD189">
            <v>1099000</v>
          </cell>
          <cell r="BE189">
            <v>1238612</v>
          </cell>
          <cell r="BF189">
            <v>222950</v>
          </cell>
          <cell r="BG189">
            <v>2279512</v>
          </cell>
          <cell r="BH189">
            <v>900000</v>
          </cell>
          <cell r="BI189">
            <v>0</v>
          </cell>
          <cell r="BJ189">
            <v>300000</v>
          </cell>
          <cell r="BK189">
            <v>0</v>
          </cell>
          <cell r="BL189">
            <v>1054537</v>
          </cell>
          <cell r="BM189" t="b">
            <v>1</v>
          </cell>
          <cell r="BN189">
            <v>24975</v>
          </cell>
          <cell r="BO189">
            <v>0</v>
          </cell>
          <cell r="BP189">
            <v>0</v>
          </cell>
          <cell r="BQ189">
            <v>0</v>
          </cell>
          <cell r="BR189">
            <v>0</v>
          </cell>
          <cell r="BS189">
            <v>0</v>
          </cell>
          <cell r="BT189">
            <v>0</v>
          </cell>
          <cell r="BU189">
            <v>0</v>
          </cell>
          <cell r="BV189">
            <v>0</v>
          </cell>
          <cell r="BW189">
            <v>0</v>
          </cell>
          <cell r="BX189">
            <v>0</v>
          </cell>
          <cell r="BY189">
            <v>0</v>
          </cell>
          <cell r="BZ189">
            <v>0</v>
          </cell>
          <cell r="CA189">
            <v>0</v>
          </cell>
          <cell r="CB189">
            <v>0</v>
          </cell>
          <cell r="CC189">
            <v>0</v>
          </cell>
          <cell r="CE189">
            <v>0</v>
          </cell>
          <cell r="CF189">
            <v>0</v>
          </cell>
          <cell r="CG189" t="str">
            <v>IANUARIE</v>
          </cell>
          <cell r="CH189" t="str">
            <v>IA</v>
          </cell>
          <cell r="CI189">
            <v>0</v>
          </cell>
          <cell r="CJ189" t="b">
            <v>0</v>
          </cell>
          <cell r="CK189">
            <v>0</v>
          </cell>
          <cell r="CL189">
            <v>0</v>
          </cell>
          <cell r="CM189">
            <v>0</v>
          </cell>
          <cell r="CN189">
            <v>11</v>
          </cell>
          <cell r="CO189" t="str">
            <v>N</v>
          </cell>
          <cell r="CP189" t="str">
            <v>N</v>
          </cell>
          <cell r="CQ189" t="b">
            <v>0</v>
          </cell>
          <cell r="CR189">
            <v>0</v>
          </cell>
          <cell r="CS189">
            <v>0</v>
          </cell>
          <cell r="CT189">
            <v>0</v>
          </cell>
          <cell r="CU189">
            <v>0</v>
          </cell>
          <cell r="CV189">
            <v>0</v>
          </cell>
          <cell r="CW189">
            <v>0</v>
          </cell>
          <cell r="CX189">
            <v>0</v>
          </cell>
          <cell r="CY189">
            <v>0</v>
          </cell>
          <cell r="CZ189">
            <v>0</v>
          </cell>
          <cell r="DA189">
            <v>0</v>
          </cell>
          <cell r="DB189">
            <v>0</v>
          </cell>
          <cell r="DC189">
            <v>0</v>
          </cell>
          <cell r="DD189">
            <v>0</v>
          </cell>
          <cell r="DE189">
            <v>0</v>
          </cell>
          <cell r="DF189">
            <v>0</v>
          </cell>
          <cell r="DG189">
            <v>0</v>
          </cell>
          <cell r="DH189">
            <v>0</v>
          </cell>
          <cell r="DI189">
            <v>0</v>
          </cell>
          <cell r="DJ189">
            <v>0</v>
          </cell>
          <cell r="DK189">
            <v>0</v>
          </cell>
          <cell r="DL189">
            <v>0</v>
          </cell>
          <cell r="DM189" t="b">
            <v>0</v>
          </cell>
          <cell r="DN189" t="b">
            <v>0</v>
          </cell>
          <cell r="DO189" t="b">
            <v>0</v>
          </cell>
          <cell r="DP189" t="b">
            <v>0</v>
          </cell>
          <cell r="DQ189">
            <v>0</v>
          </cell>
          <cell r="DR189">
            <v>0</v>
          </cell>
          <cell r="DS189">
            <v>0</v>
          </cell>
          <cell r="DT189">
            <v>0</v>
          </cell>
          <cell r="DU189">
            <v>0</v>
          </cell>
          <cell r="DV189">
            <v>0</v>
          </cell>
          <cell r="DW189">
            <v>0</v>
          </cell>
          <cell r="DX189">
            <v>0</v>
          </cell>
          <cell r="DY189">
            <v>0</v>
          </cell>
          <cell r="DZ189">
            <v>0</v>
          </cell>
          <cell r="EA189">
            <v>0</v>
          </cell>
          <cell r="EB189">
            <v>0</v>
          </cell>
          <cell r="EC189">
            <v>0</v>
          </cell>
          <cell r="ED189">
            <v>0</v>
          </cell>
          <cell r="EE189">
            <v>0</v>
          </cell>
          <cell r="EF189">
            <v>0</v>
          </cell>
          <cell r="EG189">
            <v>0</v>
          </cell>
          <cell r="EH189">
            <v>0</v>
          </cell>
          <cell r="EI189">
            <v>0</v>
          </cell>
          <cell r="EJ189">
            <v>0</v>
          </cell>
          <cell r="EK189">
            <v>0</v>
          </cell>
          <cell r="EL189">
            <v>0</v>
          </cell>
          <cell r="EM189">
            <v>0</v>
          </cell>
          <cell r="EN189">
            <v>0</v>
          </cell>
          <cell r="EO189">
            <v>0</v>
          </cell>
          <cell r="EP189">
            <v>0</v>
          </cell>
          <cell r="EQ189">
            <v>0</v>
          </cell>
          <cell r="ER189" t="b">
            <v>0</v>
          </cell>
          <cell r="ES189">
            <v>0</v>
          </cell>
          <cell r="ET189">
            <v>0</v>
          </cell>
          <cell r="EU189">
            <v>0</v>
          </cell>
          <cell r="EV189">
            <v>36334</v>
          </cell>
          <cell r="EW189" t="b">
            <v>0</v>
          </cell>
        </row>
        <row r="190">
          <cell r="A190">
            <v>252</v>
          </cell>
          <cell r="B190" t="str">
            <v>2750704020035</v>
          </cell>
          <cell r="C190" t="str">
            <v>vechi</v>
          </cell>
          <cell r="D190" t="str">
            <v>CIOBAN MONICA-GIORGIANA</v>
          </cell>
          <cell r="E190" t="str">
            <v>CIOBAN</v>
          </cell>
          <cell r="F190" t="str">
            <v>MONICA-GIORGIANA</v>
          </cell>
          <cell r="G190" t="str">
            <v>consilier</v>
          </cell>
          <cell r="H190">
            <v>0</v>
          </cell>
          <cell r="I190">
            <v>3297533</v>
          </cell>
          <cell r="J190">
            <v>3297533</v>
          </cell>
          <cell r="K190">
            <v>3297533</v>
          </cell>
          <cell r="L190">
            <v>0</v>
          </cell>
          <cell r="M190">
            <v>0</v>
          </cell>
          <cell r="N190">
            <v>0</v>
          </cell>
          <cell r="O190">
            <v>0</v>
          </cell>
          <cell r="P190">
            <v>0</v>
          </cell>
          <cell r="Q190">
            <v>168</v>
          </cell>
          <cell r="R190">
            <v>168</v>
          </cell>
          <cell r="S190">
            <v>0</v>
          </cell>
          <cell r="T190">
            <v>0</v>
          </cell>
          <cell r="U190">
            <v>0</v>
          </cell>
          <cell r="V190">
            <v>0</v>
          </cell>
          <cell r="W190">
            <v>0</v>
          </cell>
          <cell r="X190">
            <v>0</v>
          </cell>
          <cell r="Y190">
            <v>0</v>
          </cell>
          <cell r="Z190">
            <v>0</v>
          </cell>
          <cell r="AA190">
            <v>0</v>
          </cell>
          <cell r="AB190">
            <v>0</v>
          </cell>
          <cell r="AC190">
            <v>0</v>
          </cell>
          <cell r="AD190">
            <v>0</v>
          </cell>
          <cell r="AE190">
            <v>0</v>
          </cell>
          <cell r="AF190">
            <v>0</v>
          </cell>
          <cell r="AG190">
            <v>0</v>
          </cell>
          <cell r="AH190">
            <v>0</v>
          </cell>
          <cell r="AI190">
            <v>0</v>
          </cell>
          <cell r="AJ190">
            <v>0</v>
          </cell>
          <cell r="AK190">
            <v>0</v>
          </cell>
          <cell r="AL190">
            <v>0</v>
          </cell>
          <cell r="AM190">
            <v>0</v>
          </cell>
          <cell r="AN190">
            <v>0</v>
          </cell>
          <cell r="AO190">
            <v>0</v>
          </cell>
          <cell r="AP190">
            <v>0</v>
          </cell>
          <cell r="AQ190">
            <v>0</v>
          </cell>
          <cell r="AR190">
            <v>0</v>
          </cell>
          <cell r="AS190">
            <v>0</v>
          </cell>
          <cell r="AT190">
            <v>164877</v>
          </cell>
          <cell r="AU190">
            <v>32975</v>
          </cell>
          <cell r="AV190">
            <v>3297533</v>
          </cell>
          <cell r="AW190">
            <v>230827</v>
          </cell>
          <cell r="AX190">
            <v>0</v>
          </cell>
          <cell r="AY190">
            <v>164850</v>
          </cell>
          <cell r="AZ190">
            <v>2704004</v>
          </cell>
          <cell r="BA190">
            <v>1099000</v>
          </cell>
          <cell r="BB190">
            <v>1</v>
          </cell>
          <cell r="BC190">
            <v>0</v>
          </cell>
          <cell r="BD190">
            <v>1099000</v>
          </cell>
          <cell r="BE190">
            <v>1605004</v>
          </cell>
          <cell r="BF190">
            <v>306201</v>
          </cell>
          <cell r="BG190">
            <v>2562653</v>
          </cell>
          <cell r="BH190">
            <v>1200000</v>
          </cell>
          <cell r="BI190">
            <v>0</v>
          </cell>
          <cell r="BJ190">
            <v>0</v>
          </cell>
          <cell r="BK190">
            <v>0</v>
          </cell>
          <cell r="BL190">
            <v>1362653</v>
          </cell>
          <cell r="BM190" t="b">
            <v>0</v>
          </cell>
          <cell r="BN190">
            <v>0</v>
          </cell>
          <cell r="BO190">
            <v>0</v>
          </cell>
          <cell r="BP190">
            <v>0</v>
          </cell>
          <cell r="BQ190">
            <v>0</v>
          </cell>
          <cell r="BR190">
            <v>0</v>
          </cell>
          <cell r="BS190">
            <v>0</v>
          </cell>
          <cell r="BT190">
            <v>0</v>
          </cell>
          <cell r="BU190">
            <v>0</v>
          </cell>
          <cell r="BV190">
            <v>0</v>
          </cell>
          <cell r="BW190">
            <v>0</v>
          </cell>
          <cell r="BX190">
            <v>0</v>
          </cell>
          <cell r="BY190">
            <v>0</v>
          </cell>
          <cell r="BZ190">
            <v>0</v>
          </cell>
          <cell r="CA190">
            <v>0</v>
          </cell>
          <cell r="CB190">
            <v>0</v>
          </cell>
          <cell r="CC190">
            <v>0</v>
          </cell>
          <cell r="CE190">
            <v>0</v>
          </cell>
          <cell r="CF190">
            <v>0</v>
          </cell>
          <cell r="CG190" t="str">
            <v>IANUARIE</v>
          </cell>
          <cell r="CH190" t="str">
            <v>IA</v>
          </cell>
          <cell r="CI190">
            <v>0</v>
          </cell>
          <cell r="CJ190" t="b">
            <v>0</v>
          </cell>
          <cell r="CK190">
            <v>0</v>
          </cell>
          <cell r="CL190">
            <v>0</v>
          </cell>
          <cell r="CM190">
            <v>0</v>
          </cell>
          <cell r="CN190">
            <v>11</v>
          </cell>
          <cell r="CO190" t="str">
            <v>N</v>
          </cell>
          <cell r="CP190" t="str">
            <v>N</v>
          </cell>
          <cell r="CQ190" t="b">
            <v>0</v>
          </cell>
          <cell r="CR190">
            <v>0</v>
          </cell>
          <cell r="CS190">
            <v>0</v>
          </cell>
          <cell r="CT190">
            <v>0</v>
          </cell>
          <cell r="CU190">
            <v>0</v>
          </cell>
          <cell r="CV190">
            <v>0</v>
          </cell>
          <cell r="CW190">
            <v>0</v>
          </cell>
          <cell r="CX190">
            <v>0</v>
          </cell>
          <cell r="CY190">
            <v>0</v>
          </cell>
          <cell r="CZ190">
            <v>0</v>
          </cell>
          <cell r="DA190">
            <v>0</v>
          </cell>
          <cell r="DB190">
            <v>0</v>
          </cell>
          <cell r="DC190">
            <v>0</v>
          </cell>
          <cell r="DD190">
            <v>0</v>
          </cell>
          <cell r="DE190">
            <v>0</v>
          </cell>
          <cell r="DF190">
            <v>0</v>
          </cell>
          <cell r="DG190">
            <v>0</v>
          </cell>
          <cell r="DH190">
            <v>0</v>
          </cell>
          <cell r="DI190">
            <v>0</v>
          </cell>
          <cell r="DJ190">
            <v>0</v>
          </cell>
          <cell r="DK190">
            <v>0</v>
          </cell>
          <cell r="DL190">
            <v>0</v>
          </cell>
          <cell r="DM190" t="b">
            <v>0</v>
          </cell>
          <cell r="DN190" t="b">
            <v>0</v>
          </cell>
          <cell r="DO190" t="b">
            <v>0</v>
          </cell>
          <cell r="DP190" t="b">
            <v>0</v>
          </cell>
          <cell r="DQ190">
            <v>0</v>
          </cell>
          <cell r="DR190">
            <v>0</v>
          </cell>
          <cell r="DS190">
            <v>0</v>
          </cell>
          <cell r="DT190">
            <v>0</v>
          </cell>
          <cell r="DU190">
            <v>0</v>
          </cell>
          <cell r="DV190">
            <v>0</v>
          </cell>
          <cell r="DW190">
            <v>0</v>
          </cell>
          <cell r="DX190">
            <v>0</v>
          </cell>
          <cell r="DY190">
            <v>0</v>
          </cell>
          <cell r="DZ190">
            <v>0</v>
          </cell>
          <cell r="EA190">
            <v>0</v>
          </cell>
          <cell r="EB190">
            <v>0</v>
          </cell>
          <cell r="EC190">
            <v>0</v>
          </cell>
          <cell r="ED190">
            <v>0</v>
          </cell>
          <cell r="EE190">
            <v>0</v>
          </cell>
          <cell r="EF190">
            <v>0</v>
          </cell>
          <cell r="EG190">
            <v>0</v>
          </cell>
          <cell r="EH190">
            <v>0</v>
          </cell>
          <cell r="EI190">
            <v>0</v>
          </cell>
          <cell r="EJ190">
            <v>0</v>
          </cell>
          <cell r="EK190">
            <v>0</v>
          </cell>
          <cell r="EL190">
            <v>0</v>
          </cell>
          <cell r="EM190">
            <v>0</v>
          </cell>
          <cell r="EN190">
            <v>0</v>
          </cell>
          <cell r="EO190">
            <v>0</v>
          </cell>
          <cell r="EP190">
            <v>0</v>
          </cell>
          <cell r="EQ190">
            <v>0</v>
          </cell>
          <cell r="ER190" t="b">
            <v>0</v>
          </cell>
          <cell r="ES190">
            <v>0</v>
          </cell>
          <cell r="ET190">
            <v>0</v>
          </cell>
          <cell r="EU190">
            <v>0</v>
          </cell>
          <cell r="EW190" t="b">
            <v>0</v>
          </cell>
        </row>
        <row r="191">
          <cell r="A191">
            <v>253</v>
          </cell>
          <cell r="B191" t="str">
            <v>2750620021877</v>
          </cell>
          <cell r="C191" t="str">
            <v>vechi</v>
          </cell>
          <cell r="D191" t="str">
            <v>LUNG-FRENT RAMONA</v>
          </cell>
          <cell r="E191" t="str">
            <v>LUNG-FRENT</v>
          </cell>
          <cell r="F191" t="str">
            <v>RAMONA</v>
          </cell>
          <cell r="G191" t="str">
            <v>consilier</v>
          </cell>
          <cell r="H191">
            <v>0</v>
          </cell>
          <cell r="I191">
            <v>3905000</v>
          </cell>
          <cell r="J191">
            <v>3905000</v>
          </cell>
          <cell r="K191">
            <v>3533095</v>
          </cell>
          <cell r="L191">
            <v>0</v>
          </cell>
          <cell r="M191">
            <v>0</v>
          </cell>
          <cell r="N191">
            <v>0</v>
          </cell>
          <cell r="O191">
            <v>0</v>
          </cell>
          <cell r="P191">
            <v>0</v>
          </cell>
          <cell r="Q191">
            <v>168</v>
          </cell>
          <cell r="R191">
            <v>152</v>
          </cell>
          <cell r="S191">
            <v>0</v>
          </cell>
          <cell r="T191">
            <v>0</v>
          </cell>
          <cell r="U191">
            <v>0</v>
          </cell>
          <cell r="V191">
            <v>0</v>
          </cell>
          <cell r="W191">
            <v>0</v>
          </cell>
          <cell r="X191">
            <v>0</v>
          </cell>
          <cell r="Y191">
            <v>0</v>
          </cell>
          <cell r="Z191">
            <v>0</v>
          </cell>
          <cell r="AA191">
            <v>0</v>
          </cell>
          <cell r="AB191">
            <v>0</v>
          </cell>
          <cell r="AC191">
            <v>0</v>
          </cell>
          <cell r="AD191">
            <v>0</v>
          </cell>
          <cell r="AE191">
            <v>0</v>
          </cell>
          <cell r="AF191">
            <v>0</v>
          </cell>
          <cell r="AG191">
            <v>0</v>
          </cell>
          <cell r="AH191">
            <v>0</v>
          </cell>
          <cell r="AI191">
            <v>0</v>
          </cell>
          <cell r="AJ191">
            <v>0</v>
          </cell>
          <cell r="AK191">
            <v>92976</v>
          </cell>
          <cell r="AL191">
            <v>0</v>
          </cell>
          <cell r="AM191">
            <v>0</v>
          </cell>
          <cell r="AN191">
            <v>0</v>
          </cell>
          <cell r="AO191">
            <v>0</v>
          </cell>
          <cell r="AP191">
            <v>0</v>
          </cell>
          <cell r="AQ191">
            <v>0</v>
          </cell>
          <cell r="AR191">
            <v>0</v>
          </cell>
          <cell r="AS191">
            <v>0</v>
          </cell>
          <cell r="AT191">
            <v>195250</v>
          </cell>
          <cell r="AU191">
            <v>39050</v>
          </cell>
          <cell r="AV191">
            <v>3626071</v>
          </cell>
          <cell r="AW191">
            <v>247317</v>
          </cell>
          <cell r="AX191">
            <v>0</v>
          </cell>
          <cell r="AY191">
            <v>164850</v>
          </cell>
          <cell r="AZ191">
            <v>2979604</v>
          </cell>
          <cell r="BA191">
            <v>1099000</v>
          </cell>
          <cell r="BB191">
            <v>1</v>
          </cell>
          <cell r="BC191">
            <v>0</v>
          </cell>
          <cell r="BD191">
            <v>1099000</v>
          </cell>
          <cell r="BE191">
            <v>1880604</v>
          </cell>
          <cell r="BF191">
            <v>369589</v>
          </cell>
          <cell r="BG191">
            <v>2774865</v>
          </cell>
          <cell r="BH191">
            <v>1500000</v>
          </cell>
          <cell r="BI191">
            <v>0</v>
          </cell>
          <cell r="BJ191">
            <v>0</v>
          </cell>
          <cell r="BK191">
            <v>0</v>
          </cell>
          <cell r="BL191">
            <v>1235815</v>
          </cell>
          <cell r="BM191" t="b">
            <v>1</v>
          </cell>
          <cell r="BN191">
            <v>39050</v>
          </cell>
          <cell r="BO191">
            <v>0</v>
          </cell>
          <cell r="BP191">
            <v>0</v>
          </cell>
          <cell r="BQ191">
            <v>0</v>
          </cell>
          <cell r="BR191">
            <v>0</v>
          </cell>
          <cell r="BS191">
            <v>0</v>
          </cell>
          <cell r="BT191">
            <v>0</v>
          </cell>
          <cell r="BU191">
            <v>0</v>
          </cell>
          <cell r="BV191">
            <v>0</v>
          </cell>
          <cell r="BW191">
            <v>0</v>
          </cell>
          <cell r="BX191">
            <v>0</v>
          </cell>
          <cell r="BY191">
            <v>0</v>
          </cell>
          <cell r="BZ191">
            <v>0</v>
          </cell>
          <cell r="CA191">
            <v>0</v>
          </cell>
          <cell r="CB191">
            <v>0</v>
          </cell>
          <cell r="CC191">
            <v>0</v>
          </cell>
          <cell r="CE191">
            <v>0</v>
          </cell>
          <cell r="CF191">
            <v>0</v>
          </cell>
          <cell r="CG191" t="str">
            <v>IANUARIE</v>
          </cell>
          <cell r="CH191" t="str">
            <v>IA</v>
          </cell>
          <cell r="CI191">
            <v>0</v>
          </cell>
          <cell r="CJ191" t="b">
            <v>0</v>
          </cell>
          <cell r="CK191">
            <v>0</v>
          </cell>
          <cell r="CL191">
            <v>0</v>
          </cell>
          <cell r="CM191">
            <v>0</v>
          </cell>
          <cell r="CN191">
            <v>11</v>
          </cell>
          <cell r="CO191" t="str">
            <v>N</v>
          </cell>
          <cell r="CP191" t="str">
            <v>N</v>
          </cell>
          <cell r="CQ191" t="b">
            <v>0</v>
          </cell>
          <cell r="CR191">
            <v>50</v>
          </cell>
          <cell r="CS191">
            <v>0</v>
          </cell>
          <cell r="CT191">
            <v>16</v>
          </cell>
          <cell r="CU191">
            <v>16</v>
          </cell>
          <cell r="CV191">
            <v>0</v>
          </cell>
          <cell r="CW191">
            <v>16</v>
          </cell>
          <cell r="CX191">
            <v>92976</v>
          </cell>
          <cell r="CY191">
            <v>0</v>
          </cell>
          <cell r="CZ191">
            <v>16</v>
          </cell>
          <cell r="DA191">
            <v>16</v>
          </cell>
          <cell r="DB191">
            <v>0</v>
          </cell>
          <cell r="DC191">
            <v>92976</v>
          </cell>
          <cell r="DD191">
            <v>0</v>
          </cell>
          <cell r="DE191">
            <v>92976</v>
          </cell>
          <cell r="DF191">
            <v>0</v>
          </cell>
          <cell r="DG191">
            <v>0</v>
          </cell>
          <cell r="DH191">
            <v>0</v>
          </cell>
          <cell r="DI191">
            <v>0</v>
          </cell>
          <cell r="DJ191">
            <v>0</v>
          </cell>
          <cell r="DK191">
            <v>0</v>
          </cell>
          <cell r="DL191">
            <v>0</v>
          </cell>
          <cell r="DM191" t="b">
            <v>0</v>
          </cell>
          <cell r="DN191" t="b">
            <v>0</v>
          </cell>
          <cell r="DO191" t="b">
            <v>0</v>
          </cell>
          <cell r="DP191" t="b">
            <v>0</v>
          </cell>
          <cell r="DQ191">
            <v>0</v>
          </cell>
          <cell r="DR191">
            <v>0</v>
          </cell>
          <cell r="DS191">
            <v>0</v>
          </cell>
          <cell r="DT191">
            <v>0</v>
          </cell>
          <cell r="DU191">
            <v>0</v>
          </cell>
          <cell r="DV191">
            <v>0</v>
          </cell>
          <cell r="DW191">
            <v>0</v>
          </cell>
          <cell r="DX191">
            <v>0</v>
          </cell>
          <cell r="DY191">
            <v>0</v>
          </cell>
          <cell r="DZ191">
            <v>0</v>
          </cell>
          <cell r="EA191">
            <v>0</v>
          </cell>
          <cell r="EB191">
            <v>0</v>
          </cell>
          <cell r="EC191">
            <v>0</v>
          </cell>
          <cell r="ED191">
            <v>0</v>
          </cell>
          <cell r="EE191">
            <v>0</v>
          </cell>
          <cell r="EF191">
            <v>0</v>
          </cell>
          <cell r="EG191">
            <v>0</v>
          </cell>
          <cell r="EH191">
            <v>0</v>
          </cell>
          <cell r="EI191">
            <v>0</v>
          </cell>
          <cell r="EJ191">
            <v>0</v>
          </cell>
          <cell r="EK191">
            <v>0</v>
          </cell>
          <cell r="EL191">
            <v>0</v>
          </cell>
          <cell r="EM191">
            <v>0</v>
          </cell>
          <cell r="EN191">
            <v>0</v>
          </cell>
          <cell r="EO191">
            <v>0</v>
          </cell>
          <cell r="EP191">
            <v>0</v>
          </cell>
          <cell r="EQ191">
            <v>0</v>
          </cell>
          <cell r="ER191" t="b">
            <v>0</v>
          </cell>
          <cell r="ES191">
            <v>0</v>
          </cell>
          <cell r="ET191">
            <v>0</v>
          </cell>
          <cell r="EU191">
            <v>0</v>
          </cell>
          <cell r="EV191">
            <v>36538</v>
          </cell>
          <cell r="EW191" t="b">
            <v>0</v>
          </cell>
        </row>
        <row r="192">
          <cell r="A192">
            <v>254</v>
          </cell>
          <cell r="B192" t="str">
            <v>1730807020012</v>
          </cell>
          <cell r="C192" t="str">
            <v>vechi</v>
          </cell>
          <cell r="D192" t="str">
            <v>BURTEA RAOUL-STANCU</v>
          </cell>
          <cell r="E192" t="str">
            <v>BURTEA</v>
          </cell>
          <cell r="F192" t="str">
            <v>RAOUL-STANCU</v>
          </cell>
          <cell r="G192" t="str">
            <v>consilier jurid</v>
          </cell>
          <cell r="H192">
            <v>0</v>
          </cell>
          <cell r="I192">
            <v>4285833</v>
          </cell>
          <cell r="J192">
            <v>4285833</v>
          </cell>
          <cell r="K192">
            <v>4285833</v>
          </cell>
          <cell r="L192">
            <v>0</v>
          </cell>
          <cell r="M192">
            <v>0</v>
          </cell>
          <cell r="N192">
            <v>0</v>
          </cell>
          <cell r="O192">
            <v>0</v>
          </cell>
          <cell r="P192">
            <v>0</v>
          </cell>
          <cell r="Q192">
            <v>168</v>
          </cell>
          <cell r="R192">
            <v>168</v>
          </cell>
          <cell r="S192">
            <v>0</v>
          </cell>
          <cell r="T192">
            <v>0</v>
          </cell>
          <cell r="U192">
            <v>0</v>
          </cell>
          <cell r="V192">
            <v>0</v>
          </cell>
          <cell r="W192">
            <v>0</v>
          </cell>
          <cell r="X192">
            <v>0</v>
          </cell>
          <cell r="Y192">
            <v>0</v>
          </cell>
          <cell r="Z192">
            <v>10</v>
          </cell>
          <cell r="AA192">
            <v>428583</v>
          </cell>
          <cell r="AB192">
            <v>428583</v>
          </cell>
          <cell r="AC192">
            <v>0</v>
          </cell>
          <cell r="AD192">
            <v>0</v>
          </cell>
          <cell r="AE192">
            <v>0</v>
          </cell>
          <cell r="AF192">
            <v>0</v>
          </cell>
          <cell r="AG192">
            <v>0</v>
          </cell>
          <cell r="AH192">
            <v>0</v>
          </cell>
          <cell r="AI192">
            <v>0</v>
          </cell>
          <cell r="AJ192">
            <v>0</v>
          </cell>
          <cell r="AK192">
            <v>0</v>
          </cell>
          <cell r="AL192">
            <v>0</v>
          </cell>
          <cell r="AM192">
            <v>0</v>
          </cell>
          <cell r="AN192">
            <v>0</v>
          </cell>
          <cell r="AO192">
            <v>0</v>
          </cell>
          <cell r="AP192">
            <v>0</v>
          </cell>
          <cell r="AQ192">
            <v>0</v>
          </cell>
          <cell r="AR192">
            <v>0</v>
          </cell>
          <cell r="AS192">
            <v>0</v>
          </cell>
          <cell r="AT192">
            <v>235721</v>
          </cell>
          <cell r="AU192">
            <v>42858</v>
          </cell>
          <cell r="AV192">
            <v>4714416</v>
          </cell>
          <cell r="AW192">
            <v>330009</v>
          </cell>
          <cell r="AX192">
            <v>0</v>
          </cell>
          <cell r="AY192">
            <v>164850</v>
          </cell>
          <cell r="AZ192">
            <v>3940978</v>
          </cell>
          <cell r="BA192">
            <v>1099000</v>
          </cell>
          <cell r="BB192">
            <v>1.35</v>
          </cell>
          <cell r="BC192">
            <v>384650</v>
          </cell>
          <cell r="BD192">
            <v>1483650</v>
          </cell>
          <cell r="BE192">
            <v>2457328</v>
          </cell>
          <cell r="BF192">
            <v>502235</v>
          </cell>
          <cell r="BG192">
            <v>3603593</v>
          </cell>
          <cell r="BH192">
            <v>1600000</v>
          </cell>
          <cell r="BI192">
            <v>0</v>
          </cell>
          <cell r="BJ192">
            <v>0</v>
          </cell>
          <cell r="BK192">
            <v>0</v>
          </cell>
          <cell r="BL192">
            <v>1960735</v>
          </cell>
          <cell r="BM192" t="b">
            <v>1</v>
          </cell>
          <cell r="BN192">
            <v>42858</v>
          </cell>
          <cell r="BO192">
            <v>0</v>
          </cell>
          <cell r="BP192">
            <v>0</v>
          </cell>
          <cell r="BQ192">
            <v>0</v>
          </cell>
          <cell r="BR192">
            <v>0</v>
          </cell>
          <cell r="BS192">
            <v>0</v>
          </cell>
          <cell r="BT192">
            <v>0</v>
          </cell>
          <cell r="BU192">
            <v>0</v>
          </cell>
          <cell r="BV192">
            <v>0</v>
          </cell>
          <cell r="BW192">
            <v>0</v>
          </cell>
          <cell r="BX192">
            <v>0</v>
          </cell>
          <cell r="BY192">
            <v>0</v>
          </cell>
          <cell r="BZ192">
            <v>0</v>
          </cell>
          <cell r="CA192">
            <v>0</v>
          </cell>
          <cell r="CB192">
            <v>0</v>
          </cell>
          <cell r="CC192">
            <v>0</v>
          </cell>
          <cell r="CE192">
            <v>0</v>
          </cell>
          <cell r="CF192">
            <v>0</v>
          </cell>
          <cell r="CG192" t="str">
            <v>IANUARIE</v>
          </cell>
          <cell r="CH192" t="str">
            <v>I</v>
          </cell>
          <cell r="CI192">
            <v>0</v>
          </cell>
          <cell r="CJ192" t="b">
            <v>0</v>
          </cell>
          <cell r="CK192">
            <v>0</v>
          </cell>
          <cell r="CL192">
            <v>0</v>
          </cell>
          <cell r="CM192">
            <v>0</v>
          </cell>
          <cell r="CN192">
            <v>11</v>
          </cell>
          <cell r="CO192" t="str">
            <v>N</v>
          </cell>
          <cell r="CP192" t="str">
            <v>N</v>
          </cell>
          <cell r="CQ192" t="b">
            <v>0</v>
          </cell>
          <cell r="CR192">
            <v>0</v>
          </cell>
          <cell r="CS192">
            <v>0</v>
          </cell>
          <cell r="CT192">
            <v>0</v>
          </cell>
          <cell r="CU192">
            <v>0</v>
          </cell>
          <cell r="CV192">
            <v>0</v>
          </cell>
          <cell r="CW192">
            <v>0</v>
          </cell>
          <cell r="CX192">
            <v>0</v>
          </cell>
          <cell r="CY192">
            <v>0</v>
          </cell>
          <cell r="CZ192">
            <v>0</v>
          </cell>
          <cell r="DA192">
            <v>0</v>
          </cell>
          <cell r="DB192">
            <v>0</v>
          </cell>
          <cell r="DC192">
            <v>0</v>
          </cell>
          <cell r="DD192">
            <v>0</v>
          </cell>
          <cell r="DE192">
            <v>0</v>
          </cell>
          <cell r="DF192">
            <v>0</v>
          </cell>
          <cell r="DG192">
            <v>0</v>
          </cell>
          <cell r="DH192">
            <v>0</v>
          </cell>
          <cell r="DI192">
            <v>0</v>
          </cell>
          <cell r="DJ192">
            <v>0</v>
          </cell>
          <cell r="DK192">
            <v>0</v>
          </cell>
          <cell r="DL192">
            <v>0</v>
          </cell>
          <cell r="DM192" t="b">
            <v>0</v>
          </cell>
          <cell r="DN192" t="b">
            <v>0</v>
          </cell>
          <cell r="DO192" t="b">
            <v>0</v>
          </cell>
          <cell r="DP192" t="b">
            <v>0</v>
          </cell>
          <cell r="DQ192">
            <v>0</v>
          </cell>
          <cell r="DR192">
            <v>0</v>
          </cell>
          <cell r="DS192">
            <v>0</v>
          </cell>
          <cell r="DT192">
            <v>0</v>
          </cell>
          <cell r="DU192">
            <v>0</v>
          </cell>
          <cell r="DV192">
            <v>0</v>
          </cell>
          <cell r="DW192">
            <v>0</v>
          </cell>
          <cell r="DX192">
            <v>0</v>
          </cell>
          <cell r="DY192">
            <v>0</v>
          </cell>
          <cell r="DZ192">
            <v>0</v>
          </cell>
          <cell r="EA192">
            <v>0</v>
          </cell>
          <cell r="EB192">
            <v>0</v>
          </cell>
          <cell r="EC192">
            <v>0</v>
          </cell>
          <cell r="ED192">
            <v>0</v>
          </cell>
          <cell r="EE192">
            <v>0</v>
          </cell>
          <cell r="EF192">
            <v>0</v>
          </cell>
          <cell r="EG192">
            <v>0</v>
          </cell>
          <cell r="EH192">
            <v>0</v>
          </cell>
          <cell r="EI192">
            <v>0</v>
          </cell>
          <cell r="EJ192">
            <v>0</v>
          </cell>
          <cell r="EK192">
            <v>0</v>
          </cell>
          <cell r="EL192">
            <v>0</v>
          </cell>
          <cell r="EM192">
            <v>0</v>
          </cell>
          <cell r="EN192">
            <v>0</v>
          </cell>
          <cell r="EO192">
            <v>0</v>
          </cell>
          <cell r="EP192">
            <v>0</v>
          </cell>
          <cell r="EQ192">
            <v>0</v>
          </cell>
          <cell r="ER192" t="b">
            <v>0</v>
          </cell>
          <cell r="ES192">
            <v>0</v>
          </cell>
          <cell r="ET192">
            <v>0</v>
          </cell>
          <cell r="EU192">
            <v>0</v>
          </cell>
          <cell r="EV192">
            <v>36419</v>
          </cell>
          <cell r="EW192" t="b">
            <v>0</v>
          </cell>
        </row>
        <row r="193">
          <cell r="A193">
            <v>264</v>
          </cell>
          <cell r="B193" t="str">
            <v>1740711113676</v>
          </cell>
          <cell r="C193" t="str">
            <v>vechi</v>
          </cell>
          <cell r="D193" t="str">
            <v>STOIADIN MIHAI</v>
          </cell>
          <cell r="E193" t="str">
            <v>STOIADIN</v>
          </cell>
          <cell r="F193" t="str">
            <v>MIHAI</v>
          </cell>
          <cell r="G193" t="str">
            <v>sef serviciu</v>
          </cell>
          <cell r="H193">
            <v>0</v>
          </cell>
          <cell r="I193">
            <v>3829067</v>
          </cell>
          <cell r="J193">
            <v>4786334</v>
          </cell>
          <cell r="K193">
            <v>4786334</v>
          </cell>
          <cell r="L193">
            <v>957267</v>
          </cell>
          <cell r="M193">
            <v>957267</v>
          </cell>
          <cell r="N193">
            <v>0</v>
          </cell>
          <cell r="O193">
            <v>0</v>
          </cell>
          <cell r="P193">
            <v>0</v>
          </cell>
          <cell r="Q193">
            <v>168</v>
          </cell>
          <cell r="R193">
            <v>168</v>
          </cell>
          <cell r="S193">
            <v>0</v>
          </cell>
          <cell r="T193">
            <v>0</v>
          </cell>
          <cell r="U193">
            <v>0</v>
          </cell>
          <cell r="V193">
            <v>0</v>
          </cell>
          <cell r="W193">
            <v>0</v>
          </cell>
          <cell r="X193">
            <v>0</v>
          </cell>
          <cell r="Y193">
            <v>0</v>
          </cell>
          <cell r="Z193">
            <v>0</v>
          </cell>
          <cell r="AA193">
            <v>0</v>
          </cell>
          <cell r="AB193">
            <v>0</v>
          </cell>
          <cell r="AC193">
            <v>0</v>
          </cell>
          <cell r="AD193">
            <v>0</v>
          </cell>
          <cell r="AE193">
            <v>0</v>
          </cell>
          <cell r="AF193">
            <v>15</v>
          </cell>
          <cell r="AG193">
            <v>717950</v>
          </cell>
          <cell r="AH193">
            <v>717950</v>
          </cell>
          <cell r="AI193">
            <v>0</v>
          </cell>
          <cell r="AJ193">
            <v>0</v>
          </cell>
          <cell r="AK193">
            <v>0</v>
          </cell>
          <cell r="AL193">
            <v>0</v>
          </cell>
          <cell r="AM193">
            <v>0</v>
          </cell>
          <cell r="AN193">
            <v>0</v>
          </cell>
          <cell r="AO193">
            <v>0</v>
          </cell>
          <cell r="AP193">
            <v>0</v>
          </cell>
          <cell r="AQ193">
            <v>0</v>
          </cell>
          <cell r="AR193">
            <v>0</v>
          </cell>
          <cell r="AS193">
            <v>0</v>
          </cell>
          <cell r="AT193">
            <v>275214</v>
          </cell>
          <cell r="AU193">
            <v>47863</v>
          </cell>
          <cell r="AV193">
            <v>5504284</v>
          </cell>
          <cell r="AW193">
            <v>385300</v>
          </cell>
          <cell r="AX193">
            <v>0</v>
          </cell>
          <cell r="AY193">
            <v>164850</v>
          </cell>
          <cell r="AZ193">
            <v>4631057</v>
          </cell>
          <cell r="BA193">
            <v>1099000</v>
          </cell>
          <cell r="BB193">
            <v>1</v>
          </cell>
          <cell r="BC193">
            <v>0</v>
          </cell>
          <cell r="BD193">
            <v>1099000</v>
          </cell>
          <cell r="BE193">
            <v>3532057</v>
          </cell>
          <cell r="BF193">
            <v>771526</v>
          </cell>
          <cell r="BG193">
            <v>4024381</v>
          </cell>
          <cell r="BH193">
            <v>1300000</v>
          </cell>
          <cell r="BI193">
            <v>0</v>
          </cell>
          <cell r="BJ193">
            <v>1065266</v>
          </cell>
          <cell r="BK193">
            <v>0</v>
          </cell>
          <cell r="BL193">
            <v>1620824</v>
          </cell>
          <cell r="BM193" t="b">
            <v>1</v>
          </cell>
          <cell r="BN193">
            <v>38291</v>
          </cell>
          <cell r="BO193">
            <v>0</v>
          </cell>
          <cell r="BP193">
            <v>0</v>
          </cell>
          <cell r="BQ193">
            <v>0</v>
          </cell>
          <cell r="BR193">
            <v>0</v>
          </cell>
          <cell r="BS193">
            <v>0</v>
          </cell>
          <cell r="BT193">
            <v>0</v>
          </cell>
          <cell r="BU193">
            <v>0</v>
          </cell>
          <cell r="BV193">
            <v>0</v>
          </cell>
          <cell r="BW193">
            <v>0</v>
          </cell>
          <cell r="BX193">
            <v>0</v>
          </cell>
          <cell r="BY193">
            <v>0</v>
          </cell>
          <cell r="BZ193">
            <v>0</v>
          </cell>
          <cell r="CA193">
            <v>0</v>
          </cell>
          <cell r="CB193">
            <v>0</v>
          </cell>
          <cell r="CC193">
            <v>0</v>
          </cell>
          <cell r="CE193">
            <v>0</v>
          </cell>
          <cell r="CF193">
            <v>0</v>
          </cell>
          <cell r="CG193" t="str">
            <v>IANUARIE</v>
          </cell>
          <cell r="CH193" t="str">
            <v>IA</v>
          </cell>
          <cell r="CI193">
            <v>0</v>
          </cell>
          <cell r="CJ193" t="b">
            <v>0</v>
          </cell>
          <cell r="CK193">
            <v>0</v>
          </cell>
          <cell r="CL193">
            <v>0</v>
          </cell>
          <cell r="CM193">
            <v>0</v>
          </cell>
          <cell r="CN193">
            <v>11</v>
          </cell>
          <cell r="CO193" t="str">
            <v>N</v>
          </cell>
          <cell r="CP193" t="str">
            <v>N</v>
          </cell>
          <cell r="CQ193" t="b">
            <v>0</v>
          </cell>
          <cell r="CR193">
            <v>0</v>
          </cell>
          <cell r="CS193">
            <v>0</v>
          </cell>
          <cell r="CT193">
            <v>0</v>
          </cell>
          <cell r="CU193">
            <v>0</v>
          </cell>
          <cell r="CV193">
            <v>0</v>
          </cell>
          <cell r="CW193">
            <v>0</v>
          </cell>
          <cell r="CX193">
            <v>0</v>
          </cell>
          <cell r="CY193">
            <v>0</v>
          </cell>
          <cell r="CZ193">
            <v>0</v>
          </cell>
          <cell r="DA193">
            <v>0</v>
          </cell>
          <cell r="DB193">
            <v>0</v>
          </cell>
          <cell r="DC193">
            <v>0</v>
          </cell>
          <cell r="DD193">
            <v>0</v>
          </cell>
          <cell r="DE193">
            <v>0</v>
          </cell>
          <cell r="DF193">
            <v>0</v>
          </cell>
          <cell r="DG193">
            <v>0</v>
          </cell>
          <cell r="DH193">
            <v>0</v>
          </cell>
          <cell r="DI193">
            <v>0</v>
          </cell>
          <cell r="DJ193">
            <v>0</v>
          </cell>
          <cell r="DK193">
            <v>0</v>
          </cell>
          <cell r="DL193">
            <v>0</v>
          </cell>
          <cell r="DM193" t="b">
            <v>0</v>
          </cell>
          <cell r="DN193" t="b">
            <v>0</v>
          </cell>
          <cell r="DO193" t="b">
            <v>0</v>
          </cell>
          <cell r="DP193" t="b">
            <v>0</v>
          </cell>
          <cell r="DQ193">
            <v>0</v>
          </cell>
          <cell r="DR193">
            <v>0</v>
          </cell>
          <cell r="DS193">
            <v>0</v>
          </cell>
          <cell r="DT193">
            <v>0</v>
          </cell>
          <cell r="DU193">
            <v>0</v>
          </cell>
          <cell r="DV193">
            <v>0</v>
          </cell>
          <cell r="DW193">
            <v>0</v>
          </cell>
          <cell r="DX193">
            <v>0</v>
          </cell>
          <cell r="DY193">
            <v>0</v>
          </cell>
          <cell r="DZ193">
            <v>0</v>
          </cell>
          <cell r="EA193">
            <v>0</v>
          </cell>
          <cell r="EB193">
            <v>0</v>
          </cell>
          <cell r="EC193">
            <v>0</v>
          </cell>
          <cell r="ED193">
            <v>0</v>
          </cell>
          <cell r="EE193">
            <v>0</v>
          </cell>
          <cell r="EF193">
            <v>0</v>
          </cell>
          <cell r="EG193">
            <v>0</v>
          </cell>
          <cell r="EH193">
            <v>0</v>
          </cell>
          <cell r="EI193">
            <v>0</v>
          </cell>
          <cell r="EJ193">
            <v>0</v>
          </cell>
          <cell r="EK193">
            <v>0</v>
          </cell>
          <cell r="EL193">
            <v>0</v>
          </cell>
          <cell r="EM193">
            <v>0</v>
          </cell>
          <cell r="EN193">
            <v>0</v>
          </cell>
          <cell r="EO193">
            <v>0</v>
          </cell>
          <cell r="EP193">
            <v>0</v>
          </cell>
          <cell r="EQ193">
            <v>0</v>
          </cell>
          <cell r="ER193" t="b">
            <v>0</v>
          </cell>
          <cell r="ES193">
            <v>0</v>
          </cell>
          <cell r="ET193">
            <v>0</v>
          </cell>
          <cell r="EU193">
            <v>0</v>
          </cell>
          <cell r="EV193">
            <v>36335</v>
          </cell>
          <cell r="EW193" t="b">
            <v>0</v>
          </cell>
        </row>
        <row r="194">
          <cell r="A194">
            <v>255</v>
          </cell>
          <cell r="B194" t="str">
            <v>2711114022807</v>
          </cell>
          <cell r="C194" t="str">
            <v>vechi</v>
          </cell>
          <cell r="D194" t="str">
            <v>SERBAN STELICA-MIHAELA</v>
          </cell>
          <cell r="E194" t="str">
            <v>SERBAN</v>
          </cell>
          <cell r="F194" t="str">
            <v>STELICA-MIHAELA</v>
          </cell>
          <cell r="G194" t="str">
            <v>consilier jurid</v>
          </cell>
          <cell r="H194">
            <v>0</v>
          </cell>
          <cell r="I194">
            <v>4358000</v>
          </cell>
          <cell r="J194">
            <v>4358000</v>
          </cell>
          <cell r="K194">
            <v>4358000</v>
          </cell>
          <cell r="L194">
            <v>0</v>
          </cell>
          <cell r="M194">
            <v>0</v>
          </cell>
          <cell r="N194">
            <v>0</v>
          </cell>
          <cell r="O194">
            <v>0</v>
          </cell>
          <cell r="P194">
            <v>0</v>
          </cell>
          <cell r="Q194">
            <v>168</v>
          </cell>
          <cell r="R194">
            <v>168</v>
          </cell>
          <cell r="S194">
            <v>0</v>
          </cell>
          <cell r="T194">
            <v>0</v>
          </cell>
          <cell r="U194">
            <v>0</v>
          </cell>
          <cell r="V194">
            <v>0</v>
          </cell>
          <cell r="W194">
            <v>0</v>
          </cell>
          <cell r="X194">
            <v>0</v>
          </cell>
          <cell r="Y194">
            <v>0</v>
          </cell>
          <cell r="Z194">
            <v>10</v>
          </cell>
          <cell r="AA194">
            <v>435800</v>
          </cell>
          <cell r="AB194">
            <v>435800</v>
          </cell>
          <cell r="AC194">
            <v>0</v>
          </cell>
          <cell r="AD194">
            <v>0</v>
          </cell>
          <cell r="AE194">
            <v>0</v>
          </cell>
          <cell r="AF194">
            <v>0</v>
          </cell>
          <cell r="AG194">
            <v>0</v>
          </cell>
          <cell r="AH194">
            <v>0</v>
          </cell>
          <cell r="AI194">
            <v>0</v>
          </cell>
          <cell r="AJ194">
            <v>0</v>
          </cell>
          <cell r="AK194">
            <v>0</v>
          </cell>
          <cell r="AL194">
            <v>0</v>
          </cell>
          <cell r="AM194">
            <v>0</v>
          </cell>
          <cell r="AN194">
            <v>0</v>
          </cell>
          <cell r="AO194">
            <v>0</v>
          </cell>
          <cell r="AP194">
            <v>0</v>
          </cell>
          <cell r="AQ194">
            <v>0</v>
          </cell>
          <cell r="AR194">
            <v>0</v>
          </cell>
          <cell r="AS194">
            <v>0</v>
          </cell>
          <cell r="AT194">
            <v>239690</v>
          </cell>
          <cell r="AU194">
            <v>43580</v>
          </cell>
          <cell r="AV194">
            <v>4793800</v>
          </cell>
          <cell r="AW194">
            <v>335566</v>
          </cell>
          <cell r="AX194">
            <v>0</v>
          </cell>
          <cell r="AY194">
            <v>164850</v>
          </cell>
          <cell r="AZ194">
            <v>4010114</v>
          </cell>
          <cell r="BA194">
            <v>1099000</v>
          </cell>
          <cell r="BB194">
            <v>1</v>
          </cell>
          <cell r="BC194">
            <v>0</v>
          </cell>
          <cell r="BD194">
            <v>1099000</v>
          </cell>
          <cell r="BE194">
            <v>2911114</v>
          </cell>
          <cell r="BF194">
            <v>606606</v>
          </cell>
          <cell r="BG194">
            <v>3568358</v>
          </cell>
          <cell r="BH194">
            <v>1600000</v>
          </cell>
          <cell r="BI194">
            <v>0</v>
          </cell>
          <cell r="BJ194">
            <v>0</v>
          </cell>
          <cell r="BK194">
            <v>0</v>
          </cell>
          <cell r="BL194">
            <v>1968358</v>
          </cell>
          <cell r="BM194" t="b">
            <v>0</v>
          </cell>
          <cell r="BN194">
            <v>0</v>
          </cell>
          <cell r="BO194">
            <v>0</v>
          </cell>
          <cell r="BP194">
            <v>0</v>
          </cell>
          <cell r="BQ194">
            <v>0</v>
          </cell>
          <cell r="BR194">
            <v>0</v>
          </cell>
          <cell r="BS194">
            <v>0</v>
          </cell>
          <cell r="BT194">
            <v>0</v>
          </cell>
          <cell r="BU194">
            <v>0</v>
          </cell>
          <cell r="BV194">
            <v>0</v>
          </cell>
          <cell r="BW194">
            <v>0</v>
          </cell>
          <cell r="BX194">
            <v>0</v>
          </cell>
          <cell r="BY194">
            <v>0</v>
          </cell>
          <cell r="BZ194">
            <v>0</v>
          </cell>
          <cell r="CA194">
            <v>0</v>
          </cell>
          <cell r="CB194">
            <v>0</v>
          </cell>
          <cell r="CC194">
            <v>0</v>
          </cell>
          <cell r="CE194">
            <v>0</v>
          </cell>
          <cell r="CF194">
            <v>0</v>
          </cell>
          <cell r="CG194" t="str">
            <v>IANUARIE</v>
          </cell>
          <cell r="CH194" t="str">
            <v>I</v>
          </cell>
          <cell r="CI194">
            <v>0</v>
          </cell>
          <cell r="CJ194" t="b">
            <v>0</v>
          </cell>
          <cell r="CK194">
            <v>0</v>
          </cell>
          <cell r="CL194">
            <v>0</v>
          </cell>
          <cell r="CM194">
            <v>0</v>
          </cell>
          <cell r="CN194">
            <v>11</v>
          </cell>
          <cell r="CO194" t="str">
            <v>N</v>
          </cell>
          <cell r="CP194" t="str">
            <v>N</v>
          </cell>
          <cell r="CQ194" t="b">
            <v>0</v>
          </cell>
          <cell r="CR194">
            <v>0</v>
          </cell>
          <cell r="CS194">
            <v>0</v>
          </cell>
          <cell r="CT194">
            <v>0</v>
          </cell>
          <cell r="CU194">
            <v>0</v>
          </cell>
          <cell r="CV194">
            <v>0</v>
          </cell>
          <cell r="CW194">
            <v>0</v>
          </cell>
          <cell r="CX194">
            <v>0</v>
          </cell>
          <cell r="CY194">
            <v>0</v>
          </cell>
          <cell r="CZ194">
            <v>0</v>
          </cell>
          <cell r="DA194">
            <v>0</v>
          </cell>
          <cell r="DB194">
            <v>0</v>
          </cell>
          <cell r="DC194">
            <v>0</v>
          </cell>
          <cell r="DD194">
            <v>0</v>
          </cell>
          <cell r="DE194">
            <v>0</v>
          </cell>
          <cell r="DF194">
            <v>0</v>
          </cell>
          <cell r="DG194">
            <v>0</v>
          </cell>
          <cell r="DH194">
            <v>0</v>
          </cell>
          <cell r="DI194">
            <v>0</v>
          </cell>
          <cell r="DJ194">
            <v>0</v>
          </cell>
          <cell r="DK194">
            <v>0</v>
          </cell>
          <cell r="DL194">
            <v>0</v>
          </cell>
          <cell r="DM194" t="b">
            <v>0</v>
          </cell>
          <cell r="DN194" t="b">
            <v>0</v>
          </cell>
          <cell r="DO194" t="b">
            <v>0</v>
          </cell>
          <cell r="DP194" t="b">
            <v>0</v>
          </cell>
          <cell r="DQ194">
            <v>0</v>
          </cell>
          <cell r="DR194">
            <v>0</v>
          </cell>
          <cell r="DS194">
            <v>0</v>
          </cell>
          <cell r="DT194">
            <v>0</v>
          </cell>
          <cell r="DU194">
            <v>0</v>
          </cell>
          <cell r="DV194">
            <v>0</v>
          </cell>
          <cell r="DW194">
            <v>0</v>
          </cell>
          <cell r="DX194">
            <v>0</v>
          </cell>
          <cell r="DY194">
            <v>0</v>
          </cell>
          <cell r="DZ194">
            <v>0</v>
          </cell>
          <cell r="EA194">
            <v>0</v>
          </cell>
          <cell r="EB194">
            <v>0</v>
          </cell>
          <cell r="EC194">
            <v>0</v>
          </cell>
          <cell r="ED194">
            <v>0</v>
          </cell>
          <cell r="EE194">
            <v>0</v>
          </cell>
          <cell r="EF194">
            <v>0</v>
          </cell>
          <cell r="EG194">
            <v>0</v>
          </cell>
          <cell r="EH194">
            <v>0</v>
          </cell>
          <cell r="EI194">
            <v>0</v>
          </cell>
          <cell r="EJ194">
            <v>0</v>
          </cell>
          <cell r="EK194">
            <v>0</v>
          </cell>
          <cell r="EL194">
            <v>0</v>
          </cell>
          <cell r="EM194">
            <v>0</v>
          </cell>
          <cell r="EN194">
            <v>0</v>
          </cell>
          <cell r="EO194">
            <v>0</v>
          </cell>
          <cell r="EP194">
            <v>0</v>
          </cell>
          <cell r="EQ194">
            <v>0</v>
          </cell>
          <cell r="ER194" t="b">
            <v>0</v>
          </cell>
          <cell r="ES194">
            <v>0</v>
          </cell>
          <cell r="ET194">
            <v>0</v>
          </cell>
          <cell r="EU194">
            <v>0</v>
          </cell>
          <cell r="EV194">
            <v>36346</v>
          </cell>
          <cell r="EW194" t="b">
            <v>0</v>
          </cell>
        </row>
        <row r="195">
          <cell r="A195">
            <v>265</v>
          </cell>
          <cell r="B195" t="str">
            <v>2750924020025</v>
          </cell>
          <cell r="C195" t="str">
            <v>vechi</v>
          </cell>
          <cell r="D195" t="str">
            <v>AVRAM ANA-MARIA</v>
          </cell>
          <cell r="E195" t="str">
            <v>AVRAM</v>
          </cell>
          <cell r="F195" t="str">
            <v>ANA-MARIA</v>
          </cell>
          <cell r="G195" t="str">
            <v>consilier</v>
          </cell>
          <cell r="H195">
            <v>0</v>
          </cell>
          <cell r="I195">
            <v>3905000</v>
          </cell>
          <cell r="J195">
            <v>3905000</v>
          </cell>
          <cell r="K195">
            <v>3905000</v>
          </cell>
          <cell r="L195">
            <v>0</v>
          </cell>
          <cell r="M195">
            <v>0</v>
          </cell>
          <cell r="N195">
            <v>0</v>
          </cell>
          <cell r="O195">
            <v>0</v>
          </cell>
          <cell r="P195">
            <v>0</v>
          </cell>
          <cell r="Q195">
            <v>168</v>
          </cell>
          <cell r="R195">
            <v>168</v>
          </cell>
          <cell r="S195">
            <v>0</v>
          </cell>
          <cell r="T195">
            <v>0</v>
          </cell>
          <cell r="U195">
            <v>0</v>
          </cell>
          <cell r="V195">
            <v>0</v>
          </cell>
          <cell r="W195">
            <v>0</v>
          </cell>
          <cell r="X195">
            <v>0</v>
          </cell>
          <cell r="Y195">
            <v>0</v>
          </cell>
          <cell r="Z195">
            <v>0</v>
          </cell>
          <cell r="AA195">
            <v>0</v>
          </cell>
          <cell r="AB195">
            <v>0</v>
          </cell>
          <cell r="AC195">
            <v>0</v>
          </cell>
          <cell r="AD195">
            <v>0</v>
          </cell>
          <cell r="AE195">
            <v>0</v>
          </cell>
          <cell r="AF195">
            <v>15</v>
          </cell>
          <cell r="AG195">
            <v>585750</v>
          </cell>
          <cell r="AH195">
            <v>585750</v>
          </cell>
          <cell r="AI195">
            <v>0</v>
          </cell>
          <cell r="AJ195">
            <v>0</v>
          </cell>
          <cell r="AK195">
            <v>0</v>
          </cell>
          <cell r="AL195">
            <v>0</v>
          </cell>
          <cell r="AM195">
            <v>0</v>
          </cell>
          <cell r="AN195">
            <v>0</v>
          </cell>
          <cell r="AO195">
            <v>0</v>
          </cell>
          <cell r="AP195">
            <v>0</v>
          </cell>
          <cell r="AQ195">
            <v>0</v>
          </cell>
          <cell r="AR195">
            <v>0</v>
          </cell>
          <cell r="AS195">
            <v>0</v>
          </cell>
          <cell r="AT195">
            <v>224538</v>
          </cell>
          <cell r="AU195">
            <v>39050</v>
          </cell>
          <cell r="AV195">
            <v>4490750</v>
          </cell>
          <cell r="AW195">
            <v>314352</v>
          </cell>
          <cell r="AX195">
            <v>0</v>
          </cell>
          <cell r="AY195">
            <v>164850</v>
          </cell>
          <cell r="AZ195">
            <v>3747960</v>
          </cell>
          <cell r="BA195">
            <v>1099000</v>
          </cell>
          <cell r="BB195">
            <v>1</v>
          </cell>
          <cell r="BC195">
            <v>0</v>
          </cell>
          <cell r="BD195">
            <v>1099000</v>
          </cell>
          <cell r="BE195">
            <v>2648960</v>
          </cell>
          <cell r="BF195">
            <v>546311</v>
          </cell>
          <cell r="BG195">
            <v>3366499</v>
          </cell>
          <cell r="BH195">
            <v>1500000</v>
          </cell>
          <cell r="BI195">
            <v>0</v>
          </cell>
          <cell r="BJ195">
            <v>0</v>
          </cell>
          <cell r="BK195">
            <v>0</v>
          </cell>
          <cell r="BL195">
            <v>1827449</v>
          </cell>
          <cell r="BM195" t="b">
            <v>1</v>
          </cell>
          <cell r="BN195">
            <v>39050</v>
          </cell>
          <cell r="BO195">
            <v>0</v>
          </cell>
          <cell r="BP195">
            <v>0</v>
          </cell>
          <cell r="BQ195">
            <v>0</v>
          </cell>
          <cell r="BR195">
            <v>0</v>
          </cell>
          <cell r="BS195">
            <v>0</v>
          </cell>
          <cell r="BT195">
            <v>0</v>
          </cell>
          <cell r="BU195">
            <v>0</v>
          </cell>
          <cell r="BV195">
            <v>0</v>
          </cell>
          <cell r="BW195">
            <v>0</v>
          </cell>
          <cell r="BX195">
            <v>0</v>
          </cell>
          <cell r="BY195">
            <v>0</v>
          </cell>
          <cell r="BZ195">
            <v>0</v>
          </cell>
          <cell r="CA195">
            <v>0</v>
          </cell>
          <cell r="CB195">
            <v>0</v>
          </cell>
          <cell r="CC195">
            <v>0</v>
          </cell>
          <cell r="CE195">
            <v>0</v>
          </cell>
          <cell r="CF195">
            <v>0</v>
          </cell>
          <cell r="CG195" t="str">
            <v>IANUARIE</v>
          </cell>
          <cell r="CH195" t="str">
            <v>IA</v>
          </cell>
          <cell r="CI195">
            <v>0</v>
          </cell>
          <cell r="CJ195" t="b">
            <v>0</v>
          </cell>
          <cell r="CK195">
            <v>0</v>
          </cell>
          <cell r="CL195">
            <v>0</v>
          </cell>
          <cell r="CM195">
            <v>0</v>
          </cell>
          <cell r="CN195">
            <v>11</v>
          </cell>
          <cell r="CO195" t="str">
            <v>N</v>
          </cell>
          <cell r="CP195" t="str">
            <v>N</v>
          </cell>
          <cell r="CQ195" t="b">
            <v>0</v>
          </cell>
          <cell r="CR195">
            <v>0</v>
          </cell>
          <cell r="CS195">
            <v>0</v>
          </cell>
          <cell r="CT195">
            <v>0</v>
          </cell>
          <cell r="CU195">
            <v>0</v>
          </cell>
          <cell r="CV195">
            <v>0</v>
          </cell>
          <cell r="CW195">
            <v>0</v>
          </cell>
          <cell r="CX195">
            <v>0</v>
          </cell>
          <cell r="CY195">
            <v>0</v>
          </cell>
          <cell r="CZ195">
            <v>0</v>
          </cell>
          <cell r="DA195">
            <v>0</v>
          </cell>
          <cell r="DB195">
            <v>0</v>
          </cell>
          <cell r="DC195">
            <v>0</v>
          </cell>
          <cell r="DD195">
            <v>0</v>
          </cell>
          <cell r="DE195">
            <v>0</v>
          </cell>
          <cell r="DF195">
            <v>0</v>
          </cell>
          <cell r="DG195">
            <v>0</v>
          </cell>
          <cell r="DH195">
            <v>0</v>
          </cell>
          <cell r="DI195">
            <v>0</v>
          </cell>
          <cell r="DJ195">
            <v>0</v>
          </cell>
          <cell r="DK195">
            <v>0</v>
          </cell>
          <cell r="DL195">
            <v>0</v>
          </cell>
          <cell r="DM195" t="b">
            <v>0</v>
          </cell>
          <cell r="DN195" t="b">
            <v>0</v>
          </cell>
          <cell r="DO195" t="b">
            <v>0</v>
          </cell>
          <cell r="DP195" t="b">
            <v>0</v>
          </cell>
          <cell r="DQ195">
            <v>0</v>
          </cell>
          <cell r="DR195">
            <v>0</v>
          </cell>
          <cell r="DS195">
            <v>0</v>
          </cell>
          <cell r="DT195">
            <v>0</v>
          </cell>
          <cell r="DU195">
            <v>0</v>
          </cell>
          <cell r="DV195">
            <v>0</v>
          </cell>
          <cell r="DW195">
            <v>0</v>
          </cell>
          <cell r="DX195">
            <v>0</v>
          </cell>
          <cell r="DY195">
            <v>0</v>
          </cell>
          <cell r="DZ195">
            <v>0</v>
          </cell>
          <cell r="EA195">
            <v>0</v>
          </cell>
          <cell r="EB195">
            <v>0</v>
          </cell>
          <cell r="EC195">
            <v>0</v>
          </cell>
          <cell r="ED195">
            <v>0</v>
          </cell>
          <cell r="EE195">
            <v>0</v>
          </cell>
          <cell r="EF195">
            <v>0</v>
          </cell>
          <cell r="EG195">
            <v>0</v>
          </cell>
          <cell r="EH195">
            <v>0</v>
          </cell>
          <cell r="EI195">
            <v>0</v>
          </cell>
          <cell r="EJ195">
            <v>0</v>
          </cell>
          <cell r="EK195">
            <v>0</v>
          </cell>
          <cell r="EL195">
            <v>0</v>
          </cell>
          <cell r="EM195">
            <v>0</v>
          </cell>
          <cell r="EN195">
            <v>0</v>
          </cell>
          <cell r="EO195">
            <v>0</v>
          </cell>
          <cell r="EP195">
            <v>0</v>
          </cell>
          <cell r="EQ195">
            <v>0</v>
          </cell>
          <cell r="ER195" t="b">
            <v>0</v>
          </cell>
          <cell r="ES195">
            <v>0</v>
          </cell>
          <cell r="ET195">
            <v>0</v>
          </cell>
          <cell r="EU195">
            <v>0</v>
          </cell>
          <cell r="EV195">
            <v>36342</v>
          </cell>
          <cell r="EW195" t="b">
            <v>0</v>
          </cell>
        </row>
        <row r="196">
          <cell r="A196">
            <v>266</v>
          </cell>
          <cell r="B196" t="str">
            <v>1750305022801</v>
          </cell>
          <cell r="C196" t="str">
            <v>vechi</v>
          </cell>
          <cell r="D196" t="str">
            <v>PANDA MARIUS-SORIN</v>
          </cell>
          <cell r="E196" t="str">
            <v>PANDA</v>
          </cell>
          <cell r="F196" t="str">
            <v>MARIUS-SORIN</v>
          </cell>
          <cell r="G196" t="str">
            <v>consilier</v>
          </cell>
          <cell r="H196">
            <v>0</v>
          </cell>
          <cell r="I196">
            <v>3525333</v>
          </cell>
          <cell r="J196">
            <v>3525333</v>
          </cell>
          <cell r="K196">
            <v>3525333</v>
          </cell>
          <cell r="L196">
            <v>0</v>
          </cell>
          <cell r="M196">
            <v>0</v>
          </cell>
          <cell r="N196">
            <v>0</v>
          </cell>
          <cell r="O196">
            <v>0</v>
          </cell>
          <cell r="P196">
            <v>0</v>
          </cell>
          <cell r="Q196">
            <v>168</v>
          </cell>
          <cell r="R196">
            <v>168</v>
          </cell>
          <cell r="S196">
            <v>0</v>
          </cell>
          <cell r="T196">
            <v>0</v>
          </cell>
          <cell r="U196">
            <v>0</v>
          </cell>
          <cell r="V196">
            <v>0</v>
          </cell>
          <cell r="W196">
            <v>0</v>
          </cell>
          <cell r="X196">
            <v>0</v>
          </cell>
          <cell r="Y196">
            <v>0</v>
          </cell>
          <cell r="Z196">
            <v>0</v>
          </cell>
          <cell r="AA196">
            <v>0</v>
          </cell>
          <cell r="AB196">
            <v>0</v>
          </cell>
          <cell r="AC196">
            <v>0</v>
          </cell>
          <cell r="AD196">
            <v>0</v>
          </cell>
          <cell r="AE196">
            <v>0</v>
          </cell>
          <cell r="AF196">
            <v>15</v>
          </cell>
          <cell r="AG196">
            <v>528800</v>
          </cell>
          <cell r="AH196">
            <v>528800</v>
          </cell>
          <cell r="AI196">
            <v>0</v>
          </cell>
          <cell r="AJ196">
            <v>0</v>
          </cell>
          <cell r="AK196">
            <v>0</v>
          </cell>
          <cell r="AL196">
            <v>0</v>
          </cell>
          <cell r="AM196">
            <v>0</v>
          </cell>
          <cell r="AN196">
            <v>0</v>
          </cell>
          <cell r="AO196">
            <v>0</v>
          </cell>
          <cell r="AP196">
            <v>0</v>
          </cell>
          <cell r="AQ196">
            <v>0</v>
          </cell>
          <cell r="AR196">
            <v>0</v>
          </cell>
          <cell r="AS196">
            <v>0</v>
          </cell>
          <cell r="AT196">
            <v>202707</v>
          </cell>
          <cell r="AU196">
            <v>35253</v>
          </cell>
          <cell r="AV196">
            <v>4054133</v>
          </cell>
          <cell r="AW196">
            <v>283789</v>
          </cell>
          <cell r="AX196">
            <v>0</v>
          </cell>
          <cell r="AY196">
            <v>164850</v>
          </cell>
          <cell r="AZ196">
            <v>3367534</v>
          </cell>
          <cell r="BA196">
            <v>1099000</v>
          </cell>
          <cell r="BB196">
            <v>1</v>
          </cell>
          <cell r="BC196">
            <v>0</v>
          </cell>
          <cell r="BD196">
            <v>1099000</v>
          </cell>
          <cell r="BE196">
            <v>2268534</v>
          </cell>
          <cell r="BF196">
            <v>458813</v>
          </cell>
          <cell r="BG196">
            <v>3073571</v>
          </cell>
          <cell r="BH196">
            <v>1300000</v>
          </cell>
          <cell r="BI196">
            <v>0</v>
          </cell>
          <cell r="BJ196">
            <v>200000</v>
          </cell>
          <cell r="BK196">
            <v>0</v>
          </cell>
          <cell r="BL196">
            <v>1538318</v>
          </cell>
          <cell r="BM196" t="b">
            <v>1</v>
          </cell>
          <cell r="BN196">
            <v>35253</v>
          </cell>
          <cell r="BO196">
            <v>0</v>
          </cell>
          <cell r="BP196">
            <v>0</v>
          </cell>
          <cell r="BQ196">
            <v>0</v>
          </cell>
          <cell r="BR196">
            <v>0</v>
          </cell>
          <cell r="BS196">
            <v>0</v>
          </cell>
          <cell r="BT196">
            <v>0</v>
          </cell>
          <cell r="BU196">
            <v>0</v>
          </cell>
          <cell r="BV196">
            <v>0</v>
          </cell>
          <cell r="BW196">
            <v>0</v>
          </cell>
          <cell r="BX196">
            <v>0</v>
          </cell>
          <cell r="BY196">
            <v>0</v>
          </cell>
          <cell r="BZ196">
            <v>0</v>
          </cell>
          <cell r="CA196">
            <v>0</v>
          </cell>
          <cell r="CB196">
            <v>0</v>
          </cell>
          <cell r="CC196">
            <v>0</v>
          </cell>
          <cell r="CE196">
            <v>0</v>
          </cell>
          <cell r="CF196">
            <v>0</v>
          </cell>
          <cell r="CG196" t="str">
            <v>IANUARIE</v>
          </cell>
          <cell r="CH196" t="str">
            <v>IA</v>
          </cell>
          <cell r="CI196">
            <v>0</v>
          </cell>
          <cell r="CJ196" t="b">
            <v>0</v>
          </cell>
          <cell r="CK196">
            <v>0</v>
          </cell>
          <cell r="CL196">
            <v>0</v>
          </cell>
          <cell r="CM196">
            <v>0</v>
          </cell>
          <cell r="CN196">
            <v>11</v>
          </cell>
          <cell r="CO196" t="str">
            <v>N</v>
          </cell>
          <cell r="CP196" t="str">
            <v>N</v>
          </cell>
          <cell r="CQ196" t="b">
            <v>0</v>
          </cell>
          <cell r="CR196">
            <v>0</v>
          </cell>
          <cell r="CS196">
            <v>0</v>
          </cell>
          <cell r="CT196">
            <v>0</v>
          </cell>
          <cell r="CU196">
            <v>0</v>
          </cell>
          <cell r="CV196">
            <v>0</v>
          </cell>
          <cell r="CW196">
            <v>0</v>
          </cell>
          <cell r="CX196">
            <v>0</v>
          </cell>
          <cell r="CY196">
            <v>0</v>
          </cell>
          <cell r="CZ196">
            <v>0</v>
          </cell>
          <cell r="DA196">
            <v>0</v>
          </cell>
          <cell r="DB196">
            <v>0</v>
          </cell>
          <cell r="DC196">
            <v>0</v>
          </cell>
          <cell r="DD196">
            <v>0</v>
          </cell>
          <cell r="DE196">
            <v>0</v>
          </cell>
          <cell r="DF196">
            <v>0</v>
          </cell>
          <cell r="DG196">
            <v>0</v>
          </cell>
          <cell r="DH196">
            <v>0</v>
          </cell>
          <cell r="DI196">
            <v>0</v>
          </cell>
          <cell r="DJ196">
            <v>0</v>
          </cell>
          <cell r="DK196">
            <v>0</v>
          </cell>
          <cell r="DL196">
            <v>0</v>
          </cell>
          <cell r="DM196" t="b">
            <v>0</v>
          </cell>
          <cell r="DN196" t="b">
            <v>0</v>
          </cell>
          <cell r="DO196" t="b">
            <v>0</v>
          </cell>
          <cell r="DP196" t="b">
            <v>0</v>
          </cell>
          <cell r="DQ196">
            <v>0</v>
          </cell>
          <cell r="DR196">
            <v>0</v>
          </cell>
          <cell r="DS196">
            <v>0</v>
          </cell>
          <cell r="DT196">
            <v>0</v>
          </cell>
          <cell r="DU196">
            <v>0</v>
          </cell>
          <cell r="DV196">
            <v>0</v>
          </cell>
          <cell r="DW196">
            <v>0</v>
          </cell>
          <cell r="DX196">
            <v>0</v>
          </cell>
          <cell r="DY196">
            <v>0</v>
          </cell>
          <cell r="DZ196">
            <v>0</v>
          </cell>
          <cell r="EA196">
            <v>0</v>
          </cell>
          <cell r="EB196">
            <v>0</v>
          </cell>
          <cell r="EC196">
            <v>0</v>
          </cell>
          <cell r="ED196">
            <v>0</v>
          </cell>
          <cell r="EE196">
            <v>0</v>
          </cell>
          <cell r="EF196">
            <v>0</v>
          </cell>
          <cell r="EG196">
            <v>0</v>
          </cell>
          <cell r="EH196">
            <v>0</v>
          </cell>
          <cell r="EI196">
            <v>0</v>
          </cell>
          <cell r="EJ196">
            <v>0</v>
          </cell>
          <cell r="EK196">
            <v>0</v>
          </cell>
          <cell r="EL196">
            <v>0</v>
          </cell>
          <cell r="EM196">
            <v>0</v>
          </cell>
          <cell r="EN196">
            <v>0</v>
          </cell>
          <cell r="EO196">
            <v>0</v>
          </cell>
          <cell r="EP196">
            <v>0</v>
          </cell>
          <cell r="EQ196">
            <v>0</v>
          </cell>
          <cell r="ER196" t="b">
            <v>0</v>
          </cell>
          <cell r="ES196">
            <v>0</v>
          </cell>
          <cell r="ET196">
            <v>0</v>
          </cell>
          <cell r="EU196">
            <v>0</v>
          </cell>
          <cell r="EW196" t="b">
            <v>0</v>
          </cell>
        </row>
        <row r="197">
          <cell r="A197">
            <v>267</v>
          </cell>
          <cell r="B197" t="str">
            <v>2740618020031</v>
          </cell>
          <cell r="C197" t="str">
            <v>vechi</v>
          </cell>
          <cell r="D197" t="str">
            <v>FLOREA TEODORA-SORINA</v>
          </cell>
          <cell r="E197" t="str">
            <v>FLOREA</v>
          </cell>
          <cell r="F197" t="str">
            <v>TEODORA-SORINA</v>
          </cell>
          <cell r="G197" t="str">
            <v>inspector</v>
          </cell>
          <cell r="H197">
            <v>0</v>
          </cell>
          <cell r="I197">
            <v>2051667</v>
          </cell>
          <cell r="J197">
            <v>2051667</v>
          </cell>
          <cell r="K197">
            <v>2051667</v>
          </cell>
          <cell r="L197">
            <v>0</v>
          </cell>
          <cell r="M197">
            <v>0</v>
          </cell>
          <cell r="N197">
            <v>0</v>
          </cell>
          <cell r="O197">
            <v>0</v>
          </cell>
          <cell r="P197">
            <v>0</v>
          </cell>
          <cell r="Q197">
            <v>168</v>
          </cell>
          <cell r="R197">
            <v>168</v>
          </cell>
          <cell r="S197">
            <v>0</v>
          </cell>
          <cell r="T197">
            <v>0</v>
          </cell>
          <cell r="U197">
            <v>0</v>
          </cell>
          <cell r="V197">
            <v>0</v>
          </cell>
          <cell r="W197">
            <v>0</v>
          </cell>
          <cell r="X197">
            <v>0</v>
          </cell>
          <cell r="Y197">
            <v>0</v>
          </cell>
          <cell r="Z197">
            <v>0</v>
          </cell>
          <cell r="AA197">
            <v>0</v>
          </cell>
          <cell r="AB197">
            <v>0</v>
          </cell>
          <cell r="AC197">
            <v>0</v>
          </cell>
          <cell r="AD197">
            <v>0</v>
          </cell>
          <cell r="AE197">
            <v>0</v>
          </cell>
          <cell r="AF197">
            <v>15</v>
          </cell>
          <cell r="AG197">
            <v>307750</v>
          </cell>
          <cell r="AH197">
            <v>307750</v>
          </cell>
          <cell r="AI197">
            <v>0</v>
          </cell>
          <cell r="AJ197">
            <v>0</v>
          </cell>
          <cell r="AK197">
            <v>0</v>
          </cell>
          <cell r="AL197">
            <v>0</v>
          </cell>
          <cell r="AM197">
            <v>0</v>
          </cell>
          <cell r="AN197">
            <v>0</v>
          </cell>
          <cell r="AO197">
            <v>0</v>
          </cell>
          <cell r="AP197">
            <v>0</v>
          </cell>
          <cell r="AQ197">
            <v>0</v>
          </cell>
          <cell r="AR197">
            <v>0</v>
          </cell>
          <cell r="AS197">
            <v>0</v>
          </cell>
          <cell r="AT197">
            <v>117971</v>
          </cell>
          <cell r="AU197">
            <v>20517</v>
          </cell>
          <cell r="AV197">
            <v>2359417</v>
          </cell>
          <cell r="AW197">
            <v>165159</v>
          </cell>
          <cell r="AX197">
            <v>0</v>
          </cell>
          <cell r="AY197">
            <v>164850</v>
          </cell>
          <cell r="AZ197">
            <v>1890920</v>
          </cell>
          <cell r="BA197">
            <v>1099000</v>
          </cell>
          <cell r="BB197">
            <v>1</v>
          </cell>
          <cell r="BC197">
            <v>0</v>
          </cell>
          <cell r="BD197">
            <v>1099000</v>
          </cell>
          <cell r="BE197">
            <v>791920</v>
          </cell>
          <cell r="BF197">
            <v>142546</v>
          </cell>
          <cell r="BG197">
            <v>1913224</v>
          </cell>
          <cell r="BH197">
            <v>800000</v>
          </cell>
          <cell r="BI197">
            <v>0</v>
          </cell>
          <cell r="BJ197">
            <v>205167</v>
          </cell>
          <cell r="BK197">
            <v>0</v>
          </cell>
          <cell r="BL197">
            <v>887540</v>
          </cell>
          <cell r="BM197" t="b">
            <v>1</v>
          </cell>
          <cell r="BN197">
            <v>20517</v>
          </cell>
          <cell r="BO197">
            <v>0</v>
          </cell>
          <cell r="BP197">
            <v>0</v>
          </cell>
          <cell r="BQ197">
            <v>0</v>
          </cell>
          <cell r="BR197">
            <v>0</v>
          </cell>
          <cell r="BS197">
            <v>0</v>
          </cell>
          <cell r="BT197">
            <v>0</v>
          </cell>
          <cell r="BU197">
            <v>0</v>
          </cell>
          <cell r="BV197">
            <v>0</v>
          </cell>
          <cell r="BW197">
            <v>0</v>
          </cell>
          <cell r="BX197">
            <v>0</v>
          </cell>
          <cell r="BY197">
            <v>0</v>
          </cell>
          <cell r="BZ197">
            <v>0</v>
          </cell>
          <cell r="CA197">
            <v>0</v>
          </cell>
          <cell r="CB197">
            <v>0</v>
          </cell>
          <cell r="CC197">
            <v>0</v>
          </cell>
          <cell r="CE197">
            <v>0</v>
          </cell>
          <cell r="CF197">
            <v>0</v>
          </cell>
          <cell r="CG197" t="str">
            <v>IANUARIE</v>
          </cell>
          <cell r="CH197" t="str">
            <v>IA</v>
          </cell>
          <cell r="CI197">
            <v>0</v>
          </cell>
          <cell r="CJ197" t="b">
            <v>0</v>
          </cell>
          <cell r="CK197">
            <v>0</v>
          </cell>
          <cell r="CL197">
            <v>0</v>
          </cell>
          <cell r="CM197">
            <v>0</v>
          </cell>
          <cell r="CN197">
            <v>11</v>
          </cell>
          <cell r="CO197" t="str">
            <v>N</v>
          </cell>
          <cell r="CP197" t="str">
            <v>N</v>
          </cell>
          <cell r="CQ197" t="b">
            <v>0</v>
          </cell>
          <cell r="CR197">
            <v>0</v>
          </cell>
          <cell r="CS197">
            <v>0</v>
          </cell>
          <cell r="CT197">
            <v>0</v>
          </cell>
          <cell r="CU197">
            <v>0</v>
          </cell>
          <cell r="CV197">
            <v>0</v>
          </cell>
          <cell r="CW197">
            <v>0</v>
          </cell>
          <cell r="CX197">
            <v>0</v>
          </cell>
          <cell r="CY197">
            <v>0</v>
          </cell>
          <cell r="CZ197">
            <v>0</v>
          </cell>
          <cell r="DA197">
            <v>0</v>
          </cell>
          <cell r="DB197">
            <v>0</v>
          </cell>
          <cell r="DC197">
            <v>0</v>
          </cell>
          <cell r="DD197">
            <v>0</v>
          </cell>
          <cell r="DE197">
            <v>0</v>
          </cell>
          <cell r="DF197">
            <v>0</v>
          </cell>
          <cell r="DG197">
            <v>0</v>
          </cell>
          <cell r="DH197">
            <v>0</v>
          </cell>
          <cell r="DI197">
            <v>0</v>
          </cell>
          <cell r="DJ197">
            <v>0</v>
          </cell>
          <cell r="DK197">
            <v>0</v>
          </cell>
          <cell r="DL197">
            <v>0</v>
          </cell>
          <cell r="DM197" t="b">
            <v>0</v>
          </cell>
          <cell r="DN197" t="b">
            <v>0</v>
          </cell>
          <cell r="DO197" t="b">
            <v>0</v>
          </cell>
          <cell r="DP197" t="b">
            <v>0</v>
          </cell>
          <cell r="DQ197">
            <v>0</v>
          </cell>
          <cell r="DR197">
            <v>0</v>
          </cell>
          <cell r="DS197">
            <v>0</v>
          </cell>
          <cell r="DT197">
            <v>0</v>
          </cell>
          <cell r="DU197">
            <v>0</v>
          </cell>
          <cell r="DV197">
            <v>0</v>
          </cell>
          <cell r="DW197">
            <v>0</v>
          </cell>
          <cell r="DX197">
            <v>0</v>
          </cell>
          <cell r="DY197">
            <v>0</v>
          </cell>
          <cell r="DZ197">
            <v>0</v>
          </cell>
          <cell r="EA197">
            <v>0</v>
          </cell>
          <cell r="EB197">
            <v>0</v>
          </cell>
          <cell r="EC197">
            <v>0</v>
          </cell>
          <cell r="ED197">
            <v>0</v>
          </cell>
          <cell r="EE197">
            <v>0</v>
          </cell>
          <cell r="EF197">
            <v>0</v>
          </cell>
          <cell r="EG197">
            <v>0</v>
          </cell>
          <cell r="EH197">
            <v>0</v>
          </cell>
          <cell r="EI197">
            <v>0</v>
          </cell>
          <cell r="EJ197">
            <v>0</v>
          </cell>
          <cell r="EK197">
            <v>0</v>
          </cell>
          <cell r="EL197">
            <v>0</v>
          </cell>
          <cell r="EM197">
            <v>0</v>
          </cell>
          <cell r="EN197">
            <v>0</v>
          </cell>
          <cell r="EO197">
            <v>0</v>
          </cell>
          <cell r="EP197">
            <v>0</v>
          </cell>
          <cell r="EQ197">
            <v>0</v>
          </cell>
          <cell r="ER197" t="b">
            <v>0</v>
          </cell>
          <cell r="ES197">
            <v>0</v>
          </cell>
          <cell r="ET197">
            <v>0</v>
          </cell>
          <cell r="EU197">
            <v>0</v>
          </cell>
          <cell r="EV197">
            <v>36535</v>
          </cell>
          <cell r="EW197" t="b">
            <v>0</v>
          </cell>
        </row>
        <row r="198">
          <cell r="A198">
            <v>268</v>
          </cell>
          <cell r="B198" t="str">
            <v>1770105020073</v>
          </cell>
          <cell r="C198" t="str">
            <v>vechi</v>
          </cell>
          <cell r="D198" t="str">
            <v>HANT ADRIAN-DOREL</v>
          </cell>
          <cell r="E198" t="str">
            <v>HANT</v>
          </cell>
          <cell r="F198" t="str">
            <v>ADRIAN-DOREL</v>
          </cell>
          <cell r="G198" t="str">
            <v>inspector</v>
          </cell>
          <cell r="H198">
            <v>0</v>
          </cell>
          <cell r="I198">
            <v>2547000</v>
          </cell>
          <cell r="J198">
            <v>2547000</v>
          </cell>
          <cell r="K198">
            <v>2547000</v>
          </cell>
          <cell r="L198">
            <v>0</v>
          </cell>
          <cell r="M198">
            <v>0</v>
          </cell>
          <cell r="N198">
            <v>0</v>
          </cell>
          <cell r="O198">
            <v>0</v>
          </cell>
          <cell r="P198">
            <v>0</v>
          </cell>
          <cell r="Q198">
            <v>168</v>
          </cell>
          <cell r="R198">
            <v>168</v>
          </cell>
          <cell r="S198">
            <v>0</v>
          </cell>
          <cell r="T198">
            <v>0</v>
          </cell>
          <cell r="U198">
            <v>0</v>
          </cell>
          <cell r="V198">
            <v>0</v>
          </cell>
          <cell r="W198">
            <v>0</v>
          </cell>
          <cell r="X198">
            <v>0</v>
          </cell>
          <cell r="Y198">
            <v>0</v>
          </cell>
          <cell r="Z198">
            <v>0</v>
          </cell>
          <cell r="AA198">
            <v>0</v>
          </cell>
          <cell r="AB198">
            <v>0</v>
          </cell>
          <cell r="AC198">
            <v>0</v>
          </cell>
          <cell r="AD198">
            <v>0</v>
          </cell>
          <cell r="AE198">
            <v>0</v>
          </cell>
          <cell r="AF198">
            <v>15</v>
          </cell>
          <cell r="AG198">
            <v>382050</v>
          </cell>
          <cell r="AH198">
            <v>382050</v>
          </cell>
          <cell r="AI198">
            <v>0</v>
          </cell>
          <cell r="AJ198">
            <v>0</v>
          </cell>
          <cell r="AK198">
            <v>0</v>
          </cell>
          <cell r="AL198">
            <v>0</v>
          </cell>
          <cell r="AM198">
            <v>0</v>
          </cell>
          <cell r="AN198">
            <v>0</v>
          </cell>
          <cell r="AO198">
            <v>0</v>
          </cell>
          <cell r="AP198">
            <v>0</v>
          </cell>
          <cell r="AQ198">
            <v>0</v>
          </cell>
          <cell r="AR198">
            <v>0</v>
          </cell>
          <cell r="AS198">
            <v>0</v>
          </cell>
          <cell r="AT198">
            <v>146452</v>
          </cell>
          <cell r="AU198">
            <v>25470</v>
          </cell>
          <cell r="AV198">
            <v>2929050</v>
          </cell>
          <cell r="AW198">
            <v>205034</v>
          </cell>
          <cell r="AX198">
            <v>0</v>
          </cell>
          <cell r="AY198">
            <v>164850</v>
          </cell>
          <cell r="AZ198">
            <v>2387244</v>
          </cell>
          <cell r="BA198">
            <v>1099000</v>
          </cell>
          <cell r="BB198">
            <v>1</v>
          </cell>
          <cell r="BC198">
            <v>0</v>
          </cell>
          <cell r="BD198">
            <v>1099000</v>
          </cell>
          <cell r="BE198">
            <v>1288244</v>
          </cell>
          <cell r="BF198">
            <v>233346</v>
          </cell>
          <cell r="BG198">
            <v>2318748</v>
          </cell>
          <cell r="BH198">
            <v>900000</v>
          </cell>
          <cell r="BI198">
            <v>0</v>
          </cell>
          <cell r="BJ198">
            <v>254700</v>
          </cell>
          <cell r="BK198">
            <v>0</v>
          </cell>
          <cell r="BL198">
            <v>1138578</v>
          </cell>
          <cell r="BM198" t="b">
            <v>1</v>
          </cell>
          <cell r="BN198">
            <v>25470</v>
          </cell>
          <cell r="BO198">
            <v>0</v>
          </cell>
          <cell r="BP198">
            <v>0</v>
          </cell>
          <cell r="BQ198">
            <v>0</v>
          </cell>
          <cell r="BR198">
            <v>0</v>
          </cell>
          <cell r="BS198">
            <v>0</v>
          </cell>
          <cell r="BT198">
            <v>0</v>
          </cell>
          <cell r="BU198">
            <v>0</v>
          </cell>
          <cell r="BV198">
            <v>0</v>
          </cell>
          <cell r="BW198">
            <v>0</v>
          </cell>
          <cell r="BX198">
            <v>0</v>
          </cell>
          <cell r="BY198">
            <v>0</v>
          </cell>
          <cell r="BZ198">
            <v>0</v>
          </cell>
          <cell r="CA198">
            <v>0</v>
          </cell>
          <cell r="CB198">
            <v>0</v>
          </cell>
          <cell r="CC198">
            <v>0</v>
          </cell>
          <cell r="CE198">
            <v>0</v>
          </cell>
          <cell r="CF198">
            <v>0</v>
          </cell>
          <cell r="CG198" t="str">
            <v>IANUARIE</v>
          </cell>
          <cell r="CH198" t="str">
            <v>IA</v>
          </cell>
          <cell r="CI198">
            <v>0</v>
          </cell>
          <cell r="CJ198" t="b">
            <v>0</v>
          </cell>
          <cell r="CK198">
            <v>0</v>
          </cell>
          <cell r="CL198">
            <v>0</v>
          </cell>
          <cell r="CM198">
            <v>0</v>
          </cell>
          <cell r="CN198">
            <v>11</v>
          </cell>
          <cell r="CO198" t="str">
            <v>N</v>
          </cell>
          <cell r="CP198" t="str">
            <v>N</v>
          </cell>
          <cell r="CQ198" t="b">
            <v>0</v>
          </cell>
          <cell r="CR198">
            <v>0</v>
          </cell>
          <cell r="CS198">
            <v>0</v>
          </cell>
          <cell r="CT198">
            <v>0</v>
          </cell>
          <cell r="CU198">
            <v>0</v>
          </cell>
          <cell r="CV198">
            <v>0</v>
          </cell>
          <cell r="CW198">
            <v>0</v>
          </cell>
          <cell r="CX198">
            <v>0</v>
          </cell>
          <cell r="CY198">
            <v>0</v>
          </cell>
          <cell r="CZ198">
            <v>0</v>
          </cell>
          <cell r="DA198">
            <v>0</v>
          </cell>
          <cell r="DB198">
            <v>0</v>
          </cell>
          <cell r="DC198">
            <v>0</v>
          </cell>
          <cell r="DD198">
            <v>0</v>
          </cell>
          <cell r="DE198">
            <v>0</v>
          </cell>
          <cell r="DF198">
            <v>0</v>
          </cell>
          <cell r="DG198">
            <v>0</v>
          </cell>
          <cell r="DH198">
            <v>0</v>
          </cell>
          <cell r="DI198">
            <v>0</v>
          </cell>
          <cell r="DJ198">
            <v>0</v>
          </cell>
          <cell r="DK198">
            <v>0</v>
          </cell>
          <cell r="DL198">
            <v>0</v>
          </cell>
          <cell r="DM198" t="b">
            <v>0</v>
          </cell>
          <cell r="DN198" t="b">
            <v>0</v>
          </cell>
          <cell r="DO198" t="b">
            <v>0</v>
          </cell>
          <cell r="DP198" t="b">
            <v>0</v>
          </cell>
          <cell r="DQ198">
            <v>0</v>
          </cell>
          <cell r="DR198">
            <v>0</v>
          </cell>
          <cell r="DS198">
            <v>0</v>
          </cell>
          <cell r="DT198">
            <v>0</v>
          </cell>
          <cell r="DU198">
            <v>0</v>
          </cell>
          <cell r="DV198">
            <v>0</v>
          </cell>
          <cell r="DW198">
            <v>0</v>
          </cell>
          <cell r="DX198">
            <v>0</v>
          </cell>
          <cell r="DY198">
            <v>0</v>
          </cell>
          <cell r="DZ198">
            <v>0</v>
          </cell>
          <cell r="EA198">
            <v>0</v>
          </cell>
          <cell r="EB198">
            <v>0</v>
          </cell>
          <cell r="EC198">
            <v>0</v>
          </cell>
          <cell r="ED198">
            <v>0</v>
          </cell>
          <cell r="EE198">
            <v>0</v>
          </cell>
          <cell r="EF198">
            <v>0</v>
          </cell>
          <cell r="EG198">
            <v>0</v>
          </cell>
          <cell r="EH198">
            <v>0</v>
          </cell>
          <cell r="EI198">
            <v>0</v>
          </cell>
          <cell r="EJ198">
            <v>0</v>
          </cell>
          <cell r="EK198">
            <v>0</v>
          </cell>
          <cell r="EL198">
            <v>0</v>
          </cell>
          <cell r="EM198">
            <v>0</v>
          </cell>
          <cell r="EN198">
            <v>0</v>
          </cell>
          <cell r="EO198">
            <v>0</v>
          </cell>
          <cell r="EP198">
            <v>0</v>
          </cell>
          <cell r="EQ198">
            <v>0</v>
          </cell>
          <cell r="ER198" t="b">
            <v>0</v>
          </cell>
          <cell r="ES198">
            <v>0</v>
          </cell>
          <cell r="ET198">
            <v>0</v>
          </cell>
          <cell r="EU198">
            <v>0</v>
          </cell>
          <cell r="EV198">
            <v>36342</v>
          </cell>
          <cell r="EW198" t="b">
            <v>0</v>
          </cell>
        </row>
        <row r="199">
          <cell r="A199">
            <v>269</v>
          </cell>
          <cell r="B199" t="str">
            <v>1761010020023</v>
          </cell>
          <cell r="C199" t="str">
            <v>vechi</v>
          </cell>
          <cell r="D199" t="str">
            <v>NEAMT MARIUS</v>
          </cell>
          <cell r="E199" t="str">
            <v>NEAMT</v>
          </cell>
          <cell r="F199" t="str">
            <v>MARIUS</v>
          </cell>
          <cell r="G199" t="str">
            <v>inspector</v>
          </cell>
          <cell r="H199">
            <v>0</v>
          </cell>
          <cell r="I199">
            <v>2150733</v>
          </cell>
          <cell r="J199">
            <v>2150733</v>
          </cell>
          <cell r="K199">
            <v>2150733</v>
          </cell>
          <cell r="L199">
            <v>0</v>
          </cell>
          <cell r="M199">
            <v>0</v>
          </cell>
          <cell r="N199">
            <v>0</v>
          </cell>
          <cell r="O199">
            <v>0</v>
          </cell>
          <cell r="P199">
            <v>0</v>
          </cell>
          <cell r="Q199">
            <v>168</v>
          </cell>
          <cell r="R199">
            <v>168</v>
          </cell>
          <cell r="S199">
            <v>0</v>
          </cell>
          <cell r="T199">
            <v>0</v>
          </cell>
          <cell r="U199">
            <v>0</v>
          </cell>
          <cell r="V199">
            <v>0</v>
          </cell>
          <cell r="W199">
            <v>0</v>
          </cell>
          <cell r="X199">
            <v>0</v>
          </cell>
          <cell r="Y199">
            <v>0</v>
          </cell>
          <cell r="Z199">
            <v>0</v>
          </cell>
          <cell r="AA199">
            <v>0</v>
          </cell>
          <cell r="AB199">
            <v>0</v>
          </cell>
          <cell r="AC199">
            <v>0</v>
          </cell>
          <cell r="AD199">
            <v>0</v>
          </cell>
          <cell r="AE199">
            <v>0</v>
          </cell>
          <cell r="AF199">
            <v>15</v>
          </cell>
          <cell r="AG199">
            <v>322610</v>
          </cell>
          <cell r="AH199">
            <v>322610</v>
          </cell>
          <cell r="AI199">
            <v>0</v>
          </cell>
          <cell r="AJ199">
            <v>0</v>
          </cell>
          <cell r="AK199">
            <v>0</v>
          </cell>
          <cell r="AL199">
            <v>0</v>
          </cell>
          <cell r="AM199">
            <v>0</v>
          </cell>
          <cell r="AN199">
            <v>0</v>
          </cell>
          <cell r="AO199">
            <v>0</v>
          </cell>
          <cell r="AP199">
            <v>0</v>
          </cell>
          <cell r="AQ199">
            <v>0</v>
          </cell>
          <cell r="AR199">
            <v>0</v>
          </cell>
          <cell r="AS199">
            <v>0</v>
          </cell>
          <cell r="AT199">
            <v>123667</v>
          </cell>
          <cell r="AU199">
            <v>21507</v>
          </cell>
          <cell r="AV199">
            <v>2473343</v>
          </cell>
          <cell r="AW199">
            <v>173134</v>
          </cell>
          <cell r="AX199">
            <v>0</v>
          </cell>
          <cell r="AY199">
            <v>164850</v>
          </cell>
          <cell r="AZ199">
            <v>1990185</v>
          </cell>
          <cell r="BA199">
            <v>1099000</v>
          </cell>
          <cell r="BB199">
            <v>1</v>
          </cell>
          <cell r="BC199">
            <v>0</v>
          </cell>
          <cell r="BD199">
            <v>1099000</v>
          </cell>
          <cell r="BE199">
            <v>891185</v>
          </cell>
          <cell r="BF199">
            <v>160413</v>
          </cell>
          <cell r="BG199">
            <v>1994622</v>
          </cell>
          <cell r="BH199">
            <v>800000</v>
          </cell>
          <cell r="BI199">
            <v>0</v>
          </cell>
          <cell r="BJ199">
            <v>215073</v>
          </cell>
          <cell r="BK199">
            <v>0</v>
          </cell>
          <cell r="BL199">
            <v>958042</v>
          </cell>
          <cell r="BM199" t="b">
            <v>1</v>
          </cell>
          <cell r="BN199">
            <v>21507</v>
          </cell>
          <cell r="BO199">
            <v>0</v>
          </cell>
          <cell r="BP199">
            <v>0</v>
          </cell>
          <cell r="BQ199">
            <v>0</v>
          </cell>
          <cell r="BR199">
            <v>0</v>
          </cell>
          <cell r="BS199">
            <v>0</v>
          </cell>
          <cell r="BT199">
            <v>0</v>
          </cell>
          <cell r="BU199">
            <v>0</v>
          </cell>
          <cell r="BV199">
            <v>0</v>
          </cell>
          <cell r="BW199">
            <v>0</v>
          </cell>
          <cell r="BX199">
            <v>0</v>
          </cell>
          <cell r="BY199">
            <v>0</v>
          </cell>
          <cell r="BZ199">
            <v>0</v>
          </cell>
          <cell r="CA199">
            <v>0</v>
          </cell>
          <cell r="CB199">
            <v>0</v>
          </cell>
          <cell r="CC199">
            <v>0</v>
          </cell>
          <cell r="CE199">
            <v>0</v>
          </cell>
          <cell r="CF199">
            <v>0</v>
          </cell>
          <cell r="CG199" t="str">
            <v>IANUARIE</v>
          </cell>
          <cell r="CH199" t="str">
            <v>IA</v>
          </cell>
          <cell r="CI199">
            <v>0</v>
          </cell>
          <cell r="CJ199" t="b">
            <v>0</v>
          </cell>
          <cell r="CK199">
            <v>0</v>
          </cell>
          <cell r="CL199">
            <v>0</v>
          </cell>
          <cell r="CM199">
            <v>0</v>
          </cell>
          <cell r="CN199">
            <v>11</v>
          </cell>
          <cell r="CO199" t="str">
            <v>N</v>
          </cell>
          <cell r="CP199" t="str">
            <v>N</v>
          </cell>
          <cell r="CQ199" t="b">
            <v>0</v>
          </cell>
          <cell r="CR199">
            <v>0</v>
          </cell>
          <cell r="CS199">
            <v>0</v>
          </cell>
          <cell r="CT199">
            <v>0</v>
          </cell>
          <cell r="CU199">
            <v>0</v>
          </cell>
          <cell r="CV199">
            <v>0</v>
          </cell>
          <cell r="CW199">
            <v>0</v>
          </cell>
          <cell r="CX199">
            <v>0</v>
          </cell>
          <cell r="CY199">
            <v>0</v>
          </cell>
          <cell r="CZ199">
            <v>0</v>
          </cell>
          <cell r="DA199">
            <v>0</v>
          </cell>
          <cell r="DB199">
            <v>0</v>
          </cell>
          <cell r="DC199">
            <v>0</v>
          </cell>
          <cell r="DD199">
            <v>0</v>
          </cell>
          <cell r="DE199">
            <v>0</v>
          </cell>
          <cell r="DF199">
            <v>0</v>
          </cell>
          <cell r="DG199">
            <v>0</v>
          </cell>
          <cell r="DH199">
            <v>0</v>
          </cell>
          <cell r="DI199">
            <v>0</v>
          </cell>
          <cell r="DJ199">
            <v>0</v>
          </cell>
          <cell r="DK199">
            <v>0</v>
          </cell>
          <cell r="DL199">
            <v>0</v>
          </cell>
          <cell r="DM199" t="b">
            <v>0</v>
          </cell>
          <cell r="DN199" t="b">
            <v>0</v>
          </cell>
          <cell r="DO199" t="b">
            <v>0</v>
          </cell>
          <cell r="DP199" t="b">
            <v>0</v>
          </cell>
          <cell r="DQ199">
            <v>0</v>
          </cell>
          <cell r="DR199">
            <v>0</v>
          </cell>
          <cell r="DS199">
            <v>0</v>
          </cell>
          <cell r="DT199">
            <v>0</v>
          </cell>
          <cell r="DU199">
            <v>0</v>
          </cell>
          <cell r="DV199">
            <v>0</v>
          </cell>
          <cell r="DW199">
            <v>0</v>
          </cell>
          <cell r="DX199">
            <v>0</v>
          </cell>
          <cell r="DY199">
            <v>0</v>
          </cell>
          <cell r="DZ199">
            <v>0</v>
          </cell>
          <cell r="EA199">
            <v>0</v>
          </cell>
          <cell r="EB199">
            <v>0</v>
          </cell>
          <cell r="EC199">
            <v>0</v>
          </cell>
          <cell r="ED199">
            <v>0</v>
          </cell>
          <cell r="EE199">
            <v>0</v>
          </cell>
          <cell r="EF199">
            <v>0</v>
          </cell>
          <cell r="EG199">
            <v>0</v>
          </cell>
          <cell r="EH199">
            <v>0</v>
          </cell>
          <cell r="EI199">
            <v>0</v>
          </cell>
          <cell r="EJ199">
            <v>0</v>
          </cell>
          <cell r="EK199">
            <v>0</v>
          </cell>
          <cell r="EL199">
            <v>0</v>
          </cell>
          <cell r="EM199">
            <v>0</v>
          </cell>
          <cell r="EN199">
            <v>0</v>
          </cell>
          <cell r="EO199">
            <v>0</v>
          </cell>
          <cell r="EP199">
            <v>0</v>
          </cell>
          <cell r="EQ199">
            <v>0</v>
          </cell>
          <cell r="ER199" t="b">
            <v>0</v>
          </cell>
          <cell r="ES199">
            <v>0</v>
          </cell>
          <cell r="ET199">
            <v>0</v>
          </cell>
          <cell r="EU199">
            <v>0</v>
          </cell>
          <cell r="EV199">
            <v>36530</v>
          </cell>
          <cell r="EW199" t="b">
            <v>0</v>
          </cell>
        </row>
        <row r="200">
          <cell r="A200">
            <v>270</v>
          </cell>
          <cell r="B200" t="str">
            <v>1640525020027</v>
          </cell>
          <cell r="C200" t="str">
            <v>vechi</v>
          </cell>
          <cell r="D200" t="str">
            <v>PACURAR EUGEN</v>
          </cell>
          <cell r="E200" t="str">
            <v>PACURAR</v>
          </cell>
          <cell r="F200" t="str">
            <v>EUGEN</v>
          </cell>
          <cell r="G200" t="str">
            <v>inspector</v>
          </cell>
          <cell r="H200">
            <v>0</v>
          </cell>
          <cell r="I200">
            <v>2497467</v>
          </cell>
          <cell r="J200">
            <v>2497467</v>
          </cell>
          <cell r="K200">
            <v>2497467</v>
          </cell>
          <cell r="L200">
            <v>0</v>
          </cell>
          <cell r="M200">
            <v>0</v>
          </cell>
          <cell r="N200">
            <v>0</v>
          </cell>
          <cell r="O200">
            <v>0</v>
          </cell>
          <cell r="P200">
            <v>0</v>
          </cell>
          <cell r="Q200">
            <v>168</v>
          </cell>
          <cell r="R200">
            <v>168</v>
          </cell>
          <cell r="S200">
            <v>0</v>
          </cell>
          <cell r="T200">
            <v>0</v>
          </cell>
          <cell r="U200">
            <v>0</v>
          </cell>
          <cell r="V200">
            <v>0</v>
          </cell>
          <cell r="W200">
            <v>0</v>
          </cell>
          <cell r="X200">
            <v>0</v>
          </cell>
          <cell r="Y200">
            <v>0</v>
          </cell>
          <cell r="Z200">
            <v>20</v>
          </cell>
          <cell r="AA200">
            <v>499493</v>
          </cell>
          <cell r="AB200">
            <v>499493</v>
          </cell>
          <cell r="AC200">
            <v>0</v>
          </cell>
          <cell r="AD200">
            <v>0</v>
          </cell>
          <cell r="AE200">
            <v>0</v>
          </cell>
          <cell r="AF200">
            <v>15</v>
          </cell>
          <cell r="AG200">
            <v>374620</v>
          </cell>
          <cell r="AH200">
            <v>374620</v>
          </cell>
          <cell r="AI200">
            <v>0</v>
          </cell>
          <cell r="AJ200">
            <v>0</v>
          </cell>
          <cell r="AK200">
            <v>0</v>
          </cell>
          <cell r="AL200">
            <v>0</v>
          </cell>
          <cell r="AM200">
            <v>0</v>
          </cell>
          <cell r="AN200">
            <v>0</v>
          </cell>
          <cell r="AO200">
            <v>0</v>
          </cell>
          <cell r="AP200">
            <v>0</v>
          </cell>
          <cell r="AQ200">
            <v>0</v>
          </cell>
          <cell r="AR200">
            <v>0</v>
          </cell>
          <cell r="AS200">
            <v>0</v>
          </cell>
          <cell r="AT200">
            <v>168579</v>
          </cell>
          <cell r="AU200">
            <v>24975</v>
          </cell>
          <cell r="AV200">
            <v>3371580</v>
          </cell>
          <cell r="AW200">
            <v>236011</v>
          </cell>
          <cell r="AX200">
            <v>0</v>
          </cell>
          <cell r="AY200">
            <v>164850</v>
          </cell>
          <cell r="AZ200">
            <v>2777165</v>
          </cell>
          <cell r="BA200">
            <v>1099000</v>
          </cell>
          <cell r="BB200">
            <v>1.7</v>
          </cell>
          <cell r="BC200">
            <v>769300</v>
          </cell>
          <cell r="BD200">
            <v>1868300</v>
          </cell>
          <cell r="BE200">
            <v>908865</v>
          </cell>
          <cell r="BF200">
            <v>163596</v>
          </cell>
          <cell r="BG200">
            <v>2778419</v>
          </cell>
          <cell r="BH200">
            <v>1100000</v>
          </cell>
          <cell r="BI200">
            <v>0</v>
          </cell>
          <cell r="BJ200">
            <v>249747</v>
          </cell>
          <cell r="BK200">
            <v>0</v>
          </cell>
          <cell r="BL200">
            <v>1403697</v>
          </cell>
          <cell r="BM200" t="b">
            <v>1</v>
          </cell>
          <cell r="BN200">
            <v>24975</v>
          </cell>
          <cell r="BO200">
            <v>0</v>
          </cell>
          <cell r="BP200">
            <v>0</v>
          </cell>
          <cell r="BQ200">
            <v>0</v>
          </cell>
          <cell r="BR200">
            <v>0</v>
          </cell>
          <cell r="BS200">
            <v>0</v>
          </cell>
          <cell r="BT200">
            <v>0</v>
          </cell>
          <cell r="BU200">
            <v>0</v>
          </cell>
          <cell r="BV200">
            <v>0</v>
          </cell>
          <cell r="BW200">
            <v>0</v>
          </cell>
          <cell r="BX200">
            <v>0</v>
          </cell>
          <cell r="BY200">
            <v>0</v>
          </cell>
          <cell r="BZ200">
            <v>0</v>
          </cell>
          <cell r="CA200">
            <v>0</v>
          </cell>
          <cell r="CB200">
            <v>0</v>
          </cell>
          <cell r="CC200">
            <v>0</v>
          </cell>
          <cell r="CE200">
            <v>0</v>
          </cell>
          <cell r="CF200">
            <v>0</v>
          </cell>
          <cell r="CG200" t="str">
            <v>IANUARIE</v>
          </cell>
          <cell r="CH200" t="str">
            <v>IA</v>
          </cell>
          <cell r="CI200">
            <v>0</v>
          </cell>
          <cell r="CJ200" t="b">
            <v>0</v>
          </cell>
          <cell r="CK200">
            <v>0</v>
          </cell>
          <cell r="CL200">
            <v>0</v>
          </cell>
          <cell r="CM200">
            <v>0</v>
          </cell>
          <cell r="CN200">
            <v>11</v>
          </cell>
          <cell r="CO200" t="str">
            <v>N</v>
          </cell>
          <cell r="CP200" t="str">
            <v>N</v>
          </cell>
          <cell r="CQ200" t="b">
            <v>0</v>
          </cell>
          <cell r="CR200">
            <v>0</v>
          </cell>
          <cell r="CS200">
            <v>0</v>
          </cell>
          <cell r="CT200">
            <v>0</v>
          </cell>
          <cell r="CU200">
            <v>0</v>
          </cell>
          <cell r="CV200">
            <v>0</v>
          </cell>
          <cell r="CW200">
            <v>0</v>
          </cell>
          <cell r="CX200">
            <v>0</v>
          </cell>
          <cell r="CY200">
            <v>0</v>
          </cell>
          <cell r="CZ200">
            <v>0</v>
          </cell>
          <cell r="DA200">
            <v>0</v>
          </cell>
          <cell r="DB200">
            <v>0</v>
          </cell>
          <cell r="DC200">
            <v>0</v>
          </cell>
          <cell r="DD200">
            <v>0</v>
          </cell>
          <cell r="DE200">
            <v>0</v>
          </cell>
          <cell r="DF200">
            <v>0</v>
          </cell>
          <cell r="DG200">
            <v>0</v>
          </cell>
          <cell r="DH200">
            <v>0</v>
          </cell>
          <cell r="DI200">
            <v>0</v>
          </cell>
          <cell r="DJ200">
            <v>0</v>
          </cell>
          <cell r="DK200">
            <v>0</v>
          </cell>
          <cell r="DL200">
            <v>0</v>
          </cell>
          <cell r="DM200" t="b">
            <v>0</v>
          </cell>
          <cell r="DN200" t="b">
            <v>0</v>
          </cell>
          <cell r="DO200" t="b">
            <v>0</v>
          </cell>
          <cell r="DP200" t="b">
            <v>0</v>
          </cell>
          <cell r="DQ200">
            <v>0</v>
          </cell>
          <cell r="DR200">
            <v>0</v>
          </cell>
          <cell r="DS200">
            <v>0</v>
          </cell>
          <cell r="DT200">
            <v>0</v>
          </cell>
          <cell r="DU200">
            <v>0</v>
          </cell>
          <cell r="DV200">
            <v>0</v>
          </cell>
          <cell r="DW200">
            <v>0</v>
          </cell>
          <cell r="DX200">
            <v>0</v>
          </cell>
          <cell r="DY200">
            <v>0</v>
          </cell>
          <cell r="DZ200">
            <v>0</v>
          </cell>
          <cell r="EA200">
            <v>0</v>
          </cell>
          <cell r="EB200">
            <v>0</v>
          </cell>
          <cell r="EC200">
            <v>0</v>
          </cell>
          <cell r="ED200">
            <v>0</v>
          </cell>
          <cell r="EE200">
            <v>0</v>
          </cell>
          <cell r="EF200">
            <v>0</v>
          </cell>
          <cell r="EG200">
            <v>0</v>
          </cell>
          <cell r="EH200">
            <v>0</v>
          </cell>
          <cell r="EI200">
            <v>0</v>
          </cell>
          <cell r="EJ200">
            <v>0</v>
          </cell>
          <cell r="EK200">
            <v>0</v>
          </cell>
          <cell r="EL200">
            <v>0</v>
          </cell>
          <cell r="EM200">
            <v>0</v>
          </cell>
          <cell r="EN200">
            <v>0</v>
          </cell>
          <cell r="EO200">
            <v>0</v>
          </cell>
          <cell r="EP200">
            <v>0</v>
          </cell>
          <cell r="EQ200">
            <v>0</v>
          </cell>
          <cell r="ER200" t="b">
            <v>0</v>
          </cell>
          <cell r="ES200">
            <v>0</v>
          </cell>
          <cell r="ET200">
            <v>0</v>
          </cell>
          <cell r="EU200">
            <v>0</v>
          </cell>
          <cell r="EV200">
            <v>36283</v>
          </cell>
          <cell r="EW200" t="b">
            <v>0</v>
          </cell>
        </row>
        <row r="201">
          <cell r="A201">
            <v>271</v>
          </cell>
          <cell r="B201" t="str">
            <v>1760916022801</v>
          </cell>
          <cell r="C201" t="str">
            <v>vechi</v>
          </cell>
          <cell r="D201" t="str">
            <v>PASCUT CIPRIAN-GHEORGHE</v>
          </cell>
          <cell r="E201" t="str">
            <v>PASCUT</v>
          </cell>
          <cell r="F201" t="str">
            <v>CIPRIAN-GHEORGHE</v>
          </cell>
          <cell r="G201" t="str">
            <v>inspector</v>
          </cell>
          <cell r="H201">
            <v>0</v>
          </cell>
          <cell r="I201">
            <v>2547000</v>
          </cell>
          <cell r="J201">
            <v>2547000</v>
          </cell>
          <cell r="K201">
            <v>2547000</v>
          </cell>
          <cell r="L201">
            <v>0</v>
          </cell>
          <cell r="M201">
            <v>0</v>
          </cell>
          <cell r="N201">
            <v>0</v>
          </cell>
          <cell r="O201">
            <v>0</v>
          </cell>
          <cell r="P201">
            <v>0</v>
          </cell>
          <cell r="Q201">
            <v>168</v>
          </cell>
          <cell r="R201">
            <v>168</v>
          </cell>
          <cell r="S201">
            <v>0</v>
          </cell>
          <cell r="T201">
            <v>0</v>
          </cell>
          <cell r="U201">
            <v>0</v>
          </cell>
          <cell r="V201">
            <v>0</v>
          </cell>
          <cell r="W201">
            <v>0</v>
          </cell>
          <cell r="X201">
            <v>0</v>
          </cell>
          <cell r="Y201">
            <v>0</v>
          </cell>
          <cell r="Z201">
            <v>0</v>
          </cell>
          <cell r="AA201">
            <v>0</v>
          </cell>
          <cell r="AB201">
            <v>0</v>
          </cell>
          <cell r="AC201">
            <v>0</v>
          </cell>
          <cell r="AD201">
            <v>0</v>
          </cell>
          <cell r="AE201">
            <v>0</v>
          </cell>
          <cell r="AF201">
            <v>15</v>
          </cell>
          <cell r="AG201">
            <v>382050</v>
          </cell>
          <cell r="AH201">
            <v>382050</v>
          </cell>
          <cell r="AI201">
            <v>0</v>
          </cell>
          <cell r="AJ201">
            <v>0</v>
          </cell>
          <cell r="AK201">
            <v>0</v>
          </cell>
          <cell r="AL201">
            <v>0</v>
          </cell>
          <cell r="AM201">
            <v>0</v>
          </cell>
          <cell r="AN201">
            <v>0</v>
          </cell>
          <cell r="AO201">
            <v>0</v>
          </cell>
          <cell r="AP201">
            <v>0</v>
          </cell>
          <cell r="AQ201">
            <v>0</v>
          </cell>
          <cell r="AR201">
            <v>0</v>
          </cell>
          <cell r="AS201">
            <v>0</v>
          </cell>
          <cell r="AT201">
            <v>146452</v>
          </cell>
          <cell r="AU201">
            <v>25470</v>
          </cell>
          <cell r="AV201">
            <v>2929050</v>
          </cell>
          <cell r="AW201">
            <v>205034</v>
          </cell>
          <cell r="AX201">
            <v>0</v>
          </cell>
          <cell r="AY201">
            <v>164850</v>
          </cell>
          <cell r="AZ201">
            <v>2387244</v>
          </cell>
          <cell r="BA201">
            <v>1099000</v>
          </cell>
          <cell r="BB201">
            <v>1</v>
          </cell>
          <cell r="BC201">
            <v>0</v>
          </cell>
          <cell r="BD201">
            <v>1099000</v>
          </cell>
          <cell r="BE201">
            <v>1288244</v>
          </cell>
          <cell r="BF201">
            <v>233346</v>
          </cell>
          <cell r="BG201">
            <v>2318748</v>
          </cell>
          <cell r="BH201">
            <v>900000</v>
          </cell>
          <cell r="BI201">
            <v>0</v>
          </cell>
          <cell r="BJ201">
            <v>254700</v>
          </cell>
          <cell r="BK201">
            <v>0</v>
          </cell>
          <cell r="BL201">
            <v>1138578</v>
          </cell>
          <cell r="BM201" t="b">
            <v>1</v>
          </cell>
          <cell r="BN201">
            <v>25470</v>
          </cell>
          <cell r="BO201">
            <v>0</v>
          </cell>
          <cell r="BP201">
            <v>0</v>
          </cell>
          <cell r="BQ201">
            <v>0</v>
          </cell>
          <cell r="BR201">
            <v>0</v>
          </cell>
          <cell r="BS201">
            <v>0</v>
          </cell>
          <cell r="BT201">
            <v>0</v>
          </cell>
          <cell r="BU201">
            <v>0</v>
          </cell>
          <cell r="BV201">
            <v>0</v>
          </cell>
          <cell r="BW201">
            <v>0</v>
          </cell>
          <cell r="BX201">
            <v>0</v>
          </cell>
          <cell r="BY201">
            <v>0</v>
          </cell>
          <cell r="BZ201">
            <v>0</v>
          </cell>
          <cell r="CA201">
            <v>0</v>
          </cell>
          <cell r="CB201">
            <v>0</v>
          </cell>
          <cell r="CC201">
            <v>0</v>
          </cell>
          <cell r="CE201">
            <v>0</v>
          </cell>
          <cell r="CF201">
            <v>0</v>
          </cell>
          <cell r="CG201" t="str">
            <v>IANUARIE</v>
          </cell>
          <cell r="CH201" t="str">
            <v>IA</v>
          </cell>
          <cell r="CI201">
            <v>0</v>
          </cell>
          <cell r="CJ201" t="b">
            <v>0</v>
          </cell>
          <cell r="CK201">
            <v>0</v>
          </cell>
          <cell r="CL201">
            <v>0</v>
          </cell>
          <cell r="CM201">
            <v>0</v>
          </cell>
          <cell r="CN201">
            <v>11</v>
          </cell>
          <cell r="CO201" t="str">
            <v>N</v>
          </cell>
          <cell r="CP201" t="str">
            <v>N</v>
          </cell>
          <cell r="CQ201" t="b">
            <v>0</v>
          </cell>
          <cell r="CR201">
            <v>0</v>
          </cell>
          <cell r="CS201">
            <v>0</v>
          </cell>
          <cell r="CT201">
            <v>0</v>
          </cell>
          <cell r="CU201">
            <v>0</v>
          </cell>
          <cell r="CV201">
            <v>0</v>
          </cell>
          <cell r="CW201">
            <v>0</v>
          </cell>
          <cell r="CX201">
            <v>0</v>
          </cell>
          <cell r="CY201">
            <v>0</v>
          </cell>
          <cell r="CZ201">
            <v>0</v>
          </cell>
          <cell r="DA201">
            <v>0</v>
          </cell>
          <cell r="DB201">
            <v>0</v>
          </cell>
          <cell r="DC201">
            <v>0</v>
          </cell>
          <cell r="DD201">
            <v>0</v>
          </cell>
          <cell r="DE201">
            <v>0</v>
          </cell>
          <cell r="DF201">
            <v>0</v>
          </cell>
          <cell r="DG201">
            <v>0</v>
          </cell>
          <cell r="DH201">
            <v>0</v>
          </cell>
          <cell r="DI201">
            <v>0</v>
          </cell>
          <cell r="DJ201">
            <v>0</v>
          </cell>
          <cell r="DK201">
            <v>0</v>
          </cell>
          <cell r="DL201">
            <v>0</v>
          </cell>
          <cell r="DM201" t="b">
            <v>0</v>
          </cell>
          <cell r="DN201" t="b">
            <v>0</v>
          </cell>
          <cell r="DO201" t="b">
            <v>0</v>
          </cell>
          <cell r="DP201" t="b">
            <v>0</v>
          </cell>
          <cell r="DQ201">
            <v>0</v>
          </cell>
          <cell r="DR201">
            <v>0</v>
          </cell>
          <cell r="DS201">
            <v>0</v>
          </cell>
          <cell r="DT201">
            <v>0</v>
          </cell>
          <cell r="DU201">
            <v>0</v>
          </cell>
          <cell r="DV201">
            <v>0</v>
          </cell>
          <cell r="DW201">
            <v>0</v>
          </cell>
          <cell r="DX201">
            <v>0</v>
          </cell>
          <cell r="DY201">
            <v>0</v>
          </cell>
          <cell r="DZ201">
            <v>0</v>
          </cell>
          <cell r="EA201">
            <v>0</v>
          </cell>
          <cell r="EB201">
            <v>0</v>
          </cell>
          <cell r="EC201">
            <v>0</v>
          </cell>
          <cell r="ED201">
            <v>0</v>
          </cell>
          <cell r="EE201">
            <v>0</v>
          </cell>
          <cell r="EF201">
            <v>0</v>
          </cell>
          <cell r="EG201">
            <v>0</v>
          </cell>
          <cell r="EH201">
            <v>0</v>
          </cell>
          <cell r="EI201">
            <v>0</v>
          </cell>
          <cell r="EJ201">
            <v>0</v>
          </cell>
          <cell r="EK201">
            <v>0</v>
          </cell>
          <cell r="EL201">
            <v>0</v>
          </cell>
          <cell r="EM201">
            <v>0</v>
          </cell>
          <cell r="EN201">
            <v>0</v>
          </cell>
          <cell r="EO201">
            <v>0</v>
          </cell>
          <cell r="EP201">
            <v>0</v>
          </cell>
          <cell r="EQ201">
            <v>0</v>
          </cell>
          <cell r="ER201" t="b">
            <v>0</v>
          </cell>
          <cell r="ES201">
            <v>0</v>
          </cell>
          <cell r="ET201">
            <v>0</v>
          </cell>
          <cell r="EU201">
            <v>0</v>
          </cell>
          <cell r="EV201">
            <v>36332</v>
          </cell>
          <cell r="EW201" t="b">
            <v>0</v>
          </cell>
        </row>
        <row r="202">
          <cell r="A202">
            <v>272</v>
          </cell>
          <cell r="B202" t="str">
            <v>2650814020046</v>
          </cell>
          <cell r="C202" t="str">
            <v>vechi</v>
          </cell>
          <cell r="D202" t="str">
            <v>TAMAS NADINA</v>
          </cell>
          <cell r="E202" t="str">
            <v>TAMAS</v>
          </cell>
          <cell r="F202" t="str">
            <v>NADINA</v>
          </cell>
          <cell r="G202" t="str">
            <v>inspector</v>
          </cell>
          <cell r="H202">
            <v>0</v>
          </cell>
          <cell r="I202">
            <v>2150733</v>
          </cell>
          <cell r="J202">
            <v>2150733</v>
          </cell>
          <cell r="K202">
            <v>2150733</v>
          </cell>
          <cell r="L202">
            <v>0</v>
          </cell>
          <cell r="M202">
            <v>0</v>
          </cell>
          <cell r="N202">
            <v>0</v>
          </cell>
          <cell r="O202">
            <v>0</v>
          </cell>
          <cell r="P202">
            <v>0</v>
          </cell>
          <cell r="Q202">
            <v>168</v>
          </cell>
          <cell r="R202">
            <v>168</v>
          </cell>
          <cell r="S202">
            <v>0</v>
          </cell>
          <cell r="T202">
            <v>0</v>
          </cell>
          <cell r="U202">
            <v>0</v>
          </cell>
          <cell r="V202">
            <v>0</v>
          </cell>
          <cell r="W202">
            <v>0</v>
          </cell>
          <cell r="X202">
            <v>0</v>
          </cell>
          <cell r="Y202">
            <v>0</v>
          </cell>
          <cell r="Z202">
            <v>20</v>
          </cell>
          <cell r="AA202">
            <v>430147</v>
          </cell>
          <cell r="AB202">
            <v>430147</v>
          </cell>
          <cell r="AC202">
            <v>0</v>
          </cell>
          <cell r="AD202">
            <v>0</v>
          </cell>
          <cell r="AE202">
            <v>0</v>
          </cell>
          <cell r="AF202">
            <v>15</v>
          </cell>
          <cell r="AG202">
            <v>322610</v>
          </cell>
          <cell r="AH202">
            <v>322610</v>
          </cell>
          <cell r="AI202">
            <v>0</v>
          </cell>
          <cell r="AJ202">
            <v>0</v>
          </cell>
          <cell r="AK202">
            <v>0</v>
          </cell>
          <cell r="AL202">
            <v>0</v>
          </cell>
          <cell r="AM202">
            <v>0</v>
          </cell>
          <cell r="AN202">
            <v>0</v>
          </cell>
          <cell r="AO202">
            <v>0</v>
          </cell>
          <cell r="AP202">
            <v>0</v>
          </cell>
          <cell r="AQ202">
            <v>0</v>
          </cell>
          <cell r="AR202">
            <v>0</v>
          </cell>
          <cell r="AS202">
            <v>0</v>
          </cell>
          <cell r="AT202">
            <v>145174</v>
          </cell>
          <cell r="AU202">
            <v>21507</v>
          </cell>
          <cell r="AV202">
            <v>2903490</v>
          </cell>
          <cell r="AW202">
            <v>203244</v>
          </cell>
          <cell r="AX202">
            <v>0</v>
          </cell>
          <cell r="AY202">
            <v>164850</v>
          </cell>
          <cell r="AZ202">
            <v>2368715</v>
          </cell>
          <cell r="BA202">
            <v>1099000</v>
          </cell>
          <cell r="BB202">
            <v>1.35</v>
          </cell>
          <cell r="BC202">
            <v>384650</v>
          </cell>
          <cell r="BD202">
            <v>1483650</v>
          </cell>
          <cell r="BE202">
            <v>885065</v>
          </cell>
          <cell r="BF202">
            <v>159312</v>
          </cell>
          <cell r="BG202">
            <v>2374253</v>
          </cell>
          <cell r="BH202">
            <v>1000000</v>
          </cell>
          <cell r="BI202">
            <v>0</v>
          </cell>
          <cell r="BJ202">
            <v>215073</v>
          </cell>
          <cell r="BK202">
            <v>0</v>
          </cell>
          <cell r="BL202">
            <v>1137673</v>
          </cell>
          <cell r="BM202" t="b">
            <v>1</v>
          </cell>
          <cell r="BN202">
            <v>21507</v>
          </cell>
          <cell r="BO202">
            <v>0</v>
          </cell>
          <cell r="BP202">
            <v>0</v>
          </cell>
          <cell r="BQ202">
            <v>0</v>
          </cell>
          <cell r="BR202">
            <v>0</v>
          </cell>
          <cell r="BS202">
            <v>0</v>
          </cell>
          <cell r="BT202">
            <v>0</v>
          </cell>
          <cell r="BU202">
            <v>0</v>
          </cell>
          <cell r="BV202">
            <v>0</v>
          </cell>
          <cell r="BW202">
            <v>0</v>
          </cell>
          <cell r="BX202">
            <v>0</v>
          </cell>
          <cell r="BY202">
            <v>0</v>
          </cell>
          <cell r="BZ202">
            <v>0</v>
          </cell>
          <cell r="CA202">
            <v>0</v>
          </cell>
          <cell r="CB202">
            <v>0</v>
          </cell>
          <cell r="CC202">
            <v>0</v>
          </cell>
          <cell r="CE202">
            <v>0</v>
          </cell>
          <cell r="CF202">
            <v>0</v>
          </cell>
          <cell r="CG202" t="str">
            <v>IANUARIE</v>
          </cell>
          <cell r="CH202" t="str">
            <v>IA</v>
          </cell>
          <cell r="CI202">
            <v>0</v>
          </cell>
          <cell r="CJ202" t="b">
            <v>0</v>
          </cell>
          <cell r="CK202">
            <v>0</v>
          </cell>
          <cell r="CL202">
            <v>0</v>
          </cell>
          <cell r="CM202">
            <v>0</v>
          </cell>
          <cell r="CN202">
            <v>11</v>
          </cell>
          <cell r="CO202" t="str">
            <v>N</v>
          </cell>
          <cell r="CP202" t="str">
            <v>N</v>
          </cell>
          <cell r="CQ202" t="b">
            <v>0</v>
          </cell>
          <cell r="CR202">
            <v>0</v>
          </cell>
          <cell r="CS202">
            <v>0</v>
          </cell>
          <cell r="CT202">
            <v>0</v>
          </cell>
          <cell r="CU202">
            <v>0</v>
          </cell>
          <cell r="CV202">
            <v>0</v>
          </cell>
          <cell r="CW202">
            <v>0</v>
          </cell>
          <cell r="CX202">
            <v>0</v>
          </cell>
          <cell r="CY202">
            <v>0</v>
          </cell>
          <cell r="CZ202">
            <v>0</v>
          </cell>
          <cell r="DA202">
            <v>0</v>
          </cell>
          <cell r="DB202">
            <v>0</v>
          </cell>
          <cell r="DC202">
            <v>0</v>
          </cell>
          <cell r="DD202">
            <v>0</v>
          </cell>
          <cell r="DE202">
            <v>0</v>
          </cell>
          <cell r="DF202">
            <v>0</v>
          </cell>
          <cell r="DG202">
            <v>0</v>
          </cell>
          <cell r="DH202">
            <v>0</v>
          </cell>
          <cell r="DI202">
            <v>0</v>
          </cell>
          <cell r="DJ202">
            <v>0</v>
          </cell>
          <cell r="DK202">
            <v>0</v>
          </cell>
          <cell r="DL202">
            <v>0</v>
          </cell>
          <cell r="DM202" t="b">
            <v>0</v>
          </cell>
          <cell r="DN202" t="b">
            <v>0</v>
          </cell>
          <cell r="DO202" t="b">
            <v>0</v>
          </cell>
          <cell r="DP202" t="b">
            <v>0</v>
          </cell>
          <cell r="DQ202">
            <v>0</v>
          </cell>
          <cell r="DR202">
            <v>0</v>
          </cell>
          <cell r="DS202">
            <v>0</v>
          </cell>
          <cell r="DT202">
            <v>0</v>
          </cell>
          <cell r="DU202">
            <v>0</v>
          </cell>
          <cell r="DV202">
            <v>0</v>
          </cell>
          <cell r="DW202">
            <v>0</v>
          </cell>
          <cell r="DX202">
            <v>0</v>
          </cell>
          <cell r="DY202">
            <v>0</v>
          </cell>
          <cell r="DZ202">
            <v>0</v>
          </cell>
          <cell r="EA202">
            <v>0</v>
          </cell>
          <cell r="EB202">
            <v>0</v>
          </cell>
          <cell r="EC202">
            <v>0</v>
          </cell>
          <cell r="ED202">
            <v>0</v>
          </cell>
          <cell r="EE202">
            <v>0</v>
          </cell>
          <cell r="EF202">
            <v>0</v>
          </cell>
          <cell r="EG202">
            <v>0</v>
          </cell>
          <cell r="EH202">
            <v>0</v>
          </cell>
          <cell r="EI202">
            <v>0</v>
          </cell>
          <cell r="EJ202">
            <v>0</v>
          </cell>
          <cell r="EK202">
            <v>0</v>
          </cell>
          <cell r="EL202">
            <v>0</v>
          </cell>
          <cell r="EM202">
            <v>0</v>
          </cell>
          <cell r="EN202">
            <v>0</v>
          </cell>
          <cell r="EO202">
            <v>0</v>
          </cell>
          <cell r="EP202">
            <v>0</v>
          </cell>
          <cell r="EQ202">
            <v>0</v>
          </cell>
          <cell r="ER202" t="b">
            <v>0</v>
          </cell>
          <cell r="ES202">
            <v>0</v>
          </cell>
          <cell r="ET202">
            <v>0</v>
          </cell>
          <cell r="EU202">
            <v>0</v>
          </cell>
          <cell r="EV202">
            <v>36530</v>
          </cell>
          <cell r="EW202" t="b">
            <v>0</v>
          </cell>
        </row>
        <row r="203">
          <cell r="A203">
            <v>273</v>
          </cell>
          <cell r="B203" t="str">
            <v>1670328020030</v>
          </cell>
          <cell r="C203" t="str">
            <v>vechi</v>
          </cell>
          <cell r="D203" t="str">
            <v>TIULEA TIBERIU</v>
          </cell>
          <cell r="E203" t="str">
            <v>TIULEA</v>
          </cell>
          <cell r="F203" t="str">
            <v>TIBERIU</v>
          </cell>
          <cell r="G203" t="str">
            <v>inspector</v>
          </cell>
          <cell r="H203">
            <v>0</v>
          </cell>
          <cell r="I203">
            <v>2547000</v>
          </cell>
          <cell r="J203">
            <v>2547000</v>
          </cell>
          <cell r="K203">
            <v>2547000</v>
          </cell>
          <cell r="L203">
            <v>0</v>
          </cell>
          <cell r="M203">
            <v>0</v>
          </cell>
          <cell r="N203">
            <v>0</v>
          </cell>
          <cell r="O203">
            <v>0</v>
          </cell>
          <cell r="P203">
            <v>0</v>
          </cell>
          <cell r="Q203">
            <v>168</v>
          </cell>
          <cell r="R203">
            <v>168</v>
          </cell>
          <cell r="S203">
            <v>0</v>
          </cell>
          <cell r="T203">
            <v>0</v>
          </cell>
          <cell r="U203">
            <v>0</v>
          </cell>
          <cell r="V203">
            <v>0</v>
          </cell>
          <cell r="W203">
            <v>0</v>
          </cell>
          <cell r="X203">
            <v>0</v>
          </cell>
          <cell r="Y203">
            <v>0</v>
          </cell>
          <cell r="Z203">
            <v>20</v>
          </cell>
          <cell r="AA203">
            <v>509400</v>
          </cell>
          <cell r="AB203">
            <v>509400</v>
          </cell>
          <cell r="AC203">
            <v>0</v>
          </cell>
          <cell r="AD203">
            <v>0</v>
          </cell>
          <cell r="AE203">
            <v>0</v>
          </cell>
          <cell r="AF203">
            <v>15</v>
          </cell>
          <cell r="AG203">
            <v>382050</v>
          </cell>
          <cell r="AH203">
            <v>382050</v>
          </cell>
          <cell r="AI203">
            <v>0</v>
          </cell>
          <cell r="AJ203">
            <v>0</v>
          </cell>
          <cell r="AK203">
            <v>0</v>
          </cell>
          <cell r="AL203">
            <v>0</v>
          </cell>
          <cell r="AM203">
            <v>0</v>
          </cell>
          <cell r="AN203">
            <v>0</v>
          </cell>
          <cell r="AO203">
            <v>0</v>
          </cell>
          <cell r="AP203">
            <v>0</v>
          </cell>
          <cell r="AQ203">
            <v>0</v>
          </cell>
          <cell r="AR203">
            <v>0</v>
          </cell>
          <cell r="AS203">
            <v>0</v>
          </cell>
          <cell r="AT203">
            <v>171922</v>
          </cell>
          <cell r="AU203">
            <v>25470</v>
          </cell>
          <cell r="AV203">
            <v>3438450</v>
          </cell>
          <cell r="AW203">
            <v>240692</v>
          </cell>
          <cell r="AX203">
            <v>0</v>
          </cell>
          <cell r="AY203">
            <v>164850</v>
          </cell>
          <cell r="AZ203">
            <v>2835516</v>
          </cell>
          <cell r="BA203">
            <v>1099000</v>
          </cell>
          <cell r="BB203">
            <v>1</v>
          </cell>
          <cell r="BC203">
            <v>0</v>
          </cell>
          <cell r="BD203">
            <v>1099000</v>
          </cell>
          <cell r="BE203">
            <v>1736516</v>
          </cell>
          <cell r="BF203">
            <v>336449</v>
          </cell>
          <cell r="BG203">
            <v>2663917</v>
          </cell>
          <cell r="BH203">
            <v>1500000</v>
          </cell>
          <cell r="BI203">
            <v>0</v>
          </cell>
          <cell r="BJ203">
            <v>254700</v>
          </cell>
          <cell r="BK203">
            <v>0</v>
          </cell>
          <cell r="BL203">
            <v>883747</v>
          </cell>
          <cell r="BM203" t="b">
            <v>1</v>
          </cell>
          <cell r="BN203">
            <v>25470</v>
          </cell>
          <cell r="BO203">
            <v>0</v>
          </cell>
          <cell r="BP203">
            <v>0</v>
          </cell>
          <cell r="BQ203">
            <v>0</v>
          </cell>
          <cell r="BR203">
            <v>0</v>
          </cell>
          <cell r="BS203">
            <v>0</v>
          </cell>
          <cell r="BT203">
            <v>0</v>
          </cell>
          <cell r="BU203">
            <v>0</v>
          </cell>
          <cell r="BV203">
            <v>0</v>
          </cell>
          <cell r="BW203">
            <v>0</v>
          </cell>
          <cell r="BX203">
            <v>0</v>
          </cell>
          <cell r="BY203">
            <v>0</v>
          </cell>
          <cell r="BZ203">
            <v>0</v>
          </cell>
          <cell r="CA203">
            <v>0</v>
          </cell>
          <cell r="CB203">
            <v>0</v>
          </cell>
          <cell r="CC203">
            <v>0</v>
          </cell>
          <cell r="CE203">
            <v>0</v>
          </cell>
          <cell r="CF203">
            <v>0</v>
          </cell>
          <cell r="CG203" t="str">
            <v>IANUARIE</v>
          </cell>
          <cell r="CH203" t="str">
            <v>IA</v>
          </cell>
          <cell r="CI203">
            <v>0</v>
          </cell>
          <cell r="CJ203" t="b">
            <v>0</v>
          </cell>
          <cell r="CK203">
            <v>0</v>
          </cell>
          <cell r="CL203">
            <v>0</v>
          </cell>
          <cell r="CM203">
            <v>0</v>
          </cell>
          <cell r="CN203">
            <v>11</v>
          </cell>
          <cell r="CO203" t="str">
            <v>N</v>
          </cell>
          <cell r="CP203" t="str">
            <v>N</v>
          </cell>
          <cell r="CQ203" t="b">
            <v>0</v>
          </cell>
          <cell r="CR203">
            <v>0</v>
          </cell>
          <cell r="CS203">
            <v>0</v>
          </cell>
          <cell r="CT203">
            <v>0</v>
          </cell>
          <cell r="CU203">
            <v>0</v>
          </cell>
          <cell r="CV203">
            <v>0</v>
          </cell>
          <cell r="CW203">
            <v>0</v>
          </cell>
          <cell r="CX203">
            <v>0</v>
          </cell>
          <cell r="CY203">
            <v>0</v>
          </cell>
          <cell r="CZ203">
            <v>0</v>
          </cell>
          <cell r="DA203">
            <v>0</v>
          </cell>
          <cell r="DB203">
            <v>0</v>
          </cell>
          <cell r="DC203">
            <v>0</v>
          </cell>
          <cell r="DD203">
            <v>0</v>
          </cell>
          <cell r="DE203">
            <v>0</v>
          </cell>
          <cell r="DF203">
            <v>0</v>
          </cell>
          <cell r="DG203">
            <v>0</v>
          </cell>
          <cell r="DH203">
            <v>0</v>
          </cell>
          <cell r="DI203">
            <v>0</v>
          </cell>
          <cell r="DJ203">
            <v>0</v>
          </cell>
          <cell r="DK203">
            <v>0</v>
          </cell>
          <cell r="DL203">
            <v>0</v>
          </cell>
          <cell r="DM203" t="b">
            <v>0</v>
          </cell>
          <cell r="DN203" t="b">
            <v>0</v>
          </cell>
          <cell r="DO203" t="b">
            <v>0</v>
          </cell>
          <cell r="DP203" t="b">
            <v>0</v>
          </cell>
          <cell r="DQ203">
            <v>0</v>
          </cell>
          <cell r="DR203">
            <v>0</v>
          </cell>
          <cell r="DS203">
            <v>0</v>
          </cell>
          <cell r="DT203">
            <v>0</v>
          </cell>
          <cell r="DU203">
            <v>0</v>
          </cell>
          <cell r="DV203">
            <v>0</v>
          </cell>
          <cell r="DW203">
            <v>0</v>
          </cell>
          <cell r="DX203">
            <v>0</v>
          </cell>
          <cell r="DY203">
            <v>0</v>
          </cell>
          <cell r="DZ203">
            <v>0</v>
          </cell>
          <cell r="EA203">
            <v>0</v>
          </cell>
          <cell r="EB203">
            <v>0</v>
          </cell>
          <cell r="EC203">
            <v>0</v>
          </cell>
          <cell r="ED203">
            <v>0</v>
          </cell>
          <cell r="EE203">
            <v>0</v>
          </cell>
          <cell r="EF203">
            <v>0</v>
          </cell>
          <cell r="EG203">
            <v>0</v>
          </cell>
          <cell r="EH203">
            <v>0</v>
          </cell>
          <cell r="EI203">
            <v>0</v>
          </cell>
          <cell r="EJ203">
            <v>0</v>
          </cell>
          <cell r="EK203">
            <v>0</v>
          </cell>
          <cell r="EL203">
            <v>0</v>
          </cell>
          <cell r="EM203">
            <v>0</v>
          </cell>
          <cell r="EN203">
            <v>0</v>
          </cell>
          <cell r="EO203">
            <v>0</v>
          </cell>
          <cell r="EP203">
            <v>0</v>
          </cell>
          <cell r="EQ203">
            <v>0</v>
          </cell>
          <cell r="ER203" t="b">
            <v>0</v>
          </cell>
          <cell r="ES203">
            <v>0</v>
          </cell>
          <cell r="ET203">
            <v>0</v>
          </cell>
          <cell r="EU203">
            <v>0</v>
          </cell>
          <cell r="EV203">
            <v>36336</v>
          </cell>
          <cell r="EW203" t="b">
            <v>0</v>
          </cell>
        </row>
        <row r="204">
          <cell r="A204">
            <v>274</v>
          </cell>
          <cell r="B204" t="str">
            <v>1660905022805</v>
          </cell>
          <cell r="C204" t="str">
            <v>vechi</v>
          </cell>
          <cell r="D204" t="str">
            <v>TOMA DORIN-VIRGIL</v>
          </cell>
          <cell r="E204" t="str">
            <v>TOMA</v>
          </cell>
          <cell r="F204" t="str">
            <v>DORIN-VIRGIL</v>
          </cell>
          <cell r="G204" t="str">
            <v>inspector</v>
          </cell>
          <cell r="H204">
            <v>0</v>
          </cell>
          <cell r="I204">
            <v>2547000</v>
          </cell>
          <cell r="J204">
            <v>2547000</v>
          </cell>
          <cell r="K204">
            <v>2547000</v>
          </cell>
          <cell r="L204">
            <v>0</v>
          </cell>
          <cell r="M204">
            <v>0</v>
          </cell>
          <cell r="N204">
            <v>0</v>
          </cell>
          <cell r="O204">
            <v>0</v>
          </cell>
          <cell r="P204">
            <v>0</v>
          </cell>
          <cell r="Q204">
            <v>168</v>
          </cell>
          <cell r="R204">
            <v>168</v>
          </cell>
          <cell r="S204">
            <v>0</v>
          </cell>
          <cell r="T204">
            <v>0</v>
          </cell>
          <cell r="U204">
            <v>0</v>
          </cell>
          <cell r="V204">
            <v>0</v>
          </cell>
          <cell r="W204">
            <v>0</v>
          </cell>
          <cell r="X204">
            <v>0</v>
          </cell>
          <cell r="Y204">
            <v>0</v>
          </cell>
          <cell r="Z204">
            <v>10</v>
          </cell>
          <cell r="AA204">
            <v>254700</v>
          </cell>
          <cell r="AB204">
            <v>254700</v>
          </cell>
          <cell r="AC204">
            <v>0</v>
          </cell>
          <cell r="AD204">
            <v>0</v>
          </cell>
          <cell r="AE204">
            <v>0</v>
          </cell>
          <cell r="AF204">
            <v>15</v>
          </cell>
          <cell r="AG204">
            <v>382050</v>
          </cell>
          <cell r="AH204">
            <v>382050</v>
          </cell>
          <cell r="AI204">
            <v>0</v>
          </cell>
          <cell r="AJ204">
            <v>0</v>
          </cell>
          <cell r="AK204">
            <v>0</v>
          </cell>
          <cell r="AL204">
            <v>0</v>
          </cell>
          <cell r="AM204">
            <v>0</v>
          </cell>
          <cell r="AN204">
            <v>0</v>
          </cell>
          <cell r="AO204">
            <v>0</v>
          </cell>
          <cell r="AP204">
            <v>0</v>
          </cell>
          <cell r="AQ204">
            <v>0</v>
          </cell>
          <cell r="AR204">
            <v>0</v>
          </cell>
          <cell r="AS204">
            <v>0</v>
          </cell>
          <cell r="AT204">
            <v>159188</v>
          </cell>
          <cell r="AU204">
            <v>25470</v>
          </cell>
          <cell r="AV204">
            <v>3183750</v>
          </cell>
          <cell r="AW204">
            <v>222862</v>
          </cell>
          <cell r="AX204">
            <v>0</v>
          </cell>
          <cell r="AY204">
            <v>164850</v>
          </cell>
          <cell r="AZ204">
            <v>2611380</v>
          </cell>
          <cell r="BA204">
            <v>1099000</v>
          </cell>
          <cell r="BB204">
            <v>1.35</v>
          </cell>
          <cell r="BC204">
            <v>384650</v>
          </cell>
          <cell r="BD204">
            <v>1483650</v>
          </cell>
          <cell r="BE204">
            <v>1127730</v>
          </cell>
          <cell r="BF204">
            <v>202991</v>
          </cell>
          <cell r="BG204">
            <v>2573239</v>
          </cell>
          <cell r="BH204">
            <v>1000000</v>
          </cell>
          <cell r="BI204">
            <v>0</v>
          </cell>
          <cell r="BJ204">
            <v>254700</v>
          </cell>
          <cell r="BK204">
            <v>0</v>
          </cell>
          <cell r="BL204">
            <v>1293069</v>
          </cell>
          <cell r="BM204" t="b">
            <v>1</v>
          </cell>
          <cell r="BN204">
            <v>25470</v>
          </cell>
          <cell r="BO204">
            <v>0</v>
          </cell>
          <cell r="BP204">
            <v>0</v>
          </cell>
          <cell r="BQ204">
            <v>0</v>
          </cell>
          <cell r="BR204">
            <v>0</v>
          </cell>
          <cell r="BS204">
            <v>0</v>
          </cell>
          <cell r="BT204">
            <v>0</v>
          </cell>
          <cell r="BU204">
            <v>0</v>
          </cell>
          <cell r="BV204">
            <v>0</v>
          </cell>
          <cell r="BW204">
            <v>0</v>
          </cell>
          <cell r="BX204">
            <v>0</v>
          </cell>
          <cell r="BY204">
            <v>0</v>
          </cell>
          <cell r="BZ204">
            <v>0</v>
          </cell>
          <cell r="CA204">
            <v>0</v>
          </cell>
          <cell r="CB204">
            <v>0</v>
          </cell>
          <cell r="CC204">
            <v>0</v>
          </cell>
          <cell r="CE204">
            <v>0</v>
          </cell>
          <cell r="CF204">
            <v>0</v>
          </cell>
          <cell r="CG204" t="str">
            <v>IANUARIE</v>
          </cell>
          <cell r="CH204" t="str">
            <v>IA</v>
          </cell>
          <cell r="CI204">
            <v>0</v>
          </cell>
          <cell r="CJ204" t="b">
            <v>0</v>
          </cell>
          <cell r="CK204">
            <v>0</v>
          </cell>
          <cell r="CL204">
            <v>0</v>
          </cell>
          <cell r="CM204">
            <v>0</v>
          </cell>
          <cell r="CN204">
            <v>11</v>
          </cell>
          <cell r="CO204" t="str">
            <v>N</v>
          </cell>
          <cell r="CP204" t="str">
            <v>N</v>
          </cell>
          <cell r="CQ204" t="b">
            <v>0</v>
          </cell>
          <cell r="CR204">
            <v>0</v>
          </cell>
          <cell r="CS204">
            <v>0</v>
          </cell>
          <cell r="CT204">
            <v>0</v>
          </cell>
          <cell r="CU204">
            <v>0</v>
          </cell>
          <cell r="CV204">
            <v>0</v>
          </cell>
          <cell r="CW204">
            <v>0</v>
          </cell>
          <cell r="CX204">
            <v>0</v>
          </cell>
          <cell r="CY204">
            <v>0</v>
          </cell>
          <cell r="CZ204">
            <v>0</v>
          </cell>
          <cell r="DA204">
            <v>0</v>
          </cell>
          <cell r="DB204">
            <v>0</v>
          </cell>
          <cell r="DC204">
            <v>0</v>
          </cell>
          <cell r="DD204">
            <v>0</v>
          </cell>
          <cell r="DE204">
            <v>0</v>
          </cell>
          <cell r="DF204">
            <v>0</v>
          </cell>
          <cell r="DG204">
            <v>0</v>
          </cell>
          <cell r="DH204">
            <v>0</v>
          </cell>
          <cell r="DI204">
            <v>0</v>
          </cell>
          <cell r="DJ204">
            <v>0</v>
          </cell>
          <cell r="DK204">
            <v>0</v>
          </cell>
          <cell r="DL204">
            <v>0</v>
          </cell>
          <cell r="DM204" t="b">
            <v>0</v>
          </cell>
          <cell r="DN204" t="b">
            <v>0</v>
          </cell>
          <cell r="DO204" t="b">
            <v>0</v>
          </cell>
          <cell r="DP204" t="b">
            <v>0</v>
          </cell>
          <cell r="DQ204">
            <v>0</v>
          </cell>
          <cell r="DR204">
            <v>0</v>
          </cell>
          <cell r="DS204">
            <v>0</v>
          </cell>
          <cell r="DT204">
            <v>0</v>
          </cell>
          <cell r="DU204">
            <v>0</v>
          </cell>
          <cell r="DV204">
            <v>0</v>
          </cell>
          <cell r="DW204">
            <v>0</v>
          </cell>
          <cell r="DX204">
            <v>0</v>
          </cell>
          <cell r="DY204">
            <v>0</v>
          </cell>
          <cell r="DZ204">
            <v>0</v>
          </cell>
          <cell r="EA204">
            <v>0</v>
          </cell>
          <cell r="EB204">
            <v>0</v>
          </cell>
          <cell r="EC204">
            <v>0</v>
          </cell>
          <cell r="ED204">
            <v>0</v>
          </cell>
          <cell r="EE204">
            <v>0</v>
          </cell>
          <cell r="EF204">
            <v>0</v>
          </cell>
          <cell r="EG204">
            <v>0</v>
          </cell>
          <cell r="EH204">
            <v>0</v>
          </cell>
          <cell r="EI204">
            <v>0</v>
          </cell>
          <cell r="EJ204">
            <v>0</v>
          </cell>
          <cell r="EK204">
            <v>0</v>
          </cell>
          <cell r="EL204">
            <v>0</v>
          </cell>
          <cell r="EM204">
            <v>0</v>
          </cell>
          <cell r="EN204">
            <v>0</v>
          </cell>
          <cell r="EO204">
            <v>0</v>
          </cell>
          <cell r="EP204">
            <v>0</v>
          </cell>
          <cell r="EQ204">
            <v>0</v>
          </cell>
          <cell r="ER204" t="b">
            <v>0</v>
          </cell>
          <cell r="ES204">
            <v>0</v>
          </cell>
          <cell r="ET204">
            <v>0</v>
          </cell>
          <cell r="EU204">
            <v>0</v>
          </cell>
          <cell r="EV204">
            <v>36339</v>
          </cell>
          <cell r="EW204" t="b">
            <v>0</v>
          </cell>
        </row>
        <row r="205">
          <cell r="A205">
            <v>275</v>
          </cell>
          <cell r="B205" t="str">
            <v>2740902020020</v>
          </cell>
          <cell r="C205" t="str">
            <v>vechi</v>
          </cell>
          <cell r="D205" t="str">
            <v>TULCAN DANIELA</v>
          </cell>
          <cell r="E205" t="str">
            <v>TULCAN</v>
          </cell>
          <cell r="F205" t="str">
            <v>DANIELA</v>
          </cell>
          <cell r="G205" t="str">
            <v>inspector</v>
          </cell>
          <cell r="H205">
            <v>0</v>
          </cell>
          <cell r="I205">
            <v>2150733</v>
          </cell>
          <cell r="J205">
            <v>2150733</v>
          </cell>
          <cell r="K205">
            <v>2150733</v>
          </cell>
          <cell r="L205">
            <v>0</v>
          </cell>
          <cell r="M205">
            <v>0</v>
          </cell>
          <cell r="N205">
            <v>0</v>
          </cell>
          <cell r="O205">
            <v>0</v>
          </cell>
          <cell r="P205">
            <v>0</v>
          </cell>
          <cell r="Q205">
            <v>168</v>
          </cell>
          <cell r="R205">
            <v>168</v>
          </cell>
          <cell r="S205">
            <v>0</v>
          </cell>
          <cell r="T205">
            <v>0</v>
          </cell>
          <cell r="U205">
            <v>0</v>
          </cell>
          <cell r="V205">
            <v>0</v>
          </cell>
          <cell r="W205">
            <v>0</v>
          </cell>
          <cell r="X205">
            <v>0</v>
          </cell>
          <cell r="Y205">
            <v>0</v>
          </cell>
          <cell r="Z205">
            <v>0</v>
          </cell>
          <cell r="AA205">
            <v>0</v>
          </cell>
          <cell r="AB205">
            <v>0</v>
          </cell>
          <cell r="AC205">
            <v>0</v>
          </cell>
          <cell r="AD205">
            <v>0</v>
          </cell>
          <cell r="AE205">
            <v>0</v>
          </cell>
          <cell r="AF205">
            <v>15</v>
          </cell>
          <cell r="AG205">
            <v>322610</v>
          </cell>
          <cell r="AH205">
            <v>322610</v>
          </cell>
          <cell r="AI205">
            <v>0</v>
          </cell>
          <cell r="AJ205">
            <v>0</v>
          </cell>
          <cell r="AK205">
            <v>0</v>
          </cell>
          <cell r="AL205">
            <v>0</v>
          </cell>
          <cell r="AM205">
            <v>0</v>
          </cell>
          <cell r="AN205">
            <v>0</v>
          </cell>
          <cell r="AO205">
            <v>0</v>
          </cell>
          <cell r="AP205">
            <v>0</v>
          </cell>
          <cell r="AQ205">
            <v>0</v>
          </cell>
          <cell r="AR205">
            <v>0</v>
          </cell>
          <cell r="AS205">
            <v>0</v>
          </cell>
          <cell r="AT205">
            <v>123667</v>
          </cell>
          <cell r="AU205">
            <v>21507</v>
          </cell>
          <cell r="AV205">
            <v>2473343</v>
          </cell>
          <cell r="AW205">
            <v>173134</v>
          </cell>
          <cell r="AX205">
            <v>0</v>
          </cell>
          <cell r="AY205">
            <v>164850</v>
          </cell>
          <cell r="AZ205">
            <v>1990185</v>
          </cell>
          <cell r="BA205">
            <v>1099000</v>
          </cell>
          <cell r="BB205">
            <v>1</v>
          </cell>
          <cell r="BC205">
            <v>0</v>
          </cell>
          <cell r="BD205">
            <v>1099000</v>
          </cell>
          <cell r="BE205">
            <v>891185</v>
          </cell>
          <cell r="BF205">
            <v>160413</v>
          </cell>
          <cell r="BG205">
            <v>1994622</v>
          </cell>
          <cell r="BH205">
            <v>800000</v>
          </cell>
          <cell r="BI205">
            <v>0</v>
          </cell>
          <cell r="BJ205">
            <v>215073</v>
          </cell>
          <cell r="BK205">
            <v>0</v>
          </cell>
          <cell r="BL205">
            <v>979549</v>
          </cell>
          <cell r="BM205" t="b">
            <v>0</v>
          </cell>
          <cell r="BN205">
            <v>0</v>
          </cell>
          <cell r="BO205">
            <v>0</v>
          </cell>
          <cell r="BP205">
            <v>0</v>
          </cell>
          <cell r="BQ205">
            <v>0</v>
          </cell>
          <cell r="BR205">
            <v>0</v>
          </cell>
          <cell r="BS205">
            <v>0</v>
          </cell>
          <cell r="BT205">
            <v>0</v>
          </cell>
          <cell r="BU205">
            <v>0</v>
          </cell>
          <cell r="BV205">
            <v>0</v>
          </cell>
          <cell r="BW205">
            <v>0</v>
          </cell>
          <cell r="BX205">
            <v>0</v>
          </cell>
          <cell r="BY205">
            <v>0</v>
          </cell>
          <cell r="BZ205">
            <v>0</v>
          </cell>
          <cell r="CA205">
            <v>0</v>
          </cell>
          <cell r="CB205">
            <v>0</v>
          </cell>
          <cell r="CC205">
            <v>0</v>
          </cell>
          <cell r="CE205">
            <v>0</v>
          </cell>
          <cell r="CF205">
            <v>0</v>
          </cell>
          <cell r="CG205" t="str">
            <v>IANUARIE</v>
          </cell>
          <cell r="CH205" t="str">
            <v>IA</v>
          </cell>
          <cell r="CI205">
            <v>0</v>
          </cell>
          <cell r="CJ205" t="b">
            <v>0</v>
          </cell>
          <cell r="CK205">
            <v>0</v>
          </cell>
          <cell r="CL205">
            <v>0</v>
          </cell>
          <cell r="CM205">
            <v>0</v>
          </cell>
          <cell r="CN205">
            <v>11</v>
          </cell>
          <cell r="CO205" t="str">
            <v>N</v>
          </cell>
          <cell r="CP205" t="str">
            <v>N</v>
          </cell>
          <cell r="CQ205" t="b">
            <v>0</v>
          </cell>
          <cell r="CR205">
            <v>0</v>
          </cell>
          <cell r="CS205">
            <v>0</v>
          </cell>
          <cell r="CT205">
            <v>0</v>
          </cell>
          <cell r="CU205">
            <v>0</v>
          </cell>
          <cell r="CV205">
            <v>0</v>
          </cell>
          <cell r="CW205">
            <v>0</v>
          </cell>
          <cell r="CX205">
            <v>0</v>
          </cell>
          <cell r="CY205">
            <v>0</v>
          </cell>
          <cell r="CZ205">
            <v>0</v>
          </cell>
          <cell r="DA205">
            <v>0</v>
          </cell>
          <cell r="DB205">
            <v>0</v>
          </cell>
          <cell r="DC205">
            <v>0</v>
          </cell>
          <cell r="DD205">
            <v>0</v>
          </cell>
          <cell r="DE205">
            <v>0</v>
          </cell>
          <cell r="DF205">
            <v>0</v>
          </cell>
          <cell r="DG205">
            <v>0</v>
          </cell>
          <cell r="DH205">
            <v>0</v>
          </cell>
          <cell r="DI205">
            <v>0</v>
          </cell>
          <cell r="DJ205">
            <v>0</v>
          </cell>
          <cell r="DK205">
            <v>0</v>
          </cell>
          <cell r="DL205">
            <v>0</v>
          </cell>
          <cell r="DM205" t="b">
            <v>0</v>
          </cell>
          <cell r="DN205" t="b">
            <v>0</v>
          </cell>
          <cell r="DO205" t="b">
            <v>0</v>
          </cell>
          <cell r="DP205" t="b">
            <v>0</v>
          </cell>
          <cell r="DQ205">
            <v>0</v>
          </cell>
          <cell r="DR205">
            <v>0</v>
          </cell>
          <cell r="DS205">
            <v>0</v>
          </cell>
          <cell r="DT205">
            <v>0</v>
          </cell>
          <cell r="DU205">
            <v>0</v>
          </cell>
          <cell r="DV205">
            <v>0</v>
          </cell>
          <cell r="DW205">
            <v>0</v>
          </cell>
          <cell r="DX205">
            <v>0</v>
          </cell>
          <cell r="DY205">
            <v>0</v>
          </cell>
          <cell r="DZ205">
            <v>0</v>
          </cell>
          <cell r="EA205">
            <v>0</v>
          </cell>
          <cell r="EB205">
            <v>0</v>
          </cell>
          <cell r="EC205">
            <v>0</v>
          </cell>
          <cell r="ED205">
            <v>0</v>
          </cell>
          <cell r="EE205">
            <v>0</v>
          </cell>
          <cell r="EF205">
            <v>0</v>
          </cell>
          <cell r="EG205">
            <v>0</v>
          </cell>
          <cell r="EH205">
            <v>0</v>
          </cell>
          <cell r="EI205">
            <v>0</v>
          </cell>
          <cell r="EJ205">
            <v>0</v>
          </cell>
          <cell r="EK205">
            <v>0</v>
          </cell>
          <cell r="EL205">
            <v>0</v>
          </cell>
          <cell r="EM205">
            <v>0</v>
          </cell>
          <cell r="EN205">
            <v>0</v>
          </cell>
          <cell r="EO205">
            <v>0</v>
          </cell>
          <cell r="EP205">
            <v>0</v>
          </cell>
          <cell r="EQ205">
            <v>0</v>
          </cell>
          <cell r="ER205" t="b">
            <v>0</v>
          </cell>
          <cell r="ES205">
            <v>0</v>
          </cell>
          <cell r="ET205">
            <v>0</v>
          </cell>
          <cell r="EU205">
            <v>0</v>
          </cell>
          <cell r="EV205">
            <v>36531</v>
          </cell>
          <cell r="EW205" t="b">
            <v>0</v>
          </cell>
        </row>
        <row r="206">
          <cell r="A206">
            <v>276</v>
          </cell>
          <cell r="B206" t="str">
            <v>2781126020043</v>
          </cell>
          <cell r="C206" t="str">
            <v>vechi</v>
          </cell>
          <cell r="D206" t="str">
            <v>MARIS ALINA</v>
          </cell>
          <cell r="E206" t="str">
            <v>MARIS</v>
          </cell>
          <cell r="F206" t="str">
            <v>ALINA</v>
          </cell>
          <cell r="G206" t="str">
            <v>referent</v>
          </cell>
          <cell r="H206">
            <v>0</v>
          </cell>
          <cell r="I206">
            <v>2330800</v>
          </cell>
          <cell r="J206">
            <v>2330800</v>
          </cell>
          <cell r="K206">
            <v>1775848</v>
          </cell>
          <cell r="L206">
            <v>0</v>
          </cell>
          <cell r="M206">
            <v>0</v>
          </cell>
          <cell r="N206">
            <v>0</v>
          </cell>
          <cell r="O206">
            <v>0</v>
          </cell>
          <cell r="P206">
            <v>0</v>
          </cell>
          <cell r="Q206">
            <v>168</v>
          </cell>
          <cell r="R206">
            <v>128</v>
          </cell>
          <cell r="S206">
            <v>0</v>
          </cell>
          <cell r="T206">
            <v>0</v>
          </cell>
          <cell r="U206">
            <v>0</v>
          </cell>
          <cell r="V206">
            <v>0</v>
          </cell>
          <cell r="W206">
            <v>0</v>
          </cell>
          <cell r="X206">
            <v>0</v>
          </cell>
          <cell r="Y206">
            <v>0</v>
          </cell>
          <cell r="Z206">
            <v>5</v>
          </cell>
          <cell r="AA206">
            <v>88792</v>
          </cell>
          <cell r="AB206">
            <v>116540</v>
          </cell>
          <cell r="AC206">
            <v>0</v>
          </cell>
          <cell r="AD206">
            <v>0</v>
          </cell>
          <cell r="AE206">
            <v>0</v>
          </cell>
          <cell r="AF206">
            <v>0</v>
          </cell>
          <cell r="AG206">
            <v>0</v>
          </cell>
          <cell r="AH206">
            <v>0</v>
          </cell>
          <cell r="AI206">
            <v>0</v>
          </cell>
          <cell r="AJ206">
            <v>0</v>
          </cell>
          <cell r="AK206">
            <v>265128</v>
          </cell>
          <cell r="AL206">
            <v>0</v>
          </cell>
          <cell r="AM206">
            <v>0</v>
          </cell>
          <cell r="AN206">
            <v>0</v>
          </cell>
          <cell r="AO206">
            <v>0</v>
          </cell>
          <cell r="AP206">
            <v>0</v>
          </cell>
          <cell r="AQ206">
            <v>0</v>
          </cell>
          <cell r="AR206">
            <v>0</v>
          </cell>
          <cell r="AS206">
            <v>0</v>
          </cell>
          <cell r="AT206">
            <v>122367</v>
          </cell>
          <cell r="AU206">
            <v>23308</v>
          </cell>
          <cell r="AV206">
            <v>2129768</v>
          </cell>
          <cell r="AW206">
            <v>130525</v>
          </cell>
          <cell r="AX206">
            <v>0</v>
          </cell>
          <cell r="AY206">
            <v>164850</v>
          </cell>
          <cell r="AZ206">
            <v>1688718</v>
          </cell>
          <cell r="BA206">
            <v>1099000</v>
          </cell>
          <cell r="BB206">
            <v>1</v>
          </cell>
          <cell r="BC206">
            <v>0</v>
          </cell>
          <cell r="BD206">
            <v>1099000</v>
          </cell>
          <cell r="BE206">
            <v>589718</v>
          </cell>
          <cell r="BF206">
            <v>106149</v>
          </cell>
          <cell r="BG206">
            <v>1747419</v>
          </cell>
          <cell r="BH206">
            <v>900000</v>
          </cell>
          <cell r="BI206">
            <v>0</v>
          </cell>
          <cell r="BJ206">
            <v>0</v>
          </cell>
          <cell r="BK206">
            <v>0</v>
          </cell>
          <cell r="BL206">
            <v>824111</v>
          </cell>
          <cell r="BM206" t="b">
            <v>1</v>
          </cell>
          <cell r="BN206">
            <v>23308</v>
          </cell>
          <cell r="BO206">
            <v>0</v>
          </cell>
          <cell r="BP206">
            <v>0</v>
          </cell>
          <cell r="BQ206">
            <v>0</v>
          </cell>
          <cell r="BR206">
            <v>0</v>
          </cell>
          <cell r="BS206">
            <v>0</v>
          </cell>
          <cell r="BT206">
            <v>0</v>
          </cell>
          <cell r="BU206">
            <v>0</v>
          </cell>
          <cell r="BV206">
            <v>0</v>
          </cell>
          <cell r="BW206">
            <v>0</v>
          </cell>
          <cell r="BX206">
            <v>0</v>
          </cell>
          <cell r="BY206">
            <v>0</v>
          </cell>
          <cell r="BZ206">
            <v>0</v>
          </cell>
          <cell r="CA206">
            <v>0</v>
          </cell>
          <cell r="CB206">
            <v>0</v>
          </cell>
          <cell r="CC206">
            <v>0</v>
          </cell>
          <cell r="CE206">
            <v>0</v>
          </cell>
          <cell r="CF206">
            <v>0</v>
          </cell>
          <cell r="CG206" t="str">
            <v>IANUARIE</v>
          </cell>
          <cell r="CH206" t="str">
            <v>I</v>
          </cell>
          <cell r="CI206">
            <v>0</v>
          </cell>
          <cell r="CJ206" t="b">
            <v>0</v>
          </cell>
          <cell r="CK206">
            <v>0</v>
          </cell>
          <cell r="CL206">
            <v>0</v>
          </cell>
          <cell r="CM206">
            <v>0</v>
          </cell>
          <cell r="CN206">
            <v>11</v>
          </cell>
          <cell r="CO206" t="str">
            <v>N</v>
          </cell>
          <cell r="CP206" t="str">
            <v>N</v>
          </cell>
          <cell r="CQ206" t="b">
            <v>0</v>
          </cell>
          <cell r="CR206">
            <v>65</v>
          </cell>
          <cell r="CS206">
            <v>0</v>
          </cell>
          <cell r="CT206">
            <v>40</v>
          </cell>
          <cell r="CU206">
            <v>40</v>
          </cell>
          <cell r="CV206">
            <v>0</v>
          </cell>
          <cell r="CW206">
            <v>24</v>
          </cell>
          <cell r="CX206">
            <v>265128</v>
          </cell>
          <cell r="CY206">
            <v>0</v>
          </cell>
          <cell r="CZ206">
            <v>40</v>
          </cell>
          <cell r="DA206">
            <v>40</v>
          </cell>
          <cell r="DB206">
            <v>0</v>
          </cell>
          <cell r="DC206">
            <v>265128</v>
          </cell>
          <cell r="DD206">
            <v>0</v>
          </cell>
          <cell r="DE206">
            <v>265128</v>
          </cell>
          <cell r="DF206">
            <v>0</v>
          </cell>
          <cell r="DG206">
            <v>0</v>
          </cell>
          <cell r="DH206">
            <v>0</v>
          </cell>
          <cell r="DI206">
            <v>0</v>
          </cell>
          <cell r="DJ206">
            <v>0</v>
          </cell>
          <cell r="DK206">
            <v>0</v>
          </cell>
          <cell r="DL206">
            <v>0</v>
          </cell>
          <cell r="DM206" t="b">
            <v>0</v>
          </cell>
          <cell r="DN206" t="b">
            <v>0</v>
          </cell>
          <cell r="DO206" t="b">
            <v>0</v>
          </cell>
          <cell r="DP206" t="b">
            <v>0</v>
          </cell>
          <cell r="DQ206">
            <v>0</v>
          </cell>
          <cell r="DR206">
            <v>0</v>
          </cell>
          <cell r="DS206">
            <v>0</v>
          </cell>
          <cell r="DT206">
            <v>0</v>
          </cell>
          <cell r="DU206">
            <v>0</v>
          </cell>
          <cell r="DV206">
            <v>0</v>
          </cell>
          <cell r="DW206">
            <v>0</v>
          </cell>
          <cell r="DX206">
            <v>0</v>
          </cell>
          <cell r="DY206">
            <v>0</v>
          </cell>
          <cell r="DZ206">
            <v>0</v>
          </cell>
          <cell r="EA206">
            <v>0</v>
          </cell>
          <cell r="EB206">
            <v>0</v>
          </cell>
          <cell r="EC206">
            <v>0</v>
          </cell>
          <cell r="ED206">
            <v>0</v>
          </cell>
          <cell r="EE206">
            <v>0</v>
          </cell>
          <cell r="EF206">
            <v>0</v>
          </cell>
          <cell r="EG206">
            <v>0</v>
          </cell>
          <cell r="EH206">
            <v>0</v>
          </cell>
          <cell r="EI206">
            <v>0</v>
          </cell>
          <cell r="EJ206">
            <v>0</v>
          </cell>
          <cell r="EK206">
            <v>0</v>
          </cell>
          <cell r="EL206">
            <v>0</v>
          </cell>
          <cell r="EM206">
            <v>0</v>
          </cell>
          <cell r="EN206">
            <v>0</v>
          </cell>
          <cell r="EO206">
            <v>0</v>
          </cell>
          <cell r="EP206">
            <v>0</v>
          </cell>
          <cell r="EQ206">
            <v>0</v>
          </cell>
          <cell r="ER206" t="b">
            <v>0</v>
          </cell>
          <cell r="ES206">
            <v>0</v>
          </cell>
          <cell r="ET206">
            <v>0</v>
          </cell>
          <cell r="EU206">
            <v>0</v>
          </cell>
          <cell r="EV206">
            <v>36416</v>
          </cell>
          <cell r="EW206" t="b">
            <v>0</v>
          </cell>
        </row>
        <row r="207">
          <cell r="A207">
            <v>277</v>
          </cell>
          <cell r="B207" t="str">
            <v>2700714020101</v>
          </cell>
          <cell r="C207" t="str">
            <v>vechi</v>
          </cell>
          <cell r="D207" t="str">
            <v>CRISAN ELENA</v>
          </cell>
          <cell r="E207" t="str">
            <v>CRISAN</v>
          </cell>
          <cell r="F207" t="str">
            <v>ELENA</v>
          </cell>
          <cell r="G207" t="str">
            <v>arhivar</v>
          </cell>
          <cell r="H207">
            <v>0</v>
          </cell>
          <cell r="I207">
            <v>1935400</v>
          </cell>
          <cell r="J207">
            <v>1935400</v>
          </cell>
          <cell r="K207">
            <v>1935400</v>
          </cell>
          <cell r="L207">
            <v>0</v>
          </cell>
          <cell r="M207">
            <v>0</v>
          </cell>
          <cell r="N207">
            <v>0</v>
          </cell>
          <cell r="O207">
            <v>0</v>
          </cell>
          <cell r="P207">
            <v>0</v>
          </cell>
          <cell r="Q207">
            <v>168</v>
          </cell>
          <cell r="R207">
            <v>168</v>
          </cell>
          <cell r="S207">
            <v>0</v>
          </cell>
          <cell r="T207">
            <v>0</v>
          </cell>
          <cell r="U207">
            <v>0</v>
          </cell>
          <cell r="V207">
            <v>0</v>
          </cell>
          <cell r="W207">
            <v>0</v>
          </cell>
          <cell r="X207">
            <v>0</v>
          </cell>
          <cell r="Y207">
            <v>0</v>
          </cell>
          <cell r="Z207">
            <v>15</v>
          </cell>
          <cell r="AA207">
            <v>290310</v>
          </cell>
          <cell r="AB207">
            <v>290310</v>
          </cell>
          <cell r="AC207">
            <v>0</v>
          </cell>
          <cell r="AD207">
            <v>0</v>
          </cell>
          <cell r="AE207">
            <v>0</v>
          </cell>
          <cell r="AF207">
            <v>15</v>
          </cell>
          <cell r="AG207">
            <v>290310</v>
          </cell>
          <cell r="AH207">
            <v>290310</v>
          </cell>
          <cell r="AI207">
            <v>0</v>
          </cell>
          <cell r="AJ207">
            <v>0</v>
          </cell>
          <cell r="AK207">
            <v>0</v>
          </cell>
          <cell r="AL207">
            <v>0</v>
          </cell>
          <cell r="AM207">
            <v>0</v>
          </cell>
          <cell r="AN207">
            <v>0</v>
          </cell>
          <cell r="AO207">
            <v>0</v>
          </cell>
          <cell r="AP207">
            <v>0</v>
          </cell>
          <cell r="AQ207">
            <v>0</v>
          </cell>
          <cell r="AR207">
            <v>0</v>
          </cell>
          <cell r="AS207">
            <v>0</v>
          </cell>
          <cell r="AT207">
            <v>125801</v>
          </cell>
          <cell r="AU207">
            <v>19354</v>
          </cell>
          <cell r="AV207">
            <v>2516020</v>
          </cell>
          <cell r="AW207">
            <v>176121</v>
          </cell>
          <cell r="AX207">
            <v>0</v>
          </cell>
          <cell r="AY207">
            <v>164850</v>
          </cell>
          <cell r="AZ207">
            <v>2029894</v>
          </cell>
          <cell r="BA207">
            <v>1099000</v>
          </cell>
          <cell r="BB207">
            <v>1</v>
          </cell>
          <cell r="BC207">
            <v>0</v>
          </cell>
          <cell r="BD207">
            <v>1099000</v>
          </cell>
          <cell r="BE207">
            <v>930894</v>
          </cell>
          <cell r="BF207">
            <v>167561</v>
          </cell>
          <cell r="BG207">
            <v>2027183</v>
          </cell>
          <cell r="BH207">
            <v>900000</v>
          </cell>
          <cell r="BI207">
            <v>0</v>
          </cell>
          <cell r="BJ207">
            <v>0</v>
          </cell>
          <cell r="BK207">
            <v>0</v>
          </cell>
          <cell r="BL207">
            <v>1107829</v>
          </cell>
          <cell r="BM207" t="b">
            <v>1</v>
          </cell>
          <cell r="BN207">
            <v>19354</v>
          </cell>
          <cell r="BO207">
            <v>0</v>
          </cell>
          <cell r="BP207">
            <v>0</v>
          </cell>
          <cell r="BQ207">
            <v>0</v>
          </cell>
          <cell r="BR207">
            <v>0</v>
          </cell>
          <cell r="BS207">
            <v>0</v>
          </cell>
          <cell r="BT207">
            <v>0</v>
          </cell>
          <cell r="BU207">
            <v>0</v>
          </cell>
          <cell r="BV207">
            <v>0</v>
          </cell>
          <cell r="BW207">
            <v>0</v>
          </cell>
          <cell r="BX207">
            <v>0</v>
          </cell>
          <cell r="BY207">
            <v>0</v>
          </cell>
          <cell r="BZ207">
            <v>0</v>
          </cell>
          <cell r="CA207">
            <v>0</v>
          </cell>
          <cell r="CB207">
            <v>0</v>
          </cell>
          <cell r="CC207">
            <v>0</v>
          </cell>
          <cell r="CE207">
            <v>0</v>
          </cell>
          <cell r="CF207">
            <v>0</v>
          </cell>
          <cell r="CG207" t="str">
            <v>IANUARIE</v>
          </cell>
          <cell r="CH207" t="str">
            <v>I</v>
          </cell>
          <cell r="CI207">
            <v>0</v>
          </cell>
          <cell r="CJ207" t="b">
            <v>0</v>
          </cell>
          <cell r="CK207">
            <v>0</v>
          </cell>
          <cell r="CL207">
            <v>0</v>
          </cell>
          <cell r="CM207">
            <v>0</v>
          </cell>
          <cell r="CN207">
            <v>11</v>
          </cell>
          <cell r="CO207" t="str">
            <v>N</v>
          </cell>
          <cell r="CP207" t="str">
            <v>N</v>
          </cell>
          <cell r="CQ207" t="b">
            <v>0</v>
          </cell>
          <cell r="CR207">
            <v>0</v>
          </cell>
          <cell r="CS207">
            <v>0</v>
          </cell>
          <cell r="CT207">
            <v>0</v>
          </cell>
          <cell r="CU207">
            <v>0</v>
          </cell>
          <cell r="CV207">
            <v>0</v>
          </cell>
          <cell r="CW207">
            <v>0</v>
          </cell>
          <cell r="CX207">
            <v>0</v>
          </cell>
          <cell r="CY207">
            <v>0</v>
          </cell>
          <cell r="CZ207">
            <v>0</v>
          </cell>
          <cell r="DA207">
            <v>0</v>
          </cell>
          <cell r="DB207">
            <v>0</v>
          </cell>
          <cell r="DC207">
            <v>0</v>
          </cell>
          <cell r="DD207">
            <v>0</v>
          </cell>
          <cell r="DE207">
            <v>0</v>
          </cell>
          <cell r="DF207">
            <v>0</v>
          </cell>
          <cell r="DG207">
            <v>0</v>
          </cell>
          <cell r="DH207">
            <v>0</v>
          </cell>
          <cell r="DI207">
            <v>0</v>
          </cell>
          <cell r="DJ207">
            <v>0</v>
          </cell>
          <cell r="DK207">
            <v>0</v>
          </cell>
          <cell r="DL207">
            <v>0</v>
          </cell>
          <cell r="DM207" t="b">
            <v>0</v>
          </cell>
          <cell r="DN207" t="b">
            <v>0</v>
          </cell>
          <cell r="DO207" t="b">
            <v>0</v>
          </cell>
          <cell r="DP207" t="b">
            <v>0</v>
          </cell>
          <cell r="DQ207">
            <v>0</v>
          </cell>
          <cell r="DR207">
            <v>0</v>
          </cell>
          <cell r="DS207">
            <v>0</v>
          </cell>
          <cell r="DT207">
            <v>0</v>
          </cell>
          <cell r="DU207">
            <v>0</v>
          </cell>
          <cell r="DV207">
            <v>0</v>
          </cell>
          <cell r="DW207">
            <v>0</v>
          </cell>
          <cell r="DX207">
            <v>0</v>
          </cell>
          <cell r="DY207">
            <v>0</v>
          </cell>
          <cell r="DZ207">
            <v>0</v>
          </cell>
          <cell r="EA207">
            <v>0</v>
          </cell>
          <cell r="EB207">
            <v>0</v>
          </cell>
          <cell r="EC207">
            <v>0</v>
          </cell>
          <cell r="ED207">
            <v>0</v>
          </cell>
          <cell r="EE207">
            <v>0</v>
          </cell>
          <cell r="EF207">
            <v>0</v>
          </cell>
          <cell r="EG207">
            <v>0</v>
          </cell>
          <cell r="EH207">
            <v>0</v>
          </cell>
          <cell r="EI207">
            <v>0</v>
          </cell>
          <cell r="EJ207">
            <v>0</v>
          </cell>
          <cell r="EK207">
            <v>0</v>
          </cell>
          <cell r="EL207">
            <v>0</v>
          </cell>
          <cell r="EM207">
            <v>0</v>
          </cell>
          <cell r="EN207">
            <v>0</v>
          </cell>
          <cell r="EO207">
            <v>0</v>
          </cell>
          <cell r="EP207">
            <v>0</v>
          </cell>
          <cell r="EQ207">
            <v>0</v>
          </cell>
          <cell r="ER207" t="b">
            <v>0</v>
          </cell>
          <cell r="ES207">
            <v>0</v>
          </cell>
          <cell r="ET207">
            <v>0</v>
          </cell>
          <cell r="EU207">
            <v>0</v>
          </cell>
          <cell r="EV207">
            <v>36342</v>
          </cell>
          <cell r="EW207" t="b">
            <v>0</v>
          </cell>
        </row>
        <row r="208">
          <cell r="A208">
            <v>278</v>
          </cell>
          <cell r="B208" t="str">
            <v>2600725020031</v>
          </cell>
          <cell r="C208" t="str">
            <v>vechi</v>
          </cell>
          <cell r="D208" t="str">
            <v>FURDE CORNELIA</v>
          </cell>
          <cell r="E208" t="str">
            <v>FURDE</v>
          </cell>
          <cell r="F208" t="str">
            <v>CORNELIA</v>
          </cell>
          <cell r="G208" t="str">
            <v>arhivar</v>
          </cell>
          <cell r="H208">
            <v>0</v>
          </cell>
          <cell r="I208">
            <v>1935400</v>
          </cell>
          <cell r="J208">
            <v>1935400</v>
          </cell>
          <cell r="K208">
            <v>1935400</v>
          </cell>
          <cell r="L208">
            <v>0</v>
          </cell>
          <cell r="M208">
            <v>0</v>
          </cell>
          <cell r="N208">
            <v>0</v>
          </cell>
          <cell r="O208">
            <v>0</v>
          </cell>
          <cell r="P208">
            <v>0</v>
          </cell>
          <cell r="Q208">
            <v>168</v>
          </cell>
          <cell r="R208">
            <v>168</v>
          </cell>
          <cell r="S208">
            <v>0</v>
          </cell>
          <cell r="T208">
            <v>0</v>
          </cell>
          <cell r="U208">
            <v>0</v>
          </cell>
          <cell r="V208">
            <v>0</v>
          </cell>
          <cell r="W208">
            <v>0</v>
          </cell>
          <cell r="X208">
            <v>0</v>
          </cell>
          <cell r="Y208">
            <v>0</v>
          </cell>
          <cell r="Z208">
            <v>20</v>
          </cell>
          <cell r="AA208">
            <v>387080</v>
          </cell>
          <cell r="AB208">
            <v>387080</v>
          </cell>
          <cell r="AC208">
            <v>0</v>
          </cell>
          <cell r="AD208">
            <v>0</v>
          </cell>
          <cell r="AE208">
            <v>0</v>
          </cell>
          <cell r="AF208">
            <v>15</v>
          </cell>
          <cell r="AG208">
            <v>290310</v>
          </cell>
          <cell r="AH208">
            <v>290310</v>
          </cell>
          <cell r="AI208">
            <v>0</v>
          </cell>
          <cell r="AJ208">
            <v>0</v>
          </cell>
          <cell r="AK208">
            <v>0</v>
          </cell>
          <cell r="AL208">
            <v>0</v>
          </cell>
          <cell r="AM208">
            <v>0</v>
          </cell>
          <cell r="AN208">
            <v>0</v>
          </cell>
          <cell r="AO208">
            <v>0</v>
          </cell>
          <cell r="AP208">
            <v>0</v>
          </cell>
          <cell r="AQ208">
            <v>0</v>
          </cell>
          <cell r="AR208">
            <v>0</v>
          </cell>
          <cell r="AS208">
            <v>0</v>
          </cell>
          <cell r="AT208">
            <v>130640</v>
          </cell>
          <cell r="AU208">
            <v>19354</v>
          </cell>
          <cell r="AV208">
            <v>2612790</v>
          </cell>
          <cell r="AW208">
            <v>182895</v>
          </cell>
          <cell r="AX208">
            <v>0</v>
          </cell>
          <cell r="AY208">
            <v>164850</v>
          </cell>
          <cell r="AZ208">
            <v>2115051</v>
          </cell>
          <cell r="BA208">
            <v>1099000</v>
          </cell>
          <cell r="BB208">
            <v>1</v>
          </cell>
          <cell r="BC208">
            <v>0</v>
          </cell>
          <cell r="BD208">
            <v>1099000</v>
          </cell>
          <cell r="BE208">
            <v>1016051</v>
          </cell>
          <cell r="BF208">
            <v>182889</v>
          </cell>
          <cell r="BG208">
            <v>2097012</v>
          </cell>
          <cell r="BH208">
            <v>900000</v>
          </cell>
          <cell r="BI208">
            <v>0</v>
          </cell>
          <cell r="BJ208">
            <v>0</v>
          </cell>
          <cell r="BK208">
            <v>0</v>
          </cell>
          <cell r="BL208">
            <v>1177658</v>
          </cell>
          <cell r="BM208" t="b">
            <v>1</v>
          </cell>
          <cell r="BN208">
            <v>19354</v>
          </cell>
          <cell r="BO208">
            <v>0</v>
          </cell>
          <cell r="BP208">
            <v>0</v>
          </cell>
          <cell r="BQ208">
            <v>0</v>
          </cell>
          <cell r="BR208">
            <v>0</v>
          </cell>
          <cell r="BS208">
            <v>0</v>
          </cell>
          <cell r="BT208">
            <v>0</v>
          </cell>
          <cell r="BU208">
            <v>0</v>
          </cell>
          <cell r="BV208">
            <v>0</v>
          </cell>
          <cell r="BW208">
            <v>0</v>
          </cell>
          <cell r="BX208">
            <v>0</v>
          </cell>
          <cell r="BY208">
            <v>0</v>
          </cell>
          <cell r="BZ208">
            <v>0</v>
          </cell>
          <cell r="CA208">
            <v>0</v>
          </cell>
          <cell r="CB208">
            <v>0</v>
          </cell>
          <cell r="CC208">
            <v>0</v>
          </cell>
          <cell r="CE208">
            <v>0</v>
          </cell>
          <cell r="CF208">
            <v>0</v>
          </cell>
          <cell r="CG208" t="str">
            <v>IANUARIE</v>
          </cell>
          <cell r="CH208" t="str">
            <v>I</v>
          </cell>
          <cell r="CI208">
            <v>0</v>
          </cell>
          <cell r="CJ208" t="b">
            <v>0</v>
          </cell>
          <cell r="CK208">
            <v>0</v>
          </cell>
          <cell r="CL208">
            <v>0</v>
          </cell>
          <cell r="CM208">
            <v>0</v>
          </cell>
          <cell r="CN208">
            <v>11</v>
          </cell>
          <cell r="CO208" t="str">
            <v>N</v>
          </cell>
          <cell r="CP208" t="str">
            <v>N</v>
          </cell>
          <cell r="CQ208" t="b">
            <v>0</v>
          </cell>
          <cell r="CR208">
            <v>0</v>
          </cell>
          <cell r="CS208">
            <v>0</v>
          </cell>
          <cell r="CT208">
            <v>0</v>
          </cell>
          <cell r="CU208">
            <v>0</v>
          </cell>
          <cell r="CV208">
            <v>0</v>
          </cell>
          <cell r="CW208">
            <v>0</v>
          </cell>
          <cell r="CX208">
            <v>0</v>
          </cell>
          <cell r="CY208">
            <v>0</v>
          </cell>
          <cell r="CZ208">
            <v>0</v>
          </cell>
          <cell r="DA208">
            <v>0</v>
          </cell>
          <cell r="DB208">
            <v>0</v>
          </cell>
          <cell r="DC208">
            <v>0</v>
          </cell>
          <cell r="DD208">
            <v>0</v>
          </cell>
          <cell r="DE208">
            <v>0</v>
          </cell>
          <cell r="DF208">
            <v>0</v>
          </cell>
          <cell r="DG208">
            <v>0</v>
          </cell>
          <cell r="DH208">
            <v>0</v>
          </cell>
          <cell r="DI208">
            <v>0</v>
          </cell>
          <cell r="DJ208">
            <v>0</v>
          </cell>
          <cell r="DK208">
            <v>0</v>
          </cell>
          <cell r="DL208">
            <v>0</v>
          </cell>
          <cell r="DM208" t="b">
            <v>0</v>
          </cell>
          <cell r="DN208" t="b">
            <v>0</v>
          </cell>
          <cell r="DO208" t="b">
            <v>0</v>
          </cell>
          <cell r="DP208" t="b">
            <v>0</v>
          </cell>
          <cell r="DQ208">
            <v>0</v>
          </cell>
          <cell r="DR208">
            <v>0</v>
          </cell>
          <cell r="DS208">
            <v>0</v>
          </cell>
          <cell r="DT208">
            <v>0</v>
          </cell>
          <cell r="DU208">
            <v>0</v>
          </cell>
          <cell r="DV208">
            <v>0</v>
          </cell>
          <cell r="DW208">
            <v>0</v>
          </cell>
          <cell r="DX208">
            <v>0</v>
          </cell>
          <cell r="DY208">
            <v>0</v>
          </cell>
          <cell r="DZ208">
            <v>0</v>
          </cell>
          <cell r="EA208">
            <v>0</v>
          </cell>
          <cell r="EB208">
            <v>0</v>
          </cell>
          <cell r="EC208">
            <v>0</v>
          </cell>
          <cell r="ED208">
            <v>0</v>
          </cell>
          <cell r="EE208">
            <v>0</v>
          </cell>
          <cell r="EF208">
            <v>0</v>
          </cell>
          <cell r="EG208">
            <v>0</v>
          </cell>
          <cell r="EH208">
            <v>0</v>
          </cell>
          <cell r="EI208">
            <v>0</v>
          </cell>
          <cell r="EJ208">
            <v>0</v>
          </cell>
          <cell r="EK208">
            <v>0</v>
          </cell>
          <cell r="EL208">
            <v>0</v>
          </cell>
          <cell r="EM208">
            <v>0</v>
          </cell>
          <cell r="EN208">
            <v>0</v>
          </cell>
          <cell r="EO208">
            <v>0</v>
          </cell>
          <cell r="EP208">
            <v>0</v>
          </cell>
          <cell r="EQ208">
            <v>0</v>
          </cell>
          <cell r="ER208" t="b">
            <v>0</v>
          </cell>
          <cell r="ES208">
            <v>0</v>
          </cell>
          <cell r="ET208">
            <v>0</v>
          </cell>
          <cell r="EU208">
            <v>0</v>
          </cell>
          <cell r="EV208">
            <v>36339</v>
          </cell>
          <cell r="EW208" t="b">
            <v>0</v>
          </cell>
        </row>
        <row r="209">
          <cell r="A209">
            <v>279</v>
          </cell>
          <cell r="B209" t="str">
            <v>2670606021899</v>
          </cell>
          <cell r="C209" t="str">
            <v>vechi</v>
          </cell>
          <cell r="D209" t="str">
            <v>CURES MARIANA</v>
          </cell>
          <cell r="E209" t="str">
            <v>CURES</v>
          </cell>
          <cell r="F209" t="str">
            <v>MARIANA</v>
          </cell>
          <cell r="G209" t="str">
            <v>casier</v>
          </cell>
          <cell r="H209">
            <v>0</v>
          </cell>
          <cell r="I209">
            <v>1846833</v>
          </cell>
          <cell r="J209">
            <v>1846833</v>
          </cell>
          <cell r="K209">
            <v>1846833</v>
          </cell>
          <cell r="L209">
            <v>0</v>
          </cell>
          <cell r="M209">
            <v>0</v>
          </cell>
          <cell r="N209">
            <v>0</v>
          </cell>
          <cell r="O209">
            <v>0</v>
          </cell>
          <cell r="P209">
            <v>0</v>
          </cell>
          <cell r="Q209">
            <v>168</v>
          </cell>
          <cell r="R209">
            <v>168</v>
          </cell>
          <cell r="S209">
            <v>0</v>
          </cell>
          <cell r="T209">
            <v>0</v>
          </cell>
          <cell r="U209">
            <v>0</v>
          </cell>
          <cell r="V209">
            <v>0</v>
          </cell>
          <cell r="W209">
            <v>0</v>
          </cell>
          <cell r="X209">
            <v>0</v>
          </cell>
          <cell r="Y209">
            <v>0</v>
          </cell>
          <cell r="Z209">
            <v>20</v>
          </cell>
          <cell r="AA209">
            <v>369367</v>
          </cell>
          <cell r="AB209">
            <v>369367</v>
          </cell>
          <cell r="AC209">
            <v>0</v>
          </cell>
          <cell r="AD209">
            <v>0</v>
          </cell>
          <cell r="AE209">
            <v>0</v>
          </cell>
          <cell r="AF209">
            <v>15</v>
          </cell>
          <cell r="AG209">
            <v>277025</v>
          </cell>
          <cell r="AH209">
            <v>277025</v>
          </cell>
          <cell r="AI209">
            <v>0</v>
          </cell>
          <cell r="AJ209">
            <v>0</v>
          </cell>
          <cell r="AK209">
            <v>0</v>
          </cell>
          <cell r="AL209">
            <v>0</v>
          </cell>
          <cell r="AM209">
            <v>0</v>
          </cell>
          <cell r="AN209">
            <v>0</v>
          </cell>
          <cell r="AO209">
            <v>0</v>
          </cell>
          <cell r="AP209">
            <v>0</v>
          </cell>
          <cell r="AQ209">
            <v>0</v>
          </cell>
          <cell r="AR209">
            <v>0</v>
          </cell>
          <cell r="AS209">
            <v>0</v>
          </cell>
          <cell r="AT209">
            <v>124661</v>
          </cell>
          <cell r="AU209">
            <v>18468</v>
          </cell>
          <cell r="AV209">
            <v>2493225</v>
          </cell>
          <cell r="AW209">
            <v>174526</v>
          </cell>
          <cell r="AX209">
            <v>0</v>
          </cell>
          <cell r="AY209">
            <v>164850</v>
          </cell>
          <cell r="AZ209">
            <v>2010720</v>
          </cell>
          <cell r="BA209">
            <v>1099000</v>
          </cell>
          <cell r="BB209">
            <v>1.35</v>
          </cell>
          <cell r="BC209">
            <v>384650</v>
          </cell>
          <cell r="BD209">
            <v>1483650</v>
          </cell>
          <cell r="BE209">
            <v>527070</v>
          </cell>
          <cell r="BF209">
            <v>94873</v>
          </cell>
          <cell r="BG209">
            <v>2080697</v>
          </cell>
          <cell r="BH209">
            <v>900000</v>
          </cell>
          <cell r="BI209">
            <v>0</v>
          </cell>
          <cell r="BJ209">
            <v>184683</v>
          </cell>
          <cell r="BK209">
            <v>0</v>
          </cell>
          <cell r="BL209">
            <v>977546</v>
          </cell>
          <cell r="BM209" t="b">
            <v>1</v>
          </cell>
          <cell r="BN209">
            <v>18468</v>
          </cell>
          <cell r="BO209">
            <v>0</v>
          </cell>
          <cell r="BP209">
            <v>0</v>
          </cell>
          <cell r="BQ209">
            <v>0</v>
          </cell>
          <cell r="BR209">
            <v>0</v>
          </cell>
          <cell r="BS209">
            <v>0</v>
          </cell>
          <cell r="BT209">
            <v>0</v>
          </cell>
          <cell r="BU209">
            <v>0</v>
          </cell>
          <cell r="BV209">
            <v>0</v>
          </cell>
          <cell r="BW209">
            <v>0</v>
          </cell>
          <cell r="BX209">
            <v>0</v>
          </cell>
          <cell r="BY209">
            <v>0</v>
          </cell>
          <cell r="BZ209">
            <v>0</v>
          </cell>
          <cell r="CA209">
            <v>0</v>
          </cell>
          <cell r="CB209">
            <v>0</v>
          </cell>
          <cell r="CC209">
            <v>0</v>
          </cell>
          <cell r="CE209">
            <v>0</v>
          </cell>
          <cell r="CF209">
            <v>0</v>
          </cell>
          <cell r="CG209" t="str">
            <v>IANUARIE</v>
          </cell>
          <cell r="CH209" t="str">
            <v>I</v>
          </cell>
          <cell r="CI209">
            <v>0</v>
          </cell>
          <cell r="CJ209" t="b">
            <v>0</v>
          </cell>
          <cell r="CK209">
            <v>0</v>
          </cell>
          <cell r="CL209">
            <v>0</v>
          </cell>
          <cell r="CM209">
            <v>0</v>
          </cell>
          <cell r="CN209">
            <v>11</v>
          </cell>
          <cell r="CO209" t="str">
            <v>N</v>
          </cell>
          <cell r="CP209" t="str">
            <v>N</v>
          </cell>
          <cell r="CQ209" t="b">
            <v>0</v>
          </cell>
          <cell r="CR209">
            <v>0</v>
          </cell>
          <cell r="CS209">
            <v>0</v>
          </cell>
          <cell r="CT209">
            <v>0</v>
          </cell>
          <cell r="CU209">
            <v>0</v>
          </cell>
          <cell r="CV209">
            <v>0</v>
          </cell>
          <cell r="CW209">
            <v>0</v>
          </cell>
          <cell r="CX209">
            <v>0</v>
          </cell>
          <cell r="CY209">
            <v>0</v>
          </cell>
          <cell r="CZ209">
            <v>0</v>
          </cell>
          <cell r="DA209">
            <v>0</v>
          </cell>
          <cell r="DB209">
            <v>0</v>
          </cell>
          <cell r="DC209">
            <v>0</v>
          </cell>
          <cell r="DD209">
            <v>0</v>
          </cell>
          <cell r="DE209">
            <v>0</v>
          </cell>
          <cell r="DF209">
            <v>0</v>
          </cell>
          <cell r="DG209">
            <v>0</v>
          </cell>
          <cell r="DH209">
            <v>0</v>
          </cell>
          <cell r="DI209">
            <v>0</v>
          </cell>
          <cell r="DJ209">
            <v>0</v>
          </cell>
          <cell r="DK209">
            <v>0</v>
          </cell>
          <cell r="DL209">
            <v>0</v>
          </cell>
          <cell r="DM209" t="b">
            <v>0</v>
          </cell>
          <cell r="DN209" t="b">
            <v>0</v>
          </cell>
          <cell r="DO209" t="b">
            <v>0</v>
          </cell>
          <cell r="DP209" t="b">
            <v>0</v>
          </cell>
          <cell r="DQ209">
            <v>0</v>
          </cell>
          <cell r="DR209">
            <v>0</v>
          </cell>
          <cell r="DS209">
            <v>0</v>
          </cell>
          <cell r="DT209">
            <v>0</v>
          </cell>
          <cell r="DU209">
            <v>0</v>
          </cell>
          <cell r="DV209">
            <v>0</v>
          </cell>
          <cell r="DW209">
            <v>0</v>
          </cell>
          <cell r="DX209">
            <v>0</v>
          </cell>
          <cell r="DY209">
            <v>0</v>
          </cell>
          <cell r="DZ209">
            <v>0</v>
          </cell>
          <cell r="EA209">
            <v>0</v>
          </cell>
          <cell r="EB209">
            <v>0</v>
          </cell>
          <cell r="EC209">
            <v>0</v>
          </cell>
          <cell r="ED209">
            <v>0</v>
          </cell>
          <cell r="EE209">
            <v>0</v>
          </cell>
          <cell r="EF209">
            <v>0</v>
          </cell>
          <cell r="EG209">
            <v>0</v>
          </cell>
          <cell r="EH209">
            <v>0</v>
          </cell>
          <cell r="EI209">
            <v>0</v>
          </cell>
          <cell r="EJ209">
            <v>0</v>
          </cell>
          <cell r="EK209">
            <v>0</v>
          </cell>
          <cell r="EL209">
            <v>0</v>
          </cell>
          <cell r="EM209">
            <v>0</v>
          </cell>
          <cell r="EN209">
            <v>0</v>
          </cell>
          <cell r="EO209">
            <v>0</v>
          </cell>
          <cell r="EP209">
            <v>0</v>
          </cell>
          <cell r="EQ209">
            <v>0</v>
          </cell>
          <cell r="ER209" t="b">
            <v>0</v>
          </cell>
          <cell r="ES209">
            <v>0</v>
          </cell>
          <cell r="ET209">
            <v>0</v>
          </cell>
          <cell r="EU209">
            <v>0</v>
          </cell>
          <cell r="EV209">
            <v>36539</v>
          </cell>
          <cell r="EW209" t="b">
            <v>0</v>
          </cell>
        </row>
        <row r="210">
          <cell r="A210">
            <v>280</v>
          </cell>
          <cell r="B210" t="str">
            <v>2690113020024</v>
          </cell>
          <cell r="C210" t="str">
            <v>vechi</v>
          </cell>
          <cell r="D210" t="str">
            <v>DEHELEAN MARGARETA</v>
          </cell>
          <cell r="E210" t="str">
            <v>DEHELEAN</v>
          </cell>
          <cell r="F210" t="str">
            <v>MARGARETA</v>
          </cell>
          <cell r="G210" t="str">
            <v>casier</v>
          </cell>
          <cell r="H210">
            <v>0</v>
          </cell>
          <cell r="I210">
            <v>1813400</v>
          </cell>
          <cell r="J210">
            <v>1813400</v>
          </cell>
          <cell r="K210">
            <v>1813400</v>
          </cell>
          <cell r="L210">
            <v>0</v>
          </cell>
          <cell r="M210">
            <v>0</v>
          </cell>
          <cell r="N210">
            <v>0</v>
          </cell>
          <cell r="O210">
            <v>0</v>
          </cell>
          <cell r="P210">
            <v>0</v>
          </cell>
          <cell r="Q210">
            <v>168</v>
          </cell>
          <cell r="R210">
            <v>168</v>
          </cell>
          <cell r="S210">
            <v>0</v>
          </cell>
          <cell r="T210">
            <v>0</v>
          </cell>
          <cell r="U210">
            <v>0</v>
          </cell>
          <cell r="V210">
            <v>0</v>
          </cell>
          <cell r="W210">
            <v>0</v>
          </cell>
          <cell r="X210">
            <v>0</v>
          </cell>
          <cell r="Y210">
            <v>0</v>
          </cell>
          <cell r="Z210">
            <v>15</v>
          </cell>
          <cell r="AA210">
            <v>272010</v>
          </cell>
          <cell r="AB210">
            <v>272010</v>
          </cell>
          <cell r="AC210">
            <v>0</v>
          </cell>
          <cell r="AD210">
            <v>0</v>
          </cell>
          <cell r="AE210">
            <v>0</v>
          </cell>
          <cell r="AF210">
            <v>15</v>
          </cell>
          <cell r="AG210">
            <v>272010</v>
          </cell>
          <cell r="AH210">
            <v>272010</v>
          </cell>
          <cell r="AI210">
            <v>0</v>
          </cell>
          <cell r="AJ210">
            <v>0</v>
          </cell>
          <cell r="AK210">
            <v>0</v>
          </cell>
          <cell r="AL210">
            <v>0</v>
          </cell>
          <cell r="AM210">
            <v>0</v>
          </cell>
          <cell r="AN210">
            <v>0</v>
          </cell>
          <cell r="AO210">
            <v>0</v>
          </cell>
          <cell r="AP210">
            <v>0</v>
          </cell>
          <cell r="AQ210">
            <v>0</v>
          </cell>
          <cell r="AR210">
            <v>0</v>
          </cell>
          <cell r="AS210">
            <v>0</v>
          </cell>
          <cell r="AT210">
            <v>117871</v>
          </cell>
          <cell r="AU210">
            <v>18134</v>
          </cell>
          <cell r="AV210">
            <v>2357420</v>
          </cell>
          <cell r="AW210">
            <v>165019</v>
          </cell>
          <cell r="AX210">
            <v>0</v>
          </cell>
          <cell r="AY210">
            <v>164850</v>
          </cell>
          <cell r="AZ210">
            <v>1891546</v>
          </cell>
          <cell r="BA210">
            <v>1099000</v>
          </cell>
          <cell r="BB210">
            <v>1.35</v>
          </cell>
          <cell r="BC210">
            <v>384650</v>
          </cell>
          <cell r="BD210">
            <v>1483650</v>
          </cell>
          <cell r="BE210">
            <v>407896</v>
          </cell>
          <cell r="BF210">
            <v>73421</v>
          </cell>
          <cell r="BG210">
            <v>1982975</v>
          </cell>
          <cell r="BH210">
            <v>800000</v>
          </cell>
          <cell r="BI210">
            <v>0</v>
          </cell>
          <cell r="BJ210">
            <v>181340</v>
          </cell>
          <cell r="BK210">
            <v>0</v>
          </cell>
          <cell r="BL210">
            <v>1001635</v>
          </cell>
          <cell r="BM210" t="b">
            <v>0</v>
          </cell>
          <cell r="BN210">
            <v>0</v>
          </cell>
          <cell r="BO210">
            <v>0</v>
          </cell>
          <cell r="BP210">
            <v>0</v>
          </cell>
          <cell r="BQ210">
            <v>0</v>
          </cell>
          <cell r="BR210">
            <v>0</v>
          </cell>
          <cell r="BS210">
            <v>0</v>
          </cell>
          <cell r="BT210">
            <v>0</v>
          </cell>
          <cell r="BU210">
            <v>0</v>
          </cell>
          <cell r="BV210">
            <v>0</v>
          </cell>
          <cell r="BW210">
            <v>0</v>
          </cell>
          <cell r="BX210">
            <v>0</v>
          </cell>
          <cell r="BY210">
            <v>0</v>
          </cell>
          <cell r="BZ210">
            <v>0</v>
          </cell>
          <cell r="CA210">
            <v>0</v>
          </cell>
          <cell r="CB210">
            <v>0</v>
          </cell>
          <cell r="CC210">
            <v>0</v>
          </cell>
          <cell r="CE210">
            <v>0</v>
          </cell>
          <cell r="CF210">
            <v>0</v>
          </cell>
          <cell r="CG210" t="str">
            <v>IANUARIE</v>
          </cell>
          <cell r="CH210" t="str">
            <v>I</v>
          </cell>
          <cell r="CI210">
            <v>0</v>
          </cell>
          <cell r="CJ210" t="b">
            <v>0</v>
          </cell>
          <cell r="CK210">
            <v>0</v>
          </cell>
          <cell r="CL210">
            <v>0</v>
          </cell>
          <cell r="CM210">
            <v>0</v>
          </cell>
          <cell r="CN210">
            <v>11</v>
          </cell>
          <cell r="CO210" t="str">
            <v>N</v>
          </cell>
          <cell r="CP210" t="str">
            <v>N</v>
          </cell>
          <cell r="CQ210" t="b">
            <v>0</v>
          </cell>
          <cell r="CR210">
            <v>0</v>
          </cell>
          <cell r="CS210">
            <v>0</v>
          </cell>
          <cell r="CT210">
            <v>0</v>
          </cell>
          <cell r="CU210">
            <v>0</v>
          </cell>
          <cell r="CV210">
            <v>0</v>
          </cell>
          <cell r="CW210">
            <v>0</v>
          </cell>
          <cell r="CX210">
            <v>0</v>
          </cell>
          <cell r="CY210">
            <v>0</v>
          </cell>
          <cell r="CZ210">
            <v>0</v>
          </cell>
          <cell r="DA210">
            <v>0</v>
          </cell>
          <cell r="DB210">
            <v>0</v>
          </cell>
          <cell r="DC210">
            <v>0</v>
          </cell>
          <cell r="DD210">
            <v>0</v>
          </cell>
          <cell r="DE210">
            <v>0</v>
          </cell>
          <cell r="DF210">
            <v>0</v>
          </cell>
          <cell r="DG210">
            <v>0</v>
          </cell>
          <cell r="DH210">
            <v>0</v>
          </cell>
          <cell r="DI210">
            <v>0</v>
          </cell>
          <cell r="DJ210">
            <v>0</v>
          </cell>
          <cell r="DK210">
            <v>0</v>
          </cell>
          <cell r="DL210">
            <v>0</v>
          </cell>
          <cell r="DM210" t="b">
            <v>0</v>
          </cell>
          <cell r="DN210" t="b">
            <v>0</v>
          </cell>
          <cell r="DO210" t="b">
            <v>0</v>
          </cell>
          <cell r="DP210" t="b">
            <v>0</v>
          </cell>
          <cell r="DQ210">
            <v>0</v>
          </cell>
          <cell r="DR210">
            <v>0</v>
          </cell>
          <cell r="DS210">
            <v>0</v>
          </cell>
          <cell r="DT210">
            <v>0</v>
          </cell>
          <cell r="DU210">
            <v>0</v>
          </cell>
          <cell r="DV210">
            <v>0</v>
          </cell>
          <cell r="DW210">
            <v>0</v>
          </cell>
          <cell r="DX210">
            <v>0</v>
          </cell>
          <cell r="DY210">
            <v>0</v>
          </cell>
          <cell r="DZ210">
            <v>0</v>
          </cell>
          <cell r="EA210">
            <v>0</v>
          </cell>
          <cell r="EB210">
            <v>0</v>
          </cell>
          <cell r="EC210">
            <v>0</v>
          </cell>
          <cell r="ED210">
            <v>0</v>
          </cell>
          <cell r="EE210">
            <v>0</v>
          </cell>
          <cell r="EF210">
            <v>0</v>
          </cell>
          <cell r="EG210">
            <v>0</v>
          </cell>
          <cell r="EH210">
            <v>0</v>
          </cell>
          <cell r="EI210">
            <v>0</v>
          </cell>
          <cell r="EJ210">
            <v>0</v>
          </cell>
          <cell r="EK210">
            <v>0</v>
          </cell>
          <cell r="EL210">
            <v>0</v>
          </cell>
          <cell r="EM210">
            <v>0</v>
          </cell>
          <cell r="EN210">
            <v>0</v>
          </cell>
          <cell r="EO210">
            <v>0</v>
          </cell>
          <cell r="EP210">
            <v>0</v>
          </cell>
          <cell r="EQ210">
            <v>0</v>
          </cell>
          <cell r="ER210" t="b">
            <v>0</v>
          </cell>
          <cell r="ES210">
            <v>0</v>
          </cell>
          <cell r="ET210">
            <v>0</v>
          </cell>
          <cell r="EU210">
            <v>0</v>
          </cell>
          <cell r="EW210" t="b">
            <v>0</v>
          </cell>
        </row>
        <row r="211">
          <cell r="A211">
            <v>281</v>
          </cell>
          <cell r="B211" t="str">
            <v>2640301020021</v>
          </cell>
          <cell r="C211" t="str">
            <v>vechi</v>
          </cell>
          <cell r="D211" t="str">
            <v>DINA TEODORA-CORNELIA</v>
          </cell>
          <cell r="E211" t="str">
            <v>DINA</v>
          </cell>
          <cell r="F211" t="str">
            <v>TEODORA-CORNELIA</v>
          </cell>
          <cell r="G211" t="str">
            <v>casier</v>
          </cell>
          <cell r="H211">
            <v>0</v>
          </cell>
          <cell r="I211">
            <v>1880267</v>
          </cell>
          <cell r="J211">
            <v>1880267</v>
          </cell>
          <cell r="K211">
            <v>1880267</v>
          </cell>
          <cell r="L211">
            <v>0</v>
          </cell>
          <cell r="M211">
            <v>0</v>
          </cell>
          <cell r="N211">
            <v>0</v>
          </cell>
          <cell r="O211">
            <v>0</v>
          </cell>
          <cell r="P211">
            <v>0</v>
          </cell>
          <cell r="Q211">
            <v>168</v>
          </cell>
          <cell r="R211">
            <v>168</v>
          </cell>
          <cell r="S211">
            <v>0</v>
          </cell>
          <cell r="T211">
            <v>0</v>
          </cell>
          <cell r="U211">
            <v>0</v>
          </cell>
          <cell r="V211">
            <v>0</v>
          </cell>
          <cell r="W211">
            <v>0</v>
          </cell>
          <cell r="X211">
            <v>0</v>
          </cell>
          <cell r="Y211">
            <v>0</v>
          </cell>
          <cell r="Z211">
            <v>20</v>
          </cell>
          <cell r="AA211">
            <v>376053</v>
          </cell>
          <cell r="AB211">
            <v>376053</v>
          </cell>
          <cell r="AC211">
            <v>0</v>
          </cell>
          <cell r="AD211">
            <v>0</v>
          </cell>
          <cell r="AE211">
            <v>0</v>
          </cell>
          <cell r="AF211">
            <v>15</v>
          </cell>
          <cell r="AG211">
            <v>282040</v>
          </cell>
          <cell r="AH211">
            <v>282040</v>
          </cell>
          <cell r="AI211">
            <v>0</v>
          </cell>
          <cell r="AJ211">
            <v>0</v>
          </cell>
          <cell r="AK211">
            <v>0</v>
          </cell>
          <cell r="AL211">
            <v>0</v>
          </cell>
          <cell r="AM211">
            <v>0</v>
          </cell>
          <cell r="AN211">
            <v>0</v>
          </cell>
          <cell r="AO211">
            <v>0</v>
          </cell>
          <cell r="AP211">
            <v>0</v>
          </cell>
          <cell r="AQ211">
            <v>0</v>
          </cell>
          <cell r="AR211">
            <v>0</v>
          </cell>
          <cell r="AS211">
            <v>0</v>
          </cell>
          <cell r="AT211">
            <v>126918</v>
          </cell>
          <cell r="AU211">
            <v>18803</v>
          </cell>
          <cell r="AV211">
            <v>2538360</v>
          </cell>
          <cell r="AW211">
            <v>177685</v>
          </cell>
          <cell r="AX211">
            <v>0</v>
          </cell>
          <cell r="AY211">
            <v>164850</v>
          </cell>
          <cell r="AZ211">
            <v>2050104</v>
          </cell>
          <cell r="BA211">
            <v>1099000</v>
          </cell>
          <cell r="BB211">
            <v>1</v>
          </cell>
          <cell r="BC211">
            <v>0</v>
          </cell>
          <cell r="BD211">
            <v>1099000</v>
          </cell>
          <cell r="BE211">
            <v>951104</v>
          </cell>
          <cell r="BF211">
            <v>171199</v>
          </cell>
          <cell r="BG211">
            <v>2043755</v>
          </cell>
          <cell r="BH211">
            <v>800000</v>
          </cell>
          <cell r="BI211">
            <v>0</v>
          </cell>
          <cell r="BJ211">
            <v>188027</v>
          </cell>
          <cell r="BK211">
            <v>0</v>
          </cell>
          <cell r="BL211">
            <v>1036925</v>
          </cell>
          <cell r="BM211" t="b">
            <v>1</v>
          </cell>
          <cell r="BN211">
            <v>18803</v>
          </cell>
          <cell r="BO211">
            <v>0</v>
          </cell>
          <cell r="BP211">
            <v>0</v>
          </cell>
          <cell r="BQ211">
            <v>0</v>
          </cell>
          <cell r="BR211">
            <v>0</v>
          </cell>
          <cell r="BS211">
            <v>0</v>
          </cell>
          <cell r="BT211">
            <v>0</v>
          </cell>
          <cell r="BU211">
            <v>0</v>
          </cell>
          <cell r="BV211">
            <v>0</v>
          </cell>
          <cell r="BW211">
            <v>0</v>
          </cell>
          <cell r="BX211">
            <v>0</v>
          </cell>
          <cell r="BY211">
            <v>0</v>
          </cell>
          <cell r="BZ211">
            <v>0</v>
          </cell>
          <cell r="CA211">
            <v>0</v>
          </cell>
          <cell r="CB211">
            <v>0</v>
          </cell>
          <cell r="CC211">
            <v>0</v>
          </cell>
          <cell r="CE211">
            <v>0</v>
          </cell>
          <cell r="CF211">
            <v>0</v>
          </cell>
          <cell r="CG211" t="str">
            <v>IANUARIE</v>
          </cell>
          <cell r="CI211">
            <v>0</v>
          </cell>
          <cell r="CJ211" t="b">
            <v>0</v>
          </cell>
          <cell r="CK211">
            <v>0</v>
          </cell>
          <cell r="CL211">
            <v>0</v>
          </cell>
          <cell r="CM211">
            <v>0</v>
          </cell>
          <cell r="CN211">
            <v>11</v>
          </cell>
          <cell r="CO211" t="str">
            <v>N</v>
          </cell>
          <cell r="CP211" t="str">
            <v>N</v>
          </cell>
          <cell r="CQ211" t="b">
            <v>0</v>
          </cell>
          <cell r="CR211">
            <v>0</v>
          </cell>
          <cell r="CS211">
            <v>0</v>
          </cell>
          <cell r="CT211">
            <v>0</v>
          </cell>
          <cell r="CU211">
            <v>0</v>
          </cell>
          <cell r="CV211">
            <v>0</v>
          </cell>
          <cell r="CW211">
            <v>0</v>
          </cell>
          <cell r="CX211">
            <v>0</v>
          </cell>
          <cell r="CY211">
            <v>0</v>
          </cell>
          <cell r="CZ211">
            <v>0</v>
          </cell>
          <cell r="DA211">
            <v>0</v>
          </cell>
          <cell r="DB211">
            <v>0</v>
          </cell>
          <cell r="DC211">
            <v>0</v>
          </cell>
          <cell r="DD211">
            <v>0</v>
          </cell>
          <cell r="DE211">
            <v>0</v>
          </cell>
          <cell r="DF211">
            <v>0</v>
          </cell>
          <cell r="DG211">
            <v>0</v>
          </cell>
          <cell r="DH211">
            <v>0</v>
          </cell>
          <cell r="DI211">
            <v>0</v>
          </cell>
          <cell r="DJ211">
            <v>0</v>
          </cell>
          <cell r="DK211">
            <v>0</v>
          </cell>
          <cell r="DL211">
            <v>0</v>
          </cell>
          <cell r="DM211" t="b">
            <v>0</v>
          </cell>
          <cell r="DN211" t="b">
            <v>0</v>
          </cell>
          <cell r="DO211" t="b">
            <v>0</v>
          </cell>
          <cell r="DP211" t="b">
            <v>0</v>
          </cell>
          <cell r="DQ211">
            <v>0</v>
          </cell>
          <cell r="DR211">
            <v>0</v>
          </cell>
          <cell r="DS211">
            <v>0</v>
          </cell>
          <cell r="DT211">
            <v>0</v>
          </cell>
          <cell r="DU211">
            <v>0</v>
          </cell>
          <cell r="DV211">
            <v>0</v>
          </cell>
          <cell r="DW211">
            <v>0</v>
          </cell>
          <cell r="DX211">
            <v>0</v>
          </cell>
          <cell r="DY211">
            <v>0</v>
          </cell>
          <cell r="DZ211">
            <v>0</v>
          </cell>
          <cell r="EA211">
            <v>0</v>
          </cell>
          <cell r="EB211">
            <v>0</v>
          </cell>
          <cell r="EC211">
            <v>0</v>
          </cell>
          <cell r="ED211">
            <v>0</v>
          </cell>
          <cell r="EE211">
            <v>0</v>
          </cell>
          <cell r="EF211">
            <v>0</v>
          </cell>
          <cell r="EG211">
            <v>0</v>
          </cell>
          <cell r="EH211">
            <v>0</v>
          </cell>
          <cell r="EI211">
            <v>0</v>
          </cell>
          <cell r="EJ211">
            <v>0</v>
          </cell>
          <cell r="EK211">
            <v>0</v>
          </cell>
          <cell r="EL211">
            <v>0</v>
          </cell>
          <cell r="EM211">
            <v>0</v>
          </cell>
          <cell r="EN211">
            <v>0</v>
          </cell>
          <cell r="EO211">
            <v>0</v>
          </cell>
          <cell r="EP211">
            <v>0</v>
          </cell>
          <cell r="EQ211">
            <v>0</v>
          </cell>
          <cell r="ER211" t="b">
            <v>0</v>
          </cell>
          <cell r="ES211">
            <v>0</v>
          </cell>
          <cell r="ET211">
            <v>0</v>
          </cell>
          <cell r="EU211">
            <v>0</v>
          </cell>
          <cell r="EW211" t="b">
            <v>0</v>
          </cell>
        </row>
        <row r="212">
          <cell r="A212">
            <v>282</v>
          </cell>
          <cell r="B212" t="str">
            <v>2690310020081</v>
          </cell>
          <cell r="C212" t="str">
            <v>vechi</v>
          </cell>
          <cell r="D212" t="str">
            <v>DINU ALEXANDRA</v>
          </cell>
          <cell r="E212" t="str">
            <v>DINU</v>
          </cell>
          <cell r="F212" t="str">
            <v>ALEXANDRA</v>
          </cell>
          <cell r="G212" t="str">
            <v>casier</v>
          </cell>
          <cell r="H212">
            <v>0</v>
          </cell>
          <cell r="I212">
            <v>1746533</v>
          </cell>
          <cell r="J212">
            <v>1746533</v>
          </cell>
          <cell r="K212">
            <v>1746533</v>
          </cell>
          <cell r="L212">
            <v>0</v>
          </cell>
          <cell r="M212">
            <v>0</v>
          </cell>
          <cell r="N212">
            <v>0</v>
          </cell>
          <cell r="O212">
            <v>0</v>
          </cell>
          <cell r="P212">
            <v>0</v>
          </cell>
          <cell r="Q212">
            <v>168</v>
          </cell>
          <cell r="R212">
            <v>168</v>
          </cell>
          <cell r="S212">
            <v>0</v>
          </cell>
          <cell r="T212">
            <v>0</v>
          </cell>
          <cell r="U212">
            <v>0</v>
          </cell>
          <cell r="V212">
            <v>0</v>
          </cell>
          <cell r="W212">
            <v>0</v>
          </cell>
          <cell r="X212">
            <v>0</v>
          </cell>
          <cell r="Y212">
            <v>0</v>
          </cell>
          <cell r="Z212">
            <v>10</v>
          </cell>
          <cell r="AA212">
            <v>174653</v>
          </cell>
          <cell r="AB212">
            <v>174653</v>
          </cell>
          <cell r="AC212">
            <v>0</v>
          </cell>
          <cell r="AD212">
            <v>0</v>
          </cell>
          <cell r="AE212">
            <v>0</v>
          </cell>
          <cell r="AF212">
            <v>15</v>
          </cell>
          <cell r="AG212">
            <v>261980</v>
          </cell>
          <cell r="AH212">
            <v>261980</v>
          </cell>
          <cell r="AI212">
            <v>0</v>
          </cell>
          <cell r="AJ212">
            <v>0</v>
          </cell>
          <cell r="AK212">
            <v>0</v>
          </cell>
          <cell r="AL212">
            <v>0</v>
          </cell>
          <cell r="AM212">
            <v>0</v>
          </cell>
          <cell r="AN212">
            <v>0</v>
          </cell>
          <cell r="AO212">
            <v>0</v>
          </cell>
          <cell r="AP212">
            <v>0</v>
          </cell>
          <cell r="AQ212">
            <v>0</v>
          </cell>
          <cell r="AR212">
            <v>0</v>
          </cell>
          <cell r="AS212">
            <v>0</v>
          </cell>
          <cell r="AT212">
            <v>109158</v>
          </cell>
          <cell r="AU212">
            <v>17465</v>
          </cell>
          <cell r="AV212">
            <v>2183166</v>
          </cell>
          <cell r="AW212">
            <v>152822</v>
          </cell>
          <cell r="AX212">
            <v>0</v>
          </cell>
          <cell r="AY212">
            <v>164850</v>
          </cell>
          <cell r="AZ212">
            <v>1738871</v>
          </cell>
          <cell r="BA212">
            <v>1099000</v>
          </cell>
          <cell r="BB212">
            <v>1</v>
          </cell>
          <cell r="BC212">
            <v>0</v>
          </cell>
          <cell r="BD212">
            <v>1099000</v>
          </cell>
          <cell r="BE212">
            <v>639871</v>
          </cell>
          <cell r="BF212">
            <v>115177</v>
          </cell>
          <cell r="BG212">
            <v>1788544</v>
          </cell>
          <cell r="BH212">
            <v>700000</v>
          </cell>
          <cell r="BI212">
            <v>0</v>
          </cell>
          <cell r="BJ212">
            <v>334653</v>
          </cell>
          <cell r="BK212">
            <v>0</v>
          </cell>
          <cell r="BL212">
            <v>736426</v>
          </cell>
          <cell r="BM212" t="b">
            <v>1</v>
          </cell>
          <cell r="BN212">
            <v>17465</v>
          </cell>
          <cell r="BO212">
            <v>0</v>
          </cell>
          <cell r="BP212">
            <v>0</v>
          </cell>
          <cell r="BQ212">
            <v>0</v>
          </cell>
          <cell r="BR212">
            <v>0</v>
          </cell>
          <cell r="BS212">
            <v>0</v>
          </cell>
          <cell r="BT212">
            <v>0</v>
          </cell>
          <cell r="BU212">
            <v>0</v>
          </cell>
          <cell r="BV212">
            <v>0</v>
          </cell>
          <cell r="BW212">
            <v>0</v>
          </cell>
          <cell r="BX212">
            <v>0</v>
          </cell>
          <cell r="BY212">
            <v>0</v>
          </cell>
          <cell r="BZ212">
            <v>0</v>
          </cell>
          <cell r="CA212">
            <v>0</v>
          </cell>
          <cell r="CB212">
            <v>0</v>
          </cell>
          <cell r="CC212">
            <v>0</v>
          </cell>
          <cell r="CE212">
            <v>0</v>
          </cell>
          <cell r="CF212">
            <v>0</v>
          </cell>
          <cell r="CG212" t="str">
            <v>IANUARIE</v>
          </cell>
          <cell r="CH212" t="str">
            <v>I</v>
          </cell>
          <cell r="CI212">
            <v>0</v>
          </cell>
          <cell r="CJ212" t="b">
            <v>0</v>
          </cell>
          <cell r="CK212">
            <v>0</v>
          </cell>
          <cell r="CL212">
            <v>0</v>
          </cell>
          <cell r="CM212">
            <v>0</v>
          </cell>
          <cell r="CN212">
            <v>11</v>
          </cell>
          <cell r="CO212" t="str">
            <v>N</v>
          </cell>
          <cell r="CP212" t="str">
            <v>N</v>
          </cell>
          <cell r="CQ212" t="b">
            <v>0</v>
          </cell>
          <cell r="CR212">
            <v>0</v>
          </cell>
          <cell r="CS212">
            <v>0</v>
          </cell>
          <cell r="CT212">
            <v>0</v>
          </cell>
          <cell r="CU212">
            <v>0</v>
          </cell>
          <cell r="CV212">
            <v>0</v>
          </cell>
          <cell r="CW212">
            <v>0</v>
          </cell>
          <cell r="CX212">
            <v>0</v>
          </cell>
          <cell r="CY212">
            <v>0</v>
          </cell>
          <cell r="CZ212">
            <v>0</v>
          </cell>
          <cell r="DA212">
            <v>0</v>
          </cell>
          <cell r="DB212">
            <v>0</v>
          </cell>
          <cell r="DC212">
            <v>0</v>
          </cell>
          <cell r="DD212">
            <v>0</v>
          </cell>
          <cell r="DE212">
            <v>0</v>
          </cell>
          <cell r="DF212">
            <v>0</v>
          </cell>
          <cell r="DG212">
            <v>0</v>
          </cell>
          <cell r="DH212">
            <v>0</v>
          </cell>
          <cell r="DI212">
            <v>0</v>
          </cell>
          <cell r="DJ212">
            <v>0</v>
          </cell>
          <cell r="DK212">
            <v>0</v>
          </cell>
          <cell r="DL212">
            <v>0</v>
          </cell>
          <cell r="DM212" t="b">
            <v>0</v>
          </cell>
          <cell r="DN212" t="b">
            <v>0</v>
          </cell>
          <cell r="DO212" t="b">
            <v>0</v>
          </cell>
          <cell r="DP212" t="b">
            <v>0</v>
          </cell>
          <cell r="DQ212">
            <v>0</v>
          </cell>
          <cell r="DR212">
            <v>0</v>
          </cell>
          <cell r="DS212">
            <v>0</v>
          </cell>
          <cell r="DT212">
            <v>0</v>
          </cell>
          <cell r="DU212">
            <v>0</v>
          </cell>
          <cell r="DV212">
            <v>0</v>
          </cell>
          <cell r="DW212">
            <v>0</v>
          </cell>
          <cell r="DX212">
            <v>0</v>
          </cell>
          <cell r="DY212">
            <v>0</v>
          </cell>
          <cell r="DZ212">
            <v>0</v>
          </cell>
          <cell r="EA212">
            <v>0</v>
          </cell>
          <cell r="EB212">
            <v>0</v>
          </cell>
          <cell r="EC212">
            <v>0</v>
          </cell>
          <cell r="ED212">
            <v>0</v>
          </cell>
          <cell r="EE212">
            <v>0</v>
          </cell>
          <cell r="EF212">
            <v>0</v>
          </cell>
          <cell r="EG212">
            <v>0</v>
          </cell>
          <cell r="EH212">
            <v>0</v>
          </cell>
          <cell r="EI212">
            <v>0</v>
          </cell>
          <cell r="EJ212">
            <v>0</v>
          </cell>
          <cell r="EK212">
            <v>0</v>
          </cell>
          <cell r="EL212">
            <v>0</v>
          </cell>
          <cell r="EM212">
            <v>0</v>
          </cell>
          <cell r="EN212">
            <v>0</v>
          </cell>
          <cell r="EO212">
            <v>0</v>
          </cell>
          <cell r="EP212">
            <v>0</v>
          </cell>
          <cell r="EQ212">
            <v>0</v>
          </cell>
          <cell r="ER212" t="b">
            <v>0</v>
          </cell>
          <cell r="ES212">
            <v>0</v>
          </cell>
          <cell r="ET212">
            <v>0</v>
          </cell>
          <cell r="EU212">
            <v>0</v>
          </cell>
          <cell r="EV212">
            <v>36536</v>
          </cell>
          <cell r="EW212" t="b">
            <v>0</v>
          </cell>
        </row>
        <row r="213">
          <cell r="A213">
            <v>283</v>
          </cell>
          <cell r="B213" t="str">
            <v>2640104020063</v>
          </cell>
          <cell r="C213" t="str">
            <v>vechi</v>
          </cell>
          <cell r="D213" t="str">
            <v>HANTIG LIVIA-TATIANA</v>
          </cell>
          <cell r="E213" t="str">
            <v>HANTIG</v>
          </cell>
          <cell r="F213" t="str">
            <v>LIVIA-TATIANA</v>
          </cell>
          <cell r="G213" t="str">
            <v>sef serviciu</v>
          </cell>
          <cell r="H213">
            <v>0</v>
          </cell>
          <cell r="I213">
            <v>3829067</v>
          </cell>
          <cell r="J213">
            <v>4824624</v>
          </cell>
          <cell r="K213">
            <v>4824624</v>
          </cell>
          <cell r="L213">
            <v>995557</v>
          </cell>
          <cell r="M213">
            <v>995557</v>
          </cell>
          <cell r="N213">
            <v>0</v>
          </cell>
          <cell r="O213">
            <v>0</v>
          </cell>
          <cell r="P213">
            <v>0</v>
          </cell>
          <cell r="Q213">
            <v>168</v>
          </cell>
          <cell r="R213">
            <v>168</v>
          </cell>
          <cell r="S213">
            <v>0</v>
          </cell>
          <cell r="T213">
            <v>0</v>
          </cell>
          <cell r="U213">
            <v>0</v>
          </cell>
          <cell r="V213">
            <v>0</v>
          </cell>
          <cell r="W213">
            <v>0</v>
          </cell>
          <cell r="X213">
            <v>0</v>
          </cell>
          <cell r="Y213">
            <v>0</v>
          </cell>
          <cell r="Z213">
            <v>15</v>
          </cell>
          <cell r="AA213">
            <v>723694</v>
          </cell>
          <cell r="AB213">
            <v>723694</v>
          </cell>
          <cell r="AC213">
            <v>0</v>
          </cell>
          <cell r="AD213">
            <v>0</v>
          </cell>
          <cell r="AE213">
            <v>0</v>
          </cell>
          <cell r="AF213">
            <v>15</v>
          </cell>
          <cell r="AG213">
            <v>723694</v>
          </cell>
          <cell r="AH213">
            <v>723694</v>
          </cell>
          <cell r="AI213">
            <v>0</v>
          </cell>
          <cell r="AJ213">
            <v>0</v>
          </cell>
          <cell r="AK213">
            <v>0</v>
          </cell>
          <cell r="AL213">
            <v>0</v>
          </cell>
          <cell r="AM213">
            <v>0</v>
          </cell>
          <cell r="AN213">
            <v>0</v>
          </cell>
          <cell r="AO213">
            <v>0</v>
          </cell>
          <cell r="AP213">
            <v>0</v>
          </cell>
          <cell r="AQ213">
            <v>0</v>
          </cell>
          <cell r="AR213">
            <v>0</v>
          </cell>
          <cell r="AS213">
            <v>0</v>
          </cell>
          <cell r="AT213">
            <v>313601</v>
          </cell>
          <cell r="AU213">
            <v>48246</v>
          </cell>
          <cell r="AV213">
            <v>6272012</v>
          </cell>
          <cell r="AW213">
            <v>439041</v>
          </cell>
          <cell r="AX213">
            <v>0</v>
          </cell>
          <cell r="AY213">
            <v>164850</v>
          </cell>
          <cell r="AZ213">
            <v>5306274</v>
          </cell>
          <cell r="BA213">
            <v>1099000</v>
          </cell>
          <cell r="BB213">
            <v>1</v>
          </cell>
          <cell r="BC213">
            <v>0</v>
          </cell>
          <cell r="BD213">
            <v>1099000</v>
          </cell>
          <cell r="BE213">
            <v>4207274</v>
          </cell>
          <cell r="BF213">
            <v>960587</v>
          </cell>
          <cell r="BG213">
            <v>4510537</v>
          </cell>
          <cell r="BH213">
            <v>2000000</v>
          </cell>
          <cell r="BI213">
            <v>0</v>
          </cell>
          <cell r="BJ213">
            <v>0</v>
          </cell>
          <cell r="BK213">
            <v>0</v>
          </cell>
          <cell r="BL213">
            <v>2472246</v>
          </cell>
          <cell r="BM213" t="b">
            <v>1</v>
          </cell>
          <cell r="BN213">
            <v>38291</v>
          </cell>
          <cell r="BO213">
            <v>0</v>
          </cell>
          <cell r="BP213">
            <v>0</v>
          </cell>
          <cell r="BQ213">
            <v>0</v>
          </cell>
          <cell r="BR213">
            <v>0</v>
          </cell>
          <cell r="BS213">
            <v>0</v>
          </cell>
          <cell r="BT213">
            <v>0</v>
          </cell>
          <cell r="BU213">
            <v>0</v>
          </cell>
          <cell r="BV213">
            <v>0</v>
          </cell>
          <cell r="BW213">
            <v>0</v>
          </cell>
          <cell r="BX213">
            <v>0</v>
          </cell>
          <cell r="BY213">
            <v>0</v>
          </cell>
          <cell r="BZ213">
            <v>0</v>
          </cell>
          <cell r="CA213">
            <v>0</v>
          </cell>
          <cell r="CB213">
            <v>0</v>
          </cell>
          <cell r="CC213">
            <v>0</v>
          </cell>
          <cell r="CE213">
            <v>0</v>
          </cell>
          <cell r="CF213">
            <v>0</v>
          </cell>
          <cell r="CG213" t="str">
            <v>IANUARIE</v>
          </cell>
          <cell r="CH213" t="str">
            <v>IA</v>
          </cell>
          <cell r="CI213">
            <v>0</v>
          </cell>
          <cell r="CJ213" t="b">
            <v>0</v>
          </cell>
          <cell r="CK213">
            <v>0</v>
          </cell>
          <cell r="CL213">
            <v>0</v>
          </cell>
          <cell r="CM213">
            <v>0</v>
          </cell>
          <cell r="CN213">
            <v>11</v>
          </cell>
          <cell r="CO213" t="str">
            <v>N</v>
          </cell>
          <cell r="CP213" t="str">
            <v>N</v>
          </cell>
          <cell r="CQ213" t="b">
            <v>0</v>
          </cell>
          <cell r="CR213">
            <v>0</v>
          </cell>
          <cell r="CS213">
            <v>0</v>
          </cell>
          <cell r="CT213">
            <v>0</v>
          </cell>
          <cell r="CU213">
            <v>0</v>
          </cell>
          <cell r="CV213">
            <v>0</v>
          </cell>
          <cell r="CW213">
            <v>0</v>
          </cell>
          <cell r="CX213">
            <v>0</v>
          </cell>
          <cell r="CY213">
            <v>0</v>
          </cell>
          <cell r="CZ213">
            <v>0</v>
          </cell>
          <cell r="DA213">
            <v>0</v>
          </cell>
          <cell r="DB213">
            <v>0</v>
          </cell>
          <cell r="DC213">
            <v>0</v>
          </cell>
          <cell r="DD213">
            <v>0</v>
          </cell>
          <cell r="DE213">
            <v>0</v>
          </cell>
          <cell r="DF213">
            <v>0</v>
          </cell>
          <cell r="DG213">
            <v>0</v>
          </cell>
          <cell r="DH213">
            <v>0</v>
          </cell>
          <cell r="DI213">
            <v>0</v>
          </cell>
          <cell r="DJ213">
            <v>0</v>
          </cell>
          <cell r="DK213">
            <v>0</v>
          </cell>
          <cell r="DL213">
            <v>0</v>
          </cell>
          <cell r="DM213" t="b">
            <v>0</v>
          </cell>
          <cell r="DN213" t="b">
            <v>0</v>
          </cell>
          <cell r="DO213" t="b">
            <v>0</v>
          </cell>
          <cell r="DP213" t="b">
            <v>0</v>
          </cell>
          <cell r="DQ213">
            <v>0</v>
          </cell>
          <cell r="DR213">
            <v>0</v>
          </cell>
          <cell r="DS213">
            <v>0</v>
          </cell>
          <cell r="DT213">
            <v>0</v>
          </cell>
          <cell r="DU213">
            <v>0</v>
          </cell>
          <cell r="DV213">
            <v>0</v>
          </cell>
          <cell r="DW213">
            <v>0</v>
          </cell>
          <cell r="DX213">
            <v>0</v>
          </cell>
          <cell r="DY213">
            <v>0</v>
          </cell>
          <cell r="DZ213">
            <v>0</v>
          </cell>
          <cell r="EA213">
            <v>0</v>
          </cell>
          <cell r="EB213">
            <v>0</v>
          </cell>
          <cell r="EC213">
            <v>0</v>
          </cell>
          <cell r="ED213">
            <v>0</v>
          </cell>
          <cell r="EE213">
            <v>0</v>
          </cell>
          <cell r="EF213">
            <v>0</v>
          </cell>
          <cell r="EG213">
            <v>0</v>
          </cell>
          <cell r="EH213">
            <v>0</v>
          </cell>
          <cell r="EI213">
            <v>0</v>
          </cell>
          <cell r="EJ213">
            <v>0</v>
          </cell>
          <cell r="EK213">
            <v>0</v>
          </cell>
          <cell r="EL213">
            <v>0</v>
          </cell>
          <cell r="EM213">
            <v>0</v>
          </cell>
          <cell r="EN213">
            <v>0</v>
          </cell>
          <cell r="EO213">
            <v>0</v>
          </cell>
          <cell r="EP213">
            <v>0</v>
          </cell>
          <cell r="EQ213">
            <v>0</v>
          </cell>
          <cell r="ER213" t="b">
            <v>0</v>
          </cell>
          <cell r="ES213">
            <v>0</v>
          </cell>
          <cell r="ET213">
            <v>0</v>
          </cell>
          <cell r="EU213">
            <v>0</v>
          </cell>
          <cell r="EV213">
            <v>36335</v>
          </cell>
          <cell r="EW213" t="b">
            <v>0</v>
          </cell>
        </row>
        <row r="214">
          <cell r="A214">
            <v>284</v>
          </cell>
          <cell r="B214" t="str">
            <v>2720704020065</v>
          </cell>
          <cell r="C214" t="str">
            <v>vechi</v>
          </cell>
          <cell r="D214" t="str">
            <v>SAMOIU OFELIA-FULVINA</v>
          </cell>
          <cell r="E214" t="str">
            <v>SAMOIU</v>
          </cell>
          <cell r="F214" t="str">
            <v>OFELIA-FULVINA</v>
          </cell>
          <cell r="G214" t="str">
            <v>consilier</v>
          </cell>
          <cell r="H214">
            <v>0</v>
          </cell>
          <cell r="I214">
            <v>3449400</v>
          </cell>
          <cell r="J214">
            <v>3449400</v>
          </cell>
          <cell r="K214">
            <v>3449400</v>
          </cell>
          <cell r="L214">
            <v>0</v>
          </cell>
          <cell r="M214">
            <v>0</v>
          </cell>
          <cell r="N214">
            <v>0</v>
          </cell>
          <cell r="O214">
            <v>0</v>
          </cell>
          <cell r="P214">
            <v>0</v>
          </cell>
          <cell r="Q214">
            <v>168</v>
          </cell>
          <cell r="R214">
            <v>168</v>
          </cell>
          <cell r="S214">
            <v>0</v>
          </cell>
          <cell r="T214">
            <v>0</v>
          </cell>
          <cell r="U214">
            <v>0</v>
          </cell>
          <cell r="V214">
            <v>0</v>
          </cell>
          <cell r="W214">
            <v>0</v>
          </cell>
          <cell r="X214">
            <v>0</v>
          </cell>
          <cell r="Y214">
            <v>0</v>
          </cell>
          <cell r="Z214">
            <v>10</v>
          </cell>
          <cell r="AA214">
            <v>344940</v>
          </cell>
          <cell r="AB214">
            <v>344940</v>
          </cell>
          <cell r="AC214">
            <v>0</v>
          </cell>
          <cell r="AD214">
            <v>0</v>
          </cell>
          <cell r="AE214">
            <v>0</v>
          </cell>
          <cell r="AF214">
            <v>15</v>
          </cell>
          <cell r="AG214">
            <v>517410</v>
          </cell>
          <cell r="AH214">
            <v>517410</v>
          </cell>
          <cell r="AI214">
            <v>0</v>
          </cell>
          <cell r="AJ214">
            <v>0</v>
          </cell>
          <cell r="AK214">
            <v>0</v>
          </cell>
          <cell r="AL214">
            <v>0</v>
          </cell>
          <cell r="AM214">
            <v>0</v>
          </cell>
          <cell r="AN214">
            <v>0</v>
          </cell>
          <cell r="AO214">
            <v>0</v>
          </cell>
          <cell r="AP214">
            <v>0</v>
          </cell>
          <cell r="AQ214">
            <v>0</v>
          </cell>
          <cell r="AR214">
            <v>0</v>
          </cell>
          <cell r="AS214">
            <v>0</v>
          </cell>
          <cell r="AT214">
            <v>215588</v>
          </cell>
          <cell r="AU214">
            <v>34494</v>
          </cell>
          <cell r="AV214">
            <v>4311750</v>
          </cell>
          <cell r="AW214">
            <v>301822</v>
          </cell>
          <cell r="AX214">
            <v>0</v>
          </cell>
          <cell r="AY214">
            <v>164850</v>
          </cell>
          <cell r="AZ214">
            <v>3594996</v>
          </cell>
          <cell r="BA214">
            <v>1099000</v>
          </cell>
          <cell r="BB214">
            <v>1</v>
          </cell>
          <cell r="BC214">
            <v>0</v>
          </cell>
          <cell r="BD214">
            <v>1099000</v>
          </cell>
          <cell r="BE214">
            <v>2495996</v>
          </cell>
          <cell r="BF214">
            <v>511129</v>
          </cell>
          <cell r="BG214">
            <v>3248717</v>
          </cell>
          <cell r="BH214">
            <v>1500000</v>
          </cell>
          <cell r="BI214">
            <v>0</v>
          </cell>
          <cell r="BJ214">
            <v>0</v>
          </cell>
          <cell r="BK214">
            <v>0</v>
          </cell>
          <cell r="BL214">
            <v>1748717</v>
          </cell>
          <cell r="BM214" t="b">
            <v>0</v>
          </cell>
          <cell r="BN214">
            <v>0</v>
          </cell>
          <cell r="BO214">
            <v>0</v>
          </cell>
          <cell r="BP214">
            <v>0</v>
          </cell>
          <cell r="BQ214">
            <v>0</v>
          </cell>
          <cell r="BR214">
            <v>0</v>
          </cell>
          <cell r="BS214">
            <v>0</v>
          </cell>
          <cell r="BT214">
            <v>0</v>
          </cell>
          <cell r="BU214">
            <v>0</v>
          </cell>
          <cell r="BV214">
            <v>0</v>
          </cell>
          <cell r="BW214">
            <v>0</v>
          </cell>
          <cell r="BX214">
            <v>0</v>
          </cell>
          <cell r="BY214">
            <v>0</v>
          </cell>
          <cell r="BZ214">
            <v>0</v>
          </cell>
          <cell r="CA214">
            <v>0</v>
          </cell>
          <cell r="CB214">
            <v>0</v>
          </cell>
          <cell r="CC214">
            <v>0</v>
          </cell>
          <cell r="CE214">
            <v>0</v>
          </cell>
          <cell r="CF214">
            <v>0</v>
          </cell>
          <cell r="CG214" t="str">
            <v>IANUARIE</v>
          </cell>
          <cell r="CH214" t="str">
            <v>IA</v>
          </cell>
          <cell r="CI214">
            <v>0</v>
          </cell>
          <cell r="CJ214" t="b">
            <v>0</v>
          </cell>
          <cell r="CK214">
            <v>0</v>
          </cell>
          <cell r="CL214">
            <v>0</v>
          </cell>
          <cell r="CM214">
            <v>0</v>
          </cell>
          <cell r="CN214">
            <v>11</v>
          </cell>
          <cell r="CO214" t="str">
            <v>N</v>
          </cell>
          <cell r="CP214" t="str">
            <v>N</v>
          </cell>
          <cell r="CQ214" t="b">
            <v>0</v>
          </cell>
          <cell r="CR214">
            <v>0</v>
          </cell>
          <cell r="CS214">
            <v>0</v>
          </cell>
          <cell r="CT214">
            <v>0</v>
          </cell>
          <cell r="CU214">
            <v>0</v>
          </cell>
          <cell r="CV214">
            <v>0</v>
          </cell>
          <cell r="CW214">
            <v>0</v>
          </cell>
          <cell r="CX214">
            <v>0</v>
          </cell>
          <cell r="CY214">
            <v>0</v>
          </cell>
          <cell r="CZ214">
            <v>0</v>
          </cell>
          <cell r="DA214">
            <v>0</v>
          </cell>
          <cell r="DB214">
            <v>0</v>
          </cell>
          <cell r="DC214">
            <v>0</v>
          </cell>
          <cell r="DD214">
            <v>0</v>
          </cell>
          <cell r="DE214">
            <v>0</v>
          </cell>
          <cell r="DF214">
            <v>0</v>
          </cell>
          <cell r="DG214">
            <v>0</v>
          </cell>
          <cell r="DH214">
            <v>0</v>
          </cell>
          <cell r="DI214">
            <v>0</v>
          </cell>
          <cell r="DJ214">
            <v>0</v>
          </cell>
          <cell r="DK214">
            <v>0</v>
          </cell>
          <cell r="DL214">
            <v>0</v>
          </cell>
          <cell r="DM214" t="b">
            <v>0</v>
          </cell>
          <cell r="DN214" t="b">
            <v>0</v>
          </cell>
          <cell r="DO214" t="b">
            <v>0</v>
          </cell>
          <cell r="DP214" t="b">
            <v>0</v>
          </cell>
          <cell r="DQ214">
            <v>0</v>
          </cell>
          <cell r="DR214">
            <v>0</v>
          </cell>
          <cell r="DS214">
            <v>0</v>
          </cell>
          <cell r="DT214">
            <v>0</v>
          </cell>
          <cell r="DU214">
            <v>0</v>
          </cell>
          <cell r="DV214">
            <v>0</v>
          </cell>
          <cell r="DW214">
            <v>0</v>
          </cell>
          <cell r="DX214">
            <v>0</v>
          </cell>
          <cell r="DY214">
            <v>0</v>
          </cell>
          <cell r="DZ214">
            <v>0</v>
          </cell>
          <cell r="EA214">
            <v>0</v>
          </cell>
          <cell r="EB214">
            <v>0</v>
          </cell>
          <cell r="EC214">
            <v>0</v>
          </cell>
          <cell r="ED214">
            <v>0</v>
          </cell>
          <cell r="EE214">
            <v>0</v>
          </cell>
          <cell r="EF214">
            <v>0</v>
          </cell>
          <cell r="EG214">
            <v>0</v>
          </cell>
          <cell r="EH214">
            <v>0</v>
          </cell>
          <cell r="EI214">
            <v>0</v>
          </cell>
          <cell r="EJ214">
            <v>0</v>
          </cell>
          <cell r="EK214">
            <v>0</v>
          </cell>
          <cell r="EL214">
            <v>0</v>
          </cell>
          <cell r="EM214">
            <v>0</v>
          </cell>
          <cell r="EN214">
            <v>0</v>
          </cell>
          <cell r="EO214">
            <v>0</v>
          </cell>
          <cell r="EP214">
            <v>0</v>
          </cell>
          <cell r="EQ214">
            <v>0</v>
          </cell>
          <cell r="ER214" t="b">
            <v>0</v>
          </cell>
          <cell r="ES214">
            <v>0</v>
          </cell>
          <cell r="ET214">
            <v>0</v>
          </cell>
          <cell r="EU214">
            <v>0</v>
          </cell>
          <cell r="EW214" t="b">
            <v>0</v>
          </cell>
        </row>
        <row r="215">
          <cell r="A215">
            <v>285</v>
          </cell>
          <cell r="B215" t="str">
            <v>2620717020011</v>
          </cell>
          <cell r="C215" t="str">
            <v>vechi</v>
          </cell>
          <cell r="D215" t="str">
            <v>ARDELEAN TANIA</v>
          </cell>
          <cell r="E215" t="str">
            <v>ARDELEAN</v>
          </cell>
          <cell r="F215" t="str">
            <v>TANIA</v>
          </cell>
          <cell r="G215" t="str">
            <v>referent</v>
          </cell>
          <cell r="H215">
            <v>0</v>
          </cell>
          <cell r="I215">
            <v>2150733</v>
          </cell>
          <cell r="J215">
            <v>2150733</v>
          </cell>
          <cell r="K215">
            <v>2150733</v>
          </cell>
          <cell r="L215">
            <v>0</v>
          </cell>
          <cell r="M215">
            <v>0</v>
          </cell>
          <cell r="N215">
            <v>0</v>
          </cell>
          <cell r="O215">
            <v>0</v>
          </cell>
          <cell r="P215">
            <v>0</v>
          </cell>
          <cell r="Q215">
            <v>168</v>
          </cell>
          <cell r="R215">
            <v>168</v>
          </cell>
          <cell r="S215">
            <v>0</v>
          </cell>
          <cell r="T215">
            <v>0</v>
          </cell>
          <cell r="U215">
            <v>26</v>
          </cell>
          <cell r="V215">
            <v>665703</v>
          </cell>
          <cell r="W215">
            <v>665703</v>
          </cell>
          <cell r="X215">
            <v>0</v>
          </cell>
          <cell r="Y215">
            <v>0</v>
          </cell>
          <cell r="Z215">
            <v>20</v>
          </cell>
          <cell r="AA215">
            <v>430147</v>
          </cell>
          <cell r="AB215">
            <v>430147</v>
          </cell>
          <cell r="AC215">
            <v>0</v>
          </cell>
          <cell r="AD215">
            <v>0</v>
          </cell>
          <cell r="AE215">
            <v>0</v>
          </cell>
          <cell r="AF215">
            <v>15</v>
          </cell>
          <cell r="AG215">
            <v>322610</v>
          </cell>
          <cell r="AH215">
            <v>322610</v>
          </cell>
          <cell r="AI215">
            <v>0</v>
          </cell>
          <cell r="AJ215">
            <v>0</v>
          </cell>
          <cell r="AK215">
            <v>0</v>
          </cell>
          <cell r="AL215">
            <v>0</v>
          </cell>
          <cell r="AM215">
            <v>0</v>
          </cell>
          <cell r="AN215">
            <v>0</v>
          </cell>
          <cell r="AO215">
            <v>0</v>
          </cell>
          <cell r="AP215">
            <v>0</v>
          </cell>
          <cell r="AQ215">
            <v>0</v>
          </cell>
          <cell r="AR215">
            <v>0</v>
          </cell>
          <cell r="AS215">
            <v>0</v>
          </cell>
          <cell r="AT215">
            <v>145174</v>
          </cell>
          <cell r="AU215">
            <v>21507</v>
          </cell>
          <cell r="AV215">
            <v>3569193</v>
          </cell>
          <cell r="AW215">
            <v>249844</v>
          </cell>
          <cell r="AX215">
            <v>0</v>
          </cell>
          <cell r="AY215">
            <v>164850</v>
          </cell>
          <cell r="AZ215">
            <v>2987818</v>
          </cell>
          <cell r="BA215">
            <v>1099000</v>
          </cell>
          <cell r="BB215">
            <v>1.35</v>
          </cell>
          <cell r="BC215">
            <v>384650</v>
          </cell>
          <cell r="BD215">
            <v>1483650</v>
          </cell>
          <cell r="BE215">
            <v>1504168</v>
          </cell>
          <cell r="BF215">
            <v>283009</v>
          </cell>
          <cell r="BG215">
            <v>2869659</v>
          </cell>
          <cell r="BH215">
            <v>1000000</v>
          </cell>
          <cell r="BI215">
            <v>0</v>
          </cell>
          <cell r="BJ215">
            <v>100000</v>
          </cell>
          <cell r="BK215">
            <v>0</v>
          </cell>
          <cell r="BL215">
            <v>1748152</v>
          </cell>
          <cell r="BM215" t="b">
            <v>1</v>
          </cell>
          <cell r="BN215">
            <v>21507</v>
          </cell>
          <cell r="BO215">
            <v>0</v>
          </cell>
          <cell r="BP215">
            <v>0</v>
          </cell>
          <cell r="BQ215">
            <v>0</v>
          </cell>
          <cell r="BR215">
            <v>0</v>
          </cell>
          <cell r="BS215">
            <v>0</v>
          </cell>
          <cell r="BT215">
            <v>0</v>
          </cell>
          <cell r="BU215">
            <v>0</v>
          </cell>
          <cell r="BV215">
            <v>0</v>
          </cell>
          <cell r="BW215">
            <v>0</v>
          </cell>
          <cell r="BX215">
            <v>0</v>
          </cell>
          <cell r="BY215">
            <v>0</v>
          </cell>
          <cell r="BZ215">
            <v>0</v>
          </cell>
          <cell r="CA215">
            <v>0</v>
          </cell>
          <cell r="CB215">
            <v>0</v>
          </cell>
          <cell r="CC215">
            <v>0</v>
          </cell>
          <cell r="CE215">
            <v>0</v>
          </cell>
          <cell r="CF215">
            <v>0</v>
          </cell>
          <cell r="CG215" t="str">
            <v>IANUARIE</v>
          </cell>
          <cell r="CH215" t="str">
            <v>IA</v>
          </cell>
          <cell r="CI215">
            <v>0</v>
          </cell>
          <cell r="CJ215" t="b">
            <v>0</v>
          </cell>
          <cell r="CK215">
            <v>0</v>
          </cell>
          <cell r="CL215">
            <v>0</v>
          </cell>
          <cell r="CM215">
            <v>0</v>
          </cell>
          <cell r="CN215">
            <v>11</v>
          </cell>
          <cell r="CO215" t="str">
            <v>N</v>
          </cell>
          <cell r="CP215" t="str">
            <v>N</v>
          </cell>
          <cell r="CQ215" t="b">
            <v>0</v>
          </cell>
          <cell r="CR215">
            <v>0</v>
          </cell>
          <cell r="CS215">
            <v>0</v>
          </cell>
          <cell r="CT215">
            <v>0</v>
          </cell>
          <cell r="CU215">
            <v>0</v>
          </cell>
          <cell r="CV215">
            <v>0</v>
          </cell>
          <cell r="CW215">
            <v>0</v>
          </cell>
          <cell r="CX215">
            <v>0</v>
          </cell>
          <cell r="CY215">
            <v>0</v>
          </cell>
          <cell r="CZ215">
            <v>0</v>
          </cell>
          <cell r="DA215">
            <v>0</v>
          </cell>
          <cell r="DB215">
            <v>0</v>
          </cell>
          <cell r="DC215">
            <v>0</v>
          </cell>
          <cell r="DD215">
            <v>0</v>
          </cell>
          <cell r="DE215">
            <v>0</v>
          </cell>
          <cell r="DF215">
            <v>0</v>
          </cell>
          <cell r="DG215">
            <v>0</v>
          </cell>
          <cell r="DH215">
            <v>0</v>
          </cell>
          <cell r="DI215">
            <v>0</v>
          </cell>
          <cell r="DJ215">
            <v>0</v>
          </cell>
          <cell r="DK215">
            <v>0</v>
          </cell>
          <cell r="DL215">
            <v>0</v>
          </cell>
          <cell r="DM215" t="b">
            <v>0</v>
          </cell>
          <cell r="DN215" t="b">
            <v>0</v>
          </cell>
          <cell r="DO215" t="b">
            <v>0</v>
          </cell>
          <cell r="DP215" t="b">
            <v>0</v>
          </cell>
          <cell r="DQ215">
            <v>0</v>
          </cell>
          <cell r="DR215">
            <v>0</v>
          </cell>
          <cell r="DS215">
            <v>0</v>
          </cell>
          <cell r="DT215">
            <v>0</v>
          </cell>
          <cell r="DU215">
            <v>0</v>
          </cell>
          <cell r="DV215">
            <v>0</v>
          </cell>
          <cell r="DW215">
            <v>0</v>
          </cell>
          <cell r="DX215">
            <v>0</v>
          </cell>
          <cell r="DY215">
            <v>0</v>
          </cell>
          <cell r="DZ215">
            <v>0</v>
          </cell>
          <cell r="EA215">
            <v>0</v>
          </cell>
          <cell r="EB215">
            <v>0</v>
          </cell>
          <cell r="EC215">
            <v>0</v>
          </cell>
          <cell r="ED215">
            <v>0</v>
          </cell>
          <cell r="EE215">
            <v>0</v>
          </cell>
          <cell r="EF215">
            <v>0</v>
          </cell>
          <cell r="EG215">
            <v>0</v>
          </cell>
          <cell r="EH215">
            <v>0</v>
          </cell>
          <cell r="EI215">
            <v>0</v>
          </cell>
          <cell r="EJ215">
            <v>0</v>
          </cell>
          <cell r="EK215">
            <v>0</v>
          </cell>
          <cell r="EL215">
            <v>0</v>
          </cell>
          <cell r="EM215">
            <v>0</v>
          </cell>
          <cell r="EN215">
            <v>0</v>
          </cell>
          <cell r="EO215">
            <v>0</v>
          </cell>
          <cell r="EP215">
            <v>0</v>
          </cell>
          <cell r="EQ215">
            <v>0</v>
          </cell>
          <cell r="ER215" t="b">
            <v>0</v>
          </cell>
          <cell r="ES215">
            <v>0</v>
          </cell>
          <cell r="ET215">
            <v>0</v>
          </cell>
          <cell r="EU215">
            <v>0</v>
          </cell>
          <cell r="EV215">
            <v>36531</v>
          </cell>
          <cell r="EW215" t="b">
            <v>0</v>
          </cell>
        </row>
        <row r="216">
          <cell r="A216">
            <v>287</v>
          </cell>
          <cell r="B216" t="str">
            <v>2671006020060</v>
          </cell>
          <cell r="C216" t="str">
            <v>vechi</v>
          </cell>
          <cell r="D216" t="str">
            <v>BOZGA ANCA</v>
          </cell>
          <cell r="E216" t="str">
            <v>BOZGA</v>
          </cell>
          <cell r="F216" t="str">
            <v>ANCA</v>
          </cell>
          <cell r="G216" t="str">
            <v>referent</v>
          </cell>
          <cell r="H216">
            <v>0</v>
          </cell>
          <cell r="I216">
            <v>2497467</v>
          </cell>
          <cell r="J216">
            <v>2497467</v>
          </cell>
          <cell r="K216">
            <v>2497467</v>
          </cell>
          <cell r="L216">
            <v>0</v>
          </cell>
          <cell r="M216">
            <v>0</v>
          </cell>
          <cell r="N216">
            <v>0</v>
          </cell>
          <cell r="O216">
            <v>0</v>
          </cell>
          <cell r="P216">
            <v>0</v>
          </cell>
          <cell r="Q216">
            <v>168</v>
          </cell>
          <cell r="R216">
            <v>168</v>
          </cell>
          <cell r="S216">
            <v>0</v>
          </cell>
          <cell r="T216">
            <v>0</v>
          </cell>
          <cell r="U216">
            <v>0</v>
          </cell>
          <cell r="V216">
            <v>0</v>
          </cell>
          <cell r="W216">
            <v>0</v>
          </cell>
          <cell r="X216">
            <v>0</v>
          </cell>
          <cell r="Y216">
            <v>0</v>
          </cell>
          <cell r="Z216">
            <v>15</v>
          </cell>
          <cell r="AA216">
            <v>374620</v>
          </cell>
          <cell r="AB216">
            <v>374620</v>
          </cell>
          <cell r="AC216">
            <v>0</v>
          </cell>
          <cell r="AD216">
            <v>0</v>
          </cell>
          <cell r="AE216">
            <v>0</v>
          </cell>
          <cell r="AF216">
            <v>15</v>
          </cell>
          <cell r="AG216">
            <v>374620</v>
          </cell>
          <cell r="AH216">
            <v>374620</v>
          </cell>
          <cell r="AI216">
            <v>0</v>
          </cell>
          <cell r="AJ216">
            <v>0</v>
          </cell>
          <cell r="AK216">
            <v>0</v>
          </cell>
          <cell r="AL216">
            <v>0</v>
          </cell>
          <cell r="AM216">
            <v>0</v>
          </cell>
          <cell r="AN216">
            <v>0</v>
          </cell>
          <cell r="AO216">
            <v>0</v>
          </cell>
          <cell r="AP216">
            <v>0</v>
          </cell>
          <cell r="AQ216">
            <v>0</v>
          </cell>
          <cell r="AR216">
            <v>0</v>
          </cell>
          <cell r="AS216">
            <v>0</v>
          </cell>
          <cell r="AT216">
            <v>162335</v>
          </cell>
          <cell r="AU216">
            <v>24975</v>
          </cell>
          <cell r="AV216">
            <v>3246707</v>
          </cell>
          <cell r="AW216">
            <v>227269</v>
          </cell>
          <cell r="AX216">
            <v>0</v>
          </cell>
          <cell r="AY216">
            <v>164850</v>
          </cell>
          <cell r="AZ216">
            <v>2667278</v>
          </cell>
          <cell r="BA216">
            <v>1099000</v>
          </cell>
          <cell r="BB216">
            <v>1</v>
          </cell>
          <cell r="BC216">
            <v>0</v>
          </cell>
          <cell r="BD216">
            <v>1099000</v>
          </cell>
          <cell r="BE216">
            <v>1568278</v>
          </cell>
          <cell r="BF216">
            <v>297754</v>
          </cell>
          <cell r="BG216">
            <v>2534374</v>
          </cell>
          <cell r="BH216">
            <v>1100000</v>
          </cell>
          <cell r="BI216">
            <v>0</v>
          </cell>
          <cell r="BJ216">
            <v>0</v>
          </cell>
          <cell r="BK216">
            <v>0</v>
          </cell>
          <cell r="BL216">
            <v>1409399</v>
          </cell>
          <cell r="BM216" t="b">
            <v>1</v>
          </cell>
          <cell r="BN216">
            <v>24975</v>
          </cell>
          <cell r="BO216">
            <v>0</v>
          </cell>
          <cell r="BP216">
            <v>0</v>
          </cell>
          <cell r="BQ216">
            <v>0</v>
          </cell>
          <cell r="BR216">
            <v>0</v>
          </cell>
          <cell r="BS216">
            <v>0</v>
          </cell>
          <cell r="BT216">
            <v>0</v>
          </cell>
          <cell r="BU216">
            <v>0</v>
          </cell>
          <cell r="BV216">
            <v>0</v>
          </cell>
          <cell r="BW216">
            <v>0</v>
          </cell>
          <cell r="BX216">
            <v>0</v>
          </cell>
          <cell r="BY216">
            <v>0</v>
          </cell>
          <cell r="BZ216">
            <v>0</v>
          </cell>
          <cell r="CA216">
            <v>0</v>
          </cell>
          <cell r="CB216">
            <v>0</v>
          </cell>
          <cell r="CC216">
            <v>0</v>
          </cell>
          <cell r="CE216">
            <v>0</v>
          </cell>
          <cell r="CF216">
            <v>0</v>
          </cell>
          <cell r="CG216" t="str">
            <v>IANUARIE</v>
          </cell>
          <cell r="CH216" t="str">
            <v>IA</v>
          </cell>
          <cell r="CI216">
            <v>0</v>
          </cell>
          <cell r="CJ216" t="b">
            <v>0</v>
          </cell>
          <cell r="CK216">
            <v>0</v>
          </cell>
          <cell r="CL216">
            <v>0</v>
          </cell>
          <cell r="CM216">
            <v>0</v>
          </cell>
          <cell r="CN216">
            <v>11</v>
          </cell>
          <cell r="CO216" t="str">
            <v>N</v>
          </cell>
          <cell r="CP216" t="str">
            <v>N</v>
          </cell>
          <cell r="CQ216" t="b">
            <v>0</v>
          </cell>
          <cell r="CR216">
            <v>0</v>
          </cell>
          <cell r="CS216">
            <v>0</v>
          </cell>
          <cell r="CT216">
            <v>0</v>
          </cell>
          <cell r="CU216">
            <v>0</v>
          </cell>
          <cell r="CV216">
            <v>0</v>
          </cell>
          <cell r="CW216">
            <v>0</v>
          </cell>
          <cell r="CX216">
            <v>0</v>
          </cell>
          <cell r="CY216">
            <v>0</v>
          </cell>
          <cell r="CZ216">
            <v>0</v>
          </cell>
          <cell r="DA216">
            <v>0</v>
          </cell>
          <cell r="DB216">
            <v>0</v>
          </cell>
          <cell r="DC216">
            <v>0</v>
          </cell>
          <cell r="DD216">
            <v>0</v>
          </cell>
          <cell r="DE216">
            <v>0</v>
          </cell>
          <cell r="DF216">
            <v>0</v>
          </cell>
          <cell r="DG216">
            <v>0</v>
          </cell>
          <cell r="DH216">
            <v>0</v>
          </cell>
          <cell r="DI216">
            <v>0</v>
          </cell>
          <cell r="DJ216">
            <v>0</v>
          </cell>
          <cell r="DK216">
            <v>0</v>
          </cell>
          <cell r="DL216">
            <v>0</v>
          </cell>
          <cell r="DM216" t="b">
            <v>0</v>
          </cell>
          <cell r="DN216" t="b">
            <v>0</v>
          </cell>
          <cell r="DO216" t="b">
            <v>0</v>
          </cell>
          <cell r="DP216" t="b">
            <v>0</v>
          </cell>
          <cell r="DQ216">
            <v>0</v>
          </cell>
          <cell r="DR216">
            <v>0</v>
          </cell>
          <cell r="DS216">
            <v>0</v>
          </cell>
          <cell r="DT216">
            <v>0</v>
          </cell>
          <cell r="DU216">
            <v>0</v>
          </cell>
          <cell r="DV216">
            <v>0</v>
          </cell>
          <cell r="DW216">
            <v>0</v>
          </cell>
          <cell r="DX216">
            <v>0</v>
          </cell>
          <cell r="DY216">
            <v>0</v>
          </cell>
          <cell r="DZ216">
            <v>0</v>
          </cell>
          <cell r="EA216">
            <v>0</v>
          </cell>
          <cell r="EB216">
            <v>0</v>
          </cell>
          <cell r="EC216">
            <v>0</v>
          </cell>
          <cell r="ED216">
            <v>0</v>
          </cell>
          <cell r="EE216">
            <v>0</v>
          </cell>
          <cell r="EF216">
            <v>0</v>
          </cell>
          <cell r="EG216">
            <v>0</v>
          </cell>
          <cell r="EH216">
            <v>0</v>
          </cell>
          <cell r="EI216">
            <v>0</v>
          </cell>
          <cell r="EJ216">
            <v>0</v>
          </cell>
          <cell r="EK216">
            <v>0</v>
          </cell>
          <cell r="EL216">
            <v>0</v>
          </cell>
          <cell r="EM216">
            <v>0</v>
          </cell>
          <cell r="EN216">
            <v>0</v>
          </cell>
          <cell r="EO216">
            <v>0</v>
          </cell>
          <cell r="EP216">
            <v>0</v>
          </cell>
          <cell r="EQ216">
            <v>0</v>
          </cell>
          <cell r="ER216" t="b">
            <v>0</v>
          </cell>
          <cell r="ES216">
            <v>0</v>
          </cell>
          <cell r="ET216">
            <v>0</v>
          </cell>
          <cell r="EU216">
            <v>0</v>
          </cell>
          <cell r="EV216">
            <v>36283</v>
          </cell>
          <cell r="EW216" t="b">
            <v>0</v>
          </cell>
        </row>
        <row r="217">
          <cell r="A217">
            <v>42</v>
          </cell>
          <cell r="B217" t="str">
            <v>2700908290905</v>
          </cell>
          <cell r="C217" t="str">
            <v>vechi</v>
          </cell>
          <cell r="D217" t="str">
            <v>BARBURA ELIZA</v>
          </cell>
          <cell r="E217" t="str">
            <v>BARBURA</v>
          </cell>
          <cell r="F217" t="str">
            <v>ELIZA</v>
          </cell>
          <cell r="G217" t="str">
            <v>consilier</v>
          </cell>
          <cell r="H217">
            <v>0</v>
          </cell>
          <cell r="I217">
            <v>3905000</v>
          </cell>
          <cell r="J217">
            <v>3905000</v>
          </cell>
          <cell r="K217">
            <v>3905000</v>
          </cell>
          <cell r="L217">
            <v>0</v>
          </cell>
          <cell r="M217">
            <v>0</v>
          </cell>
          <cell r="N217">
            <v>0</v>
          </cell>
          <cell r="O217">
            <v>0</v>
          </cell>
          <cell r="P217">
            <v>0</v>
          </cell>
          <cell r="Q217">
            <v>168</v>
          </cell>
          <cell r="R217">
            <v>168</v>
          </cell>
          <cell r="S217">
            <v>0</v>
          </cell>
          <cell r="T217">
            <v>0</v>
          </cell>
          <cell r="U217">
            <v>0</v>
          </cell>
          <cell r="V217">
            <v>0</v>
          </cell>
          <cell r="W217">
            <v>0</v>
          </cell>
          <cell r="X217">
            <v>0</v>
          </cell>
          <cell r="Y217">
            <v>0</v>
          </cell>
          <cell r="Z217">
            <v>10</v>
          </cell>
          <cell r="AA217">
            <v>390500</v>
          </cell>
          <cell r="AB217">
            <v>390500</v>
          </cell>
          <cell r="AC217">
            <v>0</v>
          </cell>
          <cell r="AD217">
            <v>0</v>
          </cell>
          <cell r="AE217">
            <v>0</v>
          </cell>
          <cell r="AF217">
            <v>15</v>
          </cell>
          <cell r="AG217">
            <v>585750</v>
          </cell>
          <cell r="AH217">
            <v>585750</v>
          </cell>
          <cell r="AI217">
            <v>0</v>
          </cell>
          <cell r="AJ217">
            <v>0</v>
          </cell>
          <cell r="AK217">
            <v>0</v>
          </cell>
          <cell r="AL217">
            <v>0</v>
          </cell>
          <cell r="AM217">
            <v>0</v>
          </cell>
          <cell r="AN217">
            <v>0</v>
          </cell>
          <cell r="AO217">
            <v>0</v>
          </cell>
          <cell r="AP217">
            <v>0</v>
          </cell>
          <cell r="AQ217">
            <v>0</v>
          </cell>
          <cell r="AR217">
            <v>0</v>
          </cell>
          <cell r="AS217">
            <v>0</v>
          </cell>
          <cell r="AT217">
            <v>244062</v>
          </cell>
          <cell r="AU217">
            <v>39050</v>
          </cell>
          <cell r="AV217">
            <v>4881250</v>
          </cell>
          <cell r="AW217">
            <v>341688</v>
          </cell>
          <cell r="AX217">
            <v>0</v>
          </cell>
          <cell r="AY217">
            <v>164850</v>
          </cell>
          <cell r="AZ217">
            <v>4091600</v>
          </cell>
          <cell r="BA217">
            <v>1099000</v>
          </cell>
          <cell r="BB217">
            <v>1</v>
          </cell>
          <cell r="BC217">
            <v>0</v>
          </cell>
          <cell r="BD217">
            <v>1099000</v>
          </cell>
          <cell r="BE217">
            <v>2992600</v>
          </cell>
          <cell r="BF217">
            <v>625348</v>
          </cell>
          <cell r="BG217">
            <v>3631102</v>
          </cell>
          <cell r="BH217">
            <v>1600000</v>
          </cell>
          <cell r="BI217">
            <v>0</v>
          </cell>
          <cell r="BJ217">
            <v>0</v>
          </cell>
          <cell r="BK217">
            <v>0</v>
          </cell>
          <cell r="BL217">
            <v>1992052</v>
          </cell>
          <cell r="BM217" t="b">
            <v>1</v>
          </cell>
          <cell r="BN217">
            <v>39050</v>
          </cell>
          <cell r="BO217">
            <v>0</v>
          </cell>
          <cell r="BP217">
            <v>0</v>
          </cell>
          <cell r="BQ217">
            <v>0</v>
          </cell>
          <cell r="BR217">
            <v>0</v>
          </cell>
          <cell r="BS217">
            <v>0</v>
          </cell>
          <cell r="BT217">
            <v>0</v>
          </cell>
          <cell r="BU217">
            <v>0</v>
          </cell>
          <cell r="BV217">
            <v>0</v>
          </cell>
          <cell r="BW217">
            <v>0</v>
          </cell>
          <cell r="BX217">
            <v>0</v>
          </cell>
          <cell r="BY217">
            <v>0</v>
          </cell>
          <cell r="BZ217">
            <v>0</v>
          </cell>
          <cell r="CA217">
            <v>0</v>
          </cell>
          <cell r="CB217">
            <v>0</v>
          </cell>
          <cell r="CC217">
            <v>0</v>
          </cell>
          <cell r="CE217">
            <v>0</v>
          </cell>
          <cell r="CF217">
            <v>0</v>
          </cell>
          <cell r="CG217" t="str">
            <v>IANUARIE</v>
          </cell>
          <cell r="CH217" t="str">
            <v>IA</v>
          </cell>
          <cell r="CI217">
            <v>0</v>
          </cell>
          <cell r="CJ217" t="b">
            <v>0</v>
          </cell>
          <cell r="CK217">
            <v>0</v>
          </cell>
          <cell r="CL217">
            <v>0</v>
          </cell>
          <cell r="CM217">
            <v>0</v>
          </cell>
          <cell r="CN217">
            <v>11</v>
          </cell>
          <cell r="CO217" t="str">
            <v>N</v>
          </cell>
          <cell r="CP217" t="str">
            <v>N</v>
          </cell>
          <cell r="CQ217" t="b">
            <v>0</v>
          </cell>
          <cell r="CR217">
            <v>0</v>
          </cell>
          <cell r="CS217">
            <v>0</v>
          </cell>
          <cell r="CT217">
            <v>0</v>
          </cell>
          <cell r="CU217">
            <v>0</v>
          </cell>
          <cell r="CV217">
            <v>0</v>
          </cell>
          <cell r="CW217">
            <v>0</v>
          </cell>
          <cell r="CX217">
            <v>0</v>
          </cell>
          <cell r="CY217">
            <v>0</v>
          </cell>
          <cell r="CZ217">
            <v>0</v>
          </cell>
          <cell r="DA217">
            <v>0</v>
          </cell>
          <cell r="DB217">
            <v>0</v>
          </cell>
          <cell r="DC217">
            <v>0</v>
          </cell>
          <cell r="DD217">
            <v>0</v>
          </cell>
          <cell r="DE217">
            <v>0</v>
          </cell>
          <cell r="DF217">
            <v>0</v>
          </cell>
          <cell r="DG217">
            <v>0</v>
          </cell>
          <cell r="DH217">
            <v>0</v>
          </cell>
          <cell r="DI217">
            <v>0</v>
          </cell>
          <cell r="DJ217">
            <v>0</v>
          </cell>
          <cell r="DK217">
            <v>0</v>
          </cell>
          <cell r="DL217">
            <v>0</v>
          </cell>
          <cell r="DM217" t="b">
            <v>0</v>
          </cell>
          <cell r="DN217" t="b">
            <v>0</v>
          </cell>
          <cell r="DO217" t="b">
            <v>0</v>
          </cell>
          <cell r="DP217" t="b">
            <v>0</v>
          </cell>
          <cell r="DQ217">
            <v>0</v>
          </cell>
          <cell r="DR217">
            <v>0</v>
          </cell>
          <cell r="DS217">
            <v>0</v>
          </cell>
          <cell r="DT217">
            <v>0</v>
          </cell>
          <cell r="DU217">
            <v>0</v>
          </cell>
          <cell r="DV217">
            <v>0</v>
          </cell>
          <cell r="DW217">
            <v>0</v>
          </cell>
          <cell r="DX217">
            <v>0</v>
          </cell>
          <cell r="DY217">
            <v>0</v>
          </cell>
          <cell r="DZ217">
            <v>0</v>
          </cell>
          <cell r="EA217">
            <v>0</v>
          </cell>
          <cell r="EB217">
            <v>0</v>
          </cell>
          <cell r="EC217">
            <v>0</v>
          </cell>
          <cell r="ED217">
            <v>0</v>
          </cell>
          <cell r="EE217">
            <v>0</v>
          </cell>
          <cell r="EF217">
            <v>0</v>
          </cell>
          <cell r="EG217">
            <v>0</v>
          </cell>
          <cell r="EH217">
            <v>0</v>
          </cell>
          <cell r="EI217">
            <v>0</v>
          </cell>
          <cell r="EJ217">
            <v>0</v>
          </cell>
          <cell r="EK217">
            <v>0</v>
          </cell>
          <cell r="EL217">
            <v>0</v>
          </cell>
          <cell r="EM217">
            <v>0</v>
          </cell>
          <cell r="EN217">
            <v>0</v>
          </cell>
          <cell r="EO217">
            <v>0</v>
          </cell>
          <cell r="EP217">
            <v>0</v>
          </cell>
          <cell r="EQ217">
            <v>0</v>
          </cell>
          <cell r="ER217" t="b">
            <v>0</v>
          </cell>
          <cell r="ES217">
            <v>0</v>
          </cell>
          <cell r="ET217">
            <v>0</v>
          </cell>
          <cell r="EU217">
            <v>0</v>
          </cell>
          <cell r="EV217">
            <v>36423</v>
          </cell>
          <cell r="EW217" t="b">
            <v>0</v>
          </cell>
        </row>
        <row r="218">
          <cell r="A218">
            <v>288</v>
          </cell>
          <cell r="B218" t="str">
            <v>2680921022811</v>
          </cell>
          <cell r="C218" t="str">
            <v>vechi</v>
          </cell>
          <cell r="D218" t="str">
            <v>CRACIUN ALEXANDRINA</v>
          </cell>
          <cell r="E218" t="str">
            <v>CRACIUN</v>
          </cell>
          <cell r="F218" t="str">
            <v>ALEXANDRINA</v>
          </cell>
          <cell r="G218" t="str">
            <v>referent</v>
          </cell>
          <cell r="H218">
            <v>0</v>
          </cell>
          <cell r="I218">
            <v>2150733</v>
          </cell>
          <cell r="J218">
            <v>2150733</v>
          </cell>
          <cell r="K218">
            <v>2150733</v>
          </cell>
          <cell r="L218">
            <v>0</v>
          </cell>
          <cell r="M218">
            <v>0</v>
          </cell>
          <cell r="N218">
            <v>0</v>
          </cell>
          <cell r="O218">
            <v>0</v>
          </cell>
          <cell r="P218">
            <v>0</v>
          </cell>
          <cell r="Q218">
            <v>168</v>
          </cell>
          <cell r="R218">
            <v>168</v>
          </cell>
          <cell r="S218">
            <v>0</v>
          </cell>
          <cell r="T218">
            <v>0</v>
          </cell>
          <cell r="U218">
            <v>0</v>
          </cell>
          <cell r="V218">
            <v>0</v>
          </cell>
          <cell r="W218">
            <v>0</v>
          </cell>
          <cell r="X218">
            <v>0</v>
          </cell>
          <cell r="Y218">
            <v>0</v>
          </cell>
          <cell r="Z218">
            <v>5</v>
          </cell>
          <cell r="AA218">
            <v>107537</v>
          </cell>
          <cell r="AB218">
            <v>107537</v>
          </cell>
          <cell r="AC218">
            <v>0</v>
          </cell>
          <cell r="AD218">
            <v>0</v>
          </cell>
          <cell r="AE218">
            <v>0</v>
          </cell>
          <cell r="AF218">
            <v>15</v>
          </cell>
          <cell r="AG218">
            <v>322610</v>
          </cell>
          <cell r="AH218">
            <v>322610</v>
          </cell>
          <cell r="AI218">
            <v>0</v>
          </cell>
          <cell r="AJ218">
            <v>0</v>
          </cell>
          <cell r="AK218">
            <v>0</v>
          </cell>
          <cell r="AL218">
            <v>0</v>
          </cell>
          <cell r="AM218">
            <v>0</v>
          </cell>
          <cell r="AN218">
            <v>0</v>
          </cell>
          <cell r="AO218">
            <v>0</v>
          </cell>
          <cell r="AP218">
            <v>0</v>
          </cell>
          <cell r="AQ218">
            <v>0</v>
          </cell>
          <cell r="AR218">
            <v>0</v>
          </cell>
          <cell r="AS218">
            <v>0</v>
          </cell>
          <cell r="AT218">
            <v>129044</v>
          </cell>
          <cell r="AU218">
            <v>21507</v>
          </cell>
          <cell r="AV218">
            <v>2580880</v>
          </cell>
          <cell r="AW218">
            <v>180662</v>
          </cell>
          <cell r="AX218">
            <v>0</v>
          </cell>
          <cell r="AY218">
            <v>164850</v>
          </cell>
          <cell r="AZ218">
            <v>2084817</v>
          </cell>
          <cell r="BA218">
            <v>1099000</v>
          </cell>
          <cell r="BB218">
            <v>1</v>
          </cell>
          <cell r="BC218">
            <v>0</v>
          </cell>
          <cell r="BD218">
            <v>1099000</v>
          </cell>
          <cell r="BE218">
            <v>985817</v>
          </cell>
          <cell r="BF218">
            <v>177447</v>
          </cell>
          <cell r="BG218">
            <v>2072220</v>
          </cell>
          <cell r="BH218">
            <v>900000</v>
          </cell>
          <cell r="BI218">
            <v>0</v>
          </cell>
          <cell r="BJ218">
            <v>0</v>
          </cell>
          <cell r="BK218">
            <v>0</v>
          </cell>
          <cell r="BL218">
            <v>1150713</v>
          </cell>
          <cell r="BM218" t="b">
            <v>1</v>
          </cell>
          <cell r="BN218">
            <v>21507</v>
          </cell>
          <cell r="BO218">
            <v>0</v>
          </cell>
          <cell r="BP218">
            <v>0</v>
          </cell>
          <cell r="BQ218">
            <v>0</v>
          </cell>
          <cell r="BR218">
            <v>0</v>
          </cell>
          <cell r="BS218">
            <v>0</v>
          </cell>
          <cell r="BT218">
            <v>0</v>
          </cell>
          <cell r="BU218">
            <v>0</v>
          </cell>
          <cell r="BV218">
            <v>0</v>
          </cell>
          <cell r="BW218">
            <v>0</v>
          </cell>
          <cell r="BX218">
            <v>0</v>
          </cell>
          <cell r="BY218">
            <v>0</v>
          </cell>
          <cell r="BZ218">
            <v>0</v>
          </cell>
          <cell r="CA218">
            <v>0</v>
          </cell>
          <cell r="CB218">
            <v>0</v>
          </cell>
          <cell r="CC218">
            <v>0</v>
          </cell>
          <cell r="CE218">
            <v>0</v>
          </cell>
          <cell r="CF218">
            <v>0</v>
          </cell>
          <cell r="CG218" t="str">
            <v>IANUARIE</v>
          </cell>
          <cell r="CH218" t="str">
            <v>IA</v>
          </cell>
          <cell r="CI218">
            <v>0</v>
          </cell>
          <cell r="CJ218" t="b">
            <v>0</v>
          </cell>
          <cell r="CK218">
            <v>0</v>
          </cell>
          <cell r="CL218">
            <v>0</v>
          </cell>
          <cell r="CM218">
            <v>0</v>
          </cell>
          <cell r="CN218">
            <v>11</v>
          </cell>
          <cell r="CO218" t="str">
            <v>N</v>
          </cell>
          <cell r="CP218" t="str">
            <v>N</v>
          </cell>
          <cell r="CQ218" t="b">
            <v>0</v>
          </cell>
          <cell r="CR218">
            <v>0</v>
          </cell>
          <cell r="CS218">
            <v>0</v>
          </cell>
          <cell r="CT218">
            <v>0</v>
          </cell>
          <cell r="CU218">
            <v>0</v>
          </cell>
          <cell r="CV218">
            <v>0</v>
          </cell>
          <cell r="CW218">
            <v>0</v>
          </cell>
          <cell r="CX218">
            <v>0</v>
          </cell>
          <cell r="CY218">
            <v>0</v>
          </cell>
          <cell r="CZ218">
            <v>0</v>
          </cell>
          <cell r="DA218">
            <v>0</v>
          </cell>
          <cell r="DB218">
            <v>0</v>
          </cell>
          <cell r="DC218">
            <v>0</v>
          </cell>
          <cell r="DD218">
            <v>0</v>
          </cell>
          <cell r="DE218">
            <v>0</v>
          </cell>
          <cell r="DF218">
            <v>0</v>
          </cell>
          <cell r="DG218">
            <v>0</v>
          </cell>
          <cell r="DH218">
            <v>0</v>
          </cell>
          <cell r="DI218">
            <v>0</v>
          </cell>
          <cell r="DJ218">
            <v>0</v>
          </cell>
          <cell r="DK218">
            <v>0</v>
          </cell>
          <cell r="DL218">
            <v>0</v>
          </cell>
          <cell r="DM218" t="b">
            <v>0</v>
          </cell>
          <cell r="DN218" t="b">
            <v>0</v>
          </cell>
          <cell r="DO218" t="b">
            <v>0</v>
          </cell>
          <cell r="DP218" t="b">
            <v>0</v>
          </cell>
          <cell r="DQ218">
            <v>0</v>
          </cell>
          <cell r="DR218">
            <v>0</v>
          </cell>
          <cell r="DS218">
            <v>0</v>
          </cell>
          <cell r="DT218">
            <v>0</v>
          </cell>
          <cell r="DU218">
            <v>0</v>
          </cell>
          <cell r="DV218">
            <v>0</v>
          </cell>
          <cell r="DW218">
            <v>0</v>
          </cell>
          <cell r="DX218">
            <v>0</v>
          </cell>
          <cell r="DY218">
            <v>0</v>
          </cell>
          <cell r="DZ218">
            <v>0</v>
          </cell>
          <cell r="EA218">
            <v>0</v>
          </cell>
          <cell r="EB218">
            <v>0</v>
          </cell>
          <cell r="EC218">
            <v>0</v>
          </cell>
          <cell r="ED218">
            <v>0</v>
          </cell>
          <cell r="EE218">
            <v>0</v>
          </cell>
          <cell r="EF218">
            <v>0</v>
          </cell>
          <cell r="EG218">
            <v>0</v>
          </cell>
          <cell r="EH218">
            <v>0</v>
          </cell>
          <cell r="EI218">
            <v>0</v>
          </cell>
          <cell r="EJ218">
            <v>0</v>
          </cell>
          <cell r="EK218">
            <v>0</v>
          </cell>
          <cell r="EL218">
            <v>0</v>
          </cell>
          <cell r="EM218">
            <v>0</v>
          </cell>
          <cell r="EN218">
            <v>0</v>
          </cell>
          <cell r="EO218">
            <v>0</v>
          </cell>
          <cell r="EP218">
            <v>0</v>
          </cell>
          <cell r="EQ218">
            <v>0</v>
          </cell>
          <cell r="ER218" t="b">
            <v>0</v>
          </cell>
          <cell r="ES218">
            <v>0</v>
          </cell>
          <cell r="ET218">
            <v>0</v>
          </cell>
          <cell r="EU218">
            <v>0</v>
          </cell>
          <cell r="EV218">
            <v>36529</v>
          </cell>
          <cell r="EW218" t="b">
            <v>0</v>
          </cell>
        </row>
        <row r="219">
          <cell r="A219">
            <v>289</v>
          </cell>
          <cell r="B219" t="str">
            <v>1750312020055</v>
          </cell>
          <cell r="C219" t="str">
            <v>vechi</v>
          </cell>
          <cell r="D219" t="str">
            <v>FLOAREA CLAUDIU</v>
          </cell>
          <cell r="E219" t="str">
            <v>FLOAREA</v>
          </cell>
          <cell r="F219" t="str">
            <v>CLAUDIU-EUGEN</v>
          </cell>
          <cell r="G219" t="str">
            <v>referent</v>
          </cell>
          <cell r="H219">
            <v>0</v>
          </cell>
          <cell r="I219">
            <v>2497467</v>
          </cell>
          <cell r="J219">
            <v>2497467</v>
          </cell>
          <cell r="K219">
            <v>832489</v>
          </cell>
          <cell r="L219">
            <v>0</v>
          </cell>
          <cell r="M219">
            <v>0</v>
          </cell>
          <cell r="N219">
            <v>0</v>
          </cell>
          <cell r="O219">
            <v>0</v>
          </cell>
          <cell r="P219">
            <v>0</v>
          </cell>
          <cell r="Q219">
            <v>168</v>
          </cell>
          <cell r="R219">
            <v>56</v>
          </cell>
          <cell r="S219">
            <v>0</v>
          </cell>
          <cell r="T219">
            <v>0</v>
          </cell>
          <cell r="U219">
            <v>10</v>
          </cell>
          <cell r="V219">
            <v>297318</v>
          </cell>
          <cell r="W219">
            <v>297318</v>
          </cell>
          <cell r="X219">
            <v>0</v>
          </cell>
          <cell r="Y219">
            <v>0</v>
          </cell>
          <cell r="Z219">
            <v>0</v>
          </cell>
          <cell r="AA219">
            <v>0</v>
          </cell>
          <cell r="AB219">
            <v>0</v>
          </cell>
          <cell r="AC219">
            <v>0</v>
          </cell>
          <cell r="AD219">
            <v>0</v>
          </cell>
          <cell r="AE219">
            <v>0</v>
          </cell>
          <cell r="AF219">
            <v>15</v>
          </cell>
          <cell r="AG219">
            <v>124873</v>
          </cell>
          <cell r="AH219">
            <v>374620</v>
          </cell>
          <cell r="AI219">
            <v>112</v>
          </cell>
          <cell r="AJ219">
            <v>1664978</v>
          </cell>
          <cell r="AK219">
            <v>0</v>
          </cell>
          <cell r="AL219">
            <v>0</v>
          </cell>
          <cell r="AM219">
            <v>0</v>
          </cell>
          <cell r="AN219">
            <v>0</v>
          </cell>
          <cell r="AO219">
            <v>0</v>
          </cell>
          <cell r="AP219">
            <v>2497467</v>
          </cell>
          <cell r="AQ219">
            <v>0</v>
          </cell>
          <cell r="AR219">
            <v>0</v>
          </cell>
          <cell r="AS219">
            <v>0</v>
          </cell>
          <cell r="AT219">
            <v>143604</v>
          </cell>
          <cell r="AU219">
            <v>24975</v>
          </cell>
          <cell r="AV219">
            <v>5417125</v>
          </cell>
          <cell r="AW219">
            <v>379199</v>
          </cell>
          <cell r="AX219">
            <v>0</v>
          </cell>
          <cell r="AY219">
            <v>164850</v>
          </cell>
          <cell r="AZ219">
            <v>4704497</v>
          </cell>
          <cell r="BA219">
            <v>1099000</v>
          </cell>
          <cell r="BB219">
            <v>1</v>
          </cell>
          <cell r="BC219">
            <v>0</v>
          </cell>
          <cell r="BD219">
            <v>1099000</v>
          </cell>
          <cell r="BE219">
            <v>3605497</v>
          </cell>
          <cell r="BF219">
            <v>792089</v>
          </cell>
          <cell r="BG219">
            <v>4077258</v>
          </cell>
          <cell r="BH219">
            <v>500000</v>
          </cell>
          <cell r="BI219">
            <v>1986000</v>
          </cell>
          <cell r="BJ219">
            <v>1024292</v>
          </cell>
          <cell r="BK219">
            <v>0</v>
          </cell>
          <cell r="BL219">
            <v>541991</v>
          </cell>
          <cell r="BM219" t="b">
            <v>1</v>
          </cell>
          <cell r="BN219">
            <v>24975</v>
          </cell>
          <cell r="BO219">
            <v>0</v>
          </cell>
          <cell r="BP219">
            <v>0</v>
          </cell>
          <cell r="BQ219">
            <v>0</v>
          </cell>
          <cell r="BR219">
            <v>0</v>
          </cell>
          <cell r="BS219">
            <v>0</v>
          </cell>
          <cell r="BT219">
            <v>0</v>
          </cell>
          <cell r="BU219">
            <v>0</v>
          </cell>
          <cell r="BV219">
            <v>0</v>
          </cell>
          <cell r="BW219">
            <v>0</v>
          </cell>
          <cell r="BX219">
            <v>0</v>
          </cell>
          <cell r="BY219">
            <v>0</v>
          </cell>
          <cell r="BZ219">
            <v>0</v>
          </cell>
          <cell r="CA219">
            <v>0</v>
          </cell>
          <cell r="CB219">
            <v>0</v>
          </cell>
          <cell r="CC219">
            <v>0</v>
          </cell>
          <cell r="CE219">
            <v>0</v>
          </cell>
          <cell r="CF219">
            <v>0</v>
          </cell>
          <cell r="CG219" t="str">
            <v>IANUARIE</v>
          </cell>
          <cell r="CH219" t="str">
            <v>IA</v>
          </cell>
          <cell r="CI219">
            <v>0</v>
          </cell>
          <cell r="CJ219" t="b">
            <v>0</v>
          </cell>
          <cell r="CK219">
            <v>0</v>
          </cell>
          <cell r="CL219">
            <v>0</v>
          </cell>
          <cell r="CM219">
            <v>0</v>
          </cell>
          <cell r="CN219">
            <v>11</v>
          </cell>
          <cell r="CO219" t="str">
            <v>N</v>
          </cell>
          <cell r="CP219" t="str">
            <v>N</v>
          </cell>
          <cell r="CQ219" t="b">
            <v>0</v>
          </cell>
          <cell r="CR219">
            <v>0</v>
          </cell>
          <cell r="CS219">
            <v>0</v>
          </cell>
          <cell r="CT219">
            <v>0</v>
          </cell>
          <cell r="CU219">
            <v>0</v>
          </cell>
          <cell r="CV219">
            <v>0</v>
          </cell>
          <cell r="CW219">
            <v>0</v>
          </cell>
          <cell r="CX219">
            <v>0</v>
          </cell>
          <cell r="CY219">
            <v>0</v>
          </cell>
          <cell r="CZ219">
            <v>0</v>
          </cell>
          <cell r="DA219">
            <v>0</v>
          </cell>
          <cell r="DB219">
            <v>0</v>
          </cell>
          <cell r="DC219">
            <v>0</v>
          </cell>
          <cell r="DD219">
            <v>0</v>
          </cell>
          <cell r="DE219">
            <v>0</v>
          </cell>
          <cell r="DF219">
            <v>0</v>
          </cell>
          <cell r="DG219">
            <v>0</v>
          </cell>
          <cell r="DH219">
            <v>0</v>
          </cell>
          <cell r="DI219">
            <v>0</v>
          </cell>
          <cell r="DJ219">
            <v>0</v>
          </cell>
          <cell r="DK219">
            <v>0</v>
          </cell>
          <cell r="DL219">
            <v>0</v>
          </cell>
          <cell r="DM219" t="b">
            <v>0</v>
          </cell>
          <cell r="DN219" t="b">
            <v>0</v>
          </cell>
          <cell r="DO219" t="b">
            <v>0</v>
          </cell>
          <cell r="DP219" t="b">
            <v>0</v>
          </cell>
          <cell r="DQ219">
            <v>0</v>
          </cell>
          <cell r="DR219">
            <v>0</v>
          </cell>
          <cell r="DS219">
            <v>0</v>
          </cell>
          <cell r="DT219">
            <v>0</v>
          </cell>
          <cell r="DU219">
            <v>0</v>
          </cell>
          <cell r="DV219">
            <v>0</v>
          </cell>
          <cell r="DW219">
            <v>0</v>
          </cell>
          <cell r="DX219">
            <v>0</v>
          </cell>
          <cell r="DY219">
            <v>0</v>
          </cell>
          <cell r="DZ219">
            <v>0</v>
          </cell>
          <cell r="EA219">
            <v>0</v>
          </cell>
          <cell r="EB219">
            <v>0</v>
          </cell>
          <cell r="EC219">
            <v>0</v>
          </cell>
          <cell r="ED219">
            <v>0</v>
          </cell>
          <cell r="EE219">
            <v>0</v>
          </cell>
          <cell r="EF219">
            <v>0</v>
          </cell>
          <cell r="EG219">
            <v>0</v>
          </cell>
          <cell r="EH219">
            <v>0</v>
          </cell>
          <cell r="EI219">
            <v>0</v>
          </cell>
          <cell r="EJ219">
            <v>0</v>
          </cell>
          <cell r="EK219">
            <v>0</v>
          </cell>
          <cell r="EL219">
            <v>0</v>
          </cell>
          <cell r="EM219">
            <v>0</v>
          </cell>
          <cell r="EN219">
            <v>0</v>
          </cell>
          <cell r="EO219">
            <v>0</v>
          </cell>
          <cell r="EP219">
            <v>0</v>
          </cell>
          <cell r="EQ219">
            <v>0</v>
          </cell>
          <cell r="ER219" t="b">
            <v>0</v>
          </cell>
          <cell r="ES219">
            <v>0</v>
          </cell>
          <cell r="ET219">
            <v>0</v>
          </cell>
          <cell r="EU219">
            <v>0</v>
          </cell>
          <cell r="EV219">
            <v>36416</v>
          </cell>
          <cell r="EW219" t="b">
            <v>0</v>
          </cell>
        </row>
        <row r="220">
          <cell r="A220">
            <v>290</v>
          </cell>
          <cell r="B220" t="str">
            <v>2780528020042</v>
          </cell>
          <cell r="C220" t="str">
            <v>vechi</v>
          </cell>
          <cell r="D220" t="str">
            <v>GLOGOVETAN SIMONA-IOANA</v>
          </cell>
          <cell r="E220" t="str">
            <v>GLOGOVETAN</v>
          </cell>
          <cell r="F220" t="str">
            <v>SIMONA-IOANA</v>
          </cell>
          <cell r="G220" t="str">
            <v>referent</v>
          </cell>
          <cell r="H220">
            <v>0</v>
          </cell>
          <cell r="I220">
            <v>2497467</v>
          </cell>
          <cell r="J220">
            <v>2497467</v>
          </cell>
          <cell r="K220">
            <v>2497467</v>
          </cell>
          <cell r="L220">
            <v>0</v>
          </cell>
          <cell r="M220">
            <v>0</v>
          </cell>
          <cell r="N220">
            <v>0</v>
          </cell>
          <cell r="O220">
            <v>0</v>
          </cell>
          <cell r="P220">
            <v>0</v>
          </cell>
          <cell r="Q220">
            <v>168</v>
          </cell>
          <cell r="R220">
            <v>168</v>
          </cell>
          <cell r="S220">
            <v>0</v>
          </cell>
          <cell r="T220">
            <v>0</v>
          </cell>
          <cell r="U220">
            <v>9</v>
          </cell>
          <cell r="V220">
            <v>267586</v>
          </cell>
          <cell r="W220">
            <v>267586</v>
          </cell>
          <cell r="X220">
            <v>0</v>
          </cell>
          <cell r="Y220">
            <v>0</v>
          </cell>
          <cell r="Z220">
            <v>5</v>
          </cell>
          <cell r="AA220">
            <v>124873</v>
          </cell>
          <cell r="AB220">
            <v>124873</v>
          </cell>
          <cell r="AC220">
            <v>0</v>
          </cell>
          <cell r="AD220">
            <v>0</v>
          </cell>
          <cell r="AE220">
            <v>0</v>
          </cell>
          <cell r="AF220">
            <v>15</v>
          </cell>
          <cell r="AG220">
            <v>374620</v>
          </cell>
          <cell r="AH220">
            <v>374620</v>
          </cell>
          <cell r="AI220">
            <v>0</v>
          </cell>
          <cell r="AJ220">
            <v>0</v>
          </cell>
          <cell r="AK220">
            <v>0</v>
          </cell>
          <cell r="AL220">
            <v>0</v>
          </cell>
          <cell r="AM220">
            <v>0</v>
          </cell>
          <cell r="AN220">
            <v>0</v>
          </cell>
          <cell r="AO220">
            <v>0</v>
          </cell>
          <cell r="AP220">
            <v>0</v>
          </cell>
          <cell r="AQ220">
            <v>0</v>
          </cell>
          <cell r="AR220">
            <v>0</v>
          </cell>
          <cell r="AS220">
            <v>0</v>
          </cell>
          <cell r="AT220">
            <v>149848</v>
          </cell>
          <cell r="AU220">
            <v>24975</v>
          </cell>
          <cell r="AV220">
            <v>3264546</v>
          </cell>
          <cell r="AW220">
            <v>228518</v>
          </cell>
          <cell r="AX220">
            <v>0</v>
          </cell>
          <cell r="AY220">
            <v>164850</v>
          </cell>
          <cell r="AZ220">
            <v>2696355</v>
          </cell>
          <cell r="BA220">
            <v>1099000</v>
          </cell>
          <cell r="BB220">
            <v>1</v>
          </cell>
          <cell r="BC220">
            <v>0</v>
          </cell>
          <cell r="BD220">
            <v>1099000</v>
          </cell>
          <cell r="BE220">
            <v>1597355</v>
          </cell>
          <cell r="BF220">
            <v>304442</v>
          </cell>
          <cell r="BG220">
            <v>2556763</v>
          </cell>
          <cell r="BH220">
            <v>1100000</v>
          </cell>
          <cell r="BI220">
            <v>0</v>
          </cell>
          <cell r="BJ220">
            <v>0</v>
          </cell>
          <cell r="BK220">
            <v>0</v>
          </cell>
          <cell r="BL220">
            <v>1431788</v>
          </cell>
          <cell r="BM220" t="b">
            <v>1</v>
          </cell>
          <cell r="BN220">
            <v>24975</v>
          </cell>
          <cell r="BO220">
            <v>0</v>
          </cell>
          <cell r="BP220">
            <v>0</v>
          </cell>
          <cell r="BQ220">
            <v>0</v>
          </cell>
          <cell r="BR220">
            <v>0</v>
          </cell>
          <cell r="BS220">
            <v>0</v>
          </cell>
          <cell r="BT220">
            <v>0</v>
          </cell>
          <cell r="BU220">
            <v>0</v>
          </cell>
          <cell r="BV220">
            <v>0</v>
          </cell>
          <cell r="BW220">
            <v>0</v>
          </cell>
          <cell r="BX220">
            <v>0</v>
          </cell>
          <cell r="BY220">
            <v>0</v>
          </cell>
          <cell r="BZ220">
            <v>0</v>
          </cell>
          <cell r="CA220">
            <v>0</v>
          </cell>
          <cell r="CB220">
            <v>0</v>
          </cell>
          <cell r="CC220">
            <v>0</v>
          </cell>
          <cell r="CE220">
            <v>0</v>
          </cell>
          <cell r="CF220">
            <v>0</v>
          </cell>
          <cell r="CG220" t="str">
            <v>IANUARIE</v>
          </cell>
          <cell r="CH220" t="str">
            <v>IA</v>
          </cell>
          <cell r="CI220">
            <v>0</v>
          </cell>
          <cell r="CJ220" t="b">
            <v>0</v>
          </cell>
          <cell r="CK220">
            <v>0</v>
          </cell>
          <cell r="CL220">
            <v>0</v>
          </cell>
          <cell r="CM220">
            <v>0</v>
          </cell>
          <cell r="CN220">
            <v>11</v>
          </cell>
          <cell r="CO220" t="str">
            <v>N</v>
          </cell>
          <cell r="CP220" t="str">
            <v>N</v>
          </cell>
          <cell r="CQ220" t="b">
            <v>0</v>
          </cell>
          <cell r="CR220">
            <v>0</v>
          </cell>
          <cell r="CS220">
            <v>0</v>
          </cell>
          <cell r="CT220">
            <v>0</v>
          </cell>
          <cell r="CU220">
            <v>0</v>
          </cell>
          <cell r="CV220">
            <v>0</v>
          </cell>
          <cell r="CW220">
            <v>0</v>
          </cell>
          <cell r="CX220">
            <v>0</v>
          </cell>
          <cell r="CY220">
            <v>0</v>
          </cell>
          <cell r="CZ220">
            <v>0</v>
          </cell>
          <cell r="DA220">
            <v>0</v>
          </cell>
          <cell r="DB220">
            <v>0</v>
          </cell>
          <cell r="DC220">
            <v>0</v>
          </cell>
          <cell r="DD220">
            <v>0</v>
          </cell>
          <cell r="DE220">
            <v>0</v>
          </cell>
          <cell r="DF220">
            <v>0</v>
          </cell>
          <cell r="DG220">
            <v>0</v>
          </cell>
          <cell r="DH220">
            <v>0</v>
          </cell>
          <cell r="DI220">
            <v>0</v>
          </cell>
          <cell r="DJ220">
            <v>0</v>
          </cell>
          <cell r="DK220">
            <v>0</v>
          </cell>
          <cell r="DL220">
            <v>0</v>
          </cell>
          <cell r="DM220" t="b">
            <v>0</v>
          </cell>
          <cell r="DN220" t="b">
            <v>0</v>
          </cell>
          <cell r="DO220" t="b">
            <v>0</v>
          </cell>
          <cell r="DP220" t="b">
            <v>0</v>
          </cell>
          <cell r="DQ220">
            <v>0</v>
          </cell>
          <cell r="DR220">
            <v>0</v>
          </cell>
          <cell r="DS220">
            <v>0</v>
          </cell>
          <cell r="DT220">
            <v>0</v>
          </cell>
          <cell r="DU220">
            <v>0</v>
          </cell>
          <cell r="DV220">
            <v>0</v>
          </cell>
          <cell r="DW220">
            <v>0</v>
          </cell>
          <cell r="DX220">
            <v>0</v>
          </cell>
          <cell r="DY220">
            <v>0</v>
          </cell>
          <cell r="DZ220">
            <v>0</v>
          </cell>
          <cell r="EA220">
            <v>0</v>
          </cell>
          <cell r="EB220">
            <v>0</v>
          </cell>
          <cell r="EC220">
            <v>0</v>
          </cell>
          <cell r="ED220">
            <v>0</v>
          </cell>
          <cell r="EE220">
            <v>0</v>
          </cell>
          <cell r="EF220">
            <v>0</v>
          </cell>
          <cell r="EG220">
            <v>0</v>
          </cell>
          <cell r="EH220">
            <v>0</v>
          </cell>
          <cell r="EI220">
            <v>0</v>
          </cell>
          <cell r="EJ220">
            <v>0</v>
          </cell>
          <cell r="EK220">
            <v>0</v>
          </cell>
          <cell r="EL220">
            <v>0</v>
          </cell>
          <cell r="EM220">
            <v>0</v>
          </cell>
          <cell r="EN220">
            <v>0</v>
          </cell>
          <cell r="EO220">
            <v>0</v>
          </cell>
          <cell r="EP220">
            <v>0</v>
          </cell>
          <cell r="EQ220">
            <v>0</v>
          </cell>
          <cell r="ER220" t="b">
            <v>0</v>
          </cell>
          <cell r="ES220">
            <v>0</v>
          </cell>
          <cell r="ET220">
            <v>0</v>
          </cell>
          <cell r="EU220">
            <v>0</v>
          </cell>
          <cell r="EV220">
            <v>36342</v>
          </cell>
          <cell r="EW220" t="b">
            <v>0</v>
          </cell>
        </row>
        <row r="221">
          <cell r="A221">
            <v>291</v>
          </cell>
          <cell r="B221" t="str">
            <v>2720330020041</v>
          </cell>
          <cell r="C221" t="str">
            <v>vechi</v>
          </cell>
          <cell r="D221" t="str">
            <v>HAREU GABRIELA-LILIANA</v>
          </cell>
          <cell r="E221" t="str">
            <v>HAREU</v>
          </cell>
          <cell r="F221" t="str">
            <v>GABRIELA-LILIANA</v>
          </cell>
          <cell r="G221" t="str">
            <v>referent</v>
          </cell>
          <cell r="H221">
            <v>0</v>
          </cell>
          <cell r="I221">
            <v>2497467</v>
          </cell>
          <cell r="J221">
            <v>2497467</v>
          </cell>
          <cell r="K221">
            <v>2497467</v>
          </cell>
          <cell r="L221">
            <v>0</v>
          </cell>
          <cell r="M221">
            <v>0</v>
          </cell>
          <cell r="N221">
            <v>0</v>
          </cell>
          <cell r="O221">
            <v>0</v>
          </cell>
          <cell r="P221">
            <v>0</v>
          </cell>
          <cell r="Q221">
            <v>168</v>
          </cell>
          <cell r="R221">
            <v>168</v>
          </cell>
          <cell r="S221">
            <v>0</v>
          </cell>
          <cell r="T221">
            <v>0</v>
          </cell>
          <cell r="U221">
            <v>0</v>
          </cell>
          <cell r="V221">
            <v>0</v>
          </cell>
          <cell r="W221">
            <v>0</v>
          </cell>
          <cell r="X221">
            <v>0</v>
          </cell>
          <cell r="Y221">
            <v>0</v>
          </cell>
          <cell r="Z221">
            <v>15</v>
          </cell>
          <cell r="AA221">
            <v>374620</v>
          </cell>
          <cell r="AB221">
            <v>374620</v>
          </cell>
          <cell r="AC221">
            <v>0</v>
          </cell>
          <cell r="AD221">
            <v>0</v>
          </cell>
          <cell r="AE221">
            <v>0</v>
          </cell>
          <cell r="AF221">
            <v>15</v>
          </cell>
          <cell r="AG221">
            <v>374620</v>
          </cell>
          <cell r="AH221">
            <v>374620</v>
          </cell>
          <cell r="AI221">
            <v>0</v>
          </cell>
          <cell r="AJ221">
            <v>0</v>
          </cell>
          <cell r="AK221">
            <v>0</v>
          </cell>
          <cell r="AL221">
            <v>0</v>
          </cell>
          <cell r="AM221">
            <v>0</v>
          </cell>
          <cell r="AN221">
            <v>0</v>
          </cell>
          <cell r="AO221">
            <v>0</v>
          </cell>
          <cell r="AP221">
            <v>0</v>
          </cell>
          <cell r="AQ221">
            <v>0</v>
          </cell>
          <cell r="AR221">
            <v>0</v>
          </cell>
          <cell r="AS221">
            <v>0</v>
          </cell>
          <cell r="AT221">
            <v>162335</v>
          </cell>
          <cell r="AU221">
            <v>24975</v>
          </cell>
          <cell r="AV221">
            <v>3246707</v>
          </cell>
          <cell r="AW221">
            <v>227269</v>
          </cell>
          <cell r="AX221">
            <v>0</v>
          </cell>
          <cell r="AY221">
            <v>164850</v>
          </cell>
          <cell r="AZ221">
            <v>2667278</v>
          </cell>
          <cell r="BA221">
            <v>1099000</v>
          </cell>
          <cell r="BB221">
            <v>1</v>
          </cell>
          <cell r="BC221">
            <v>0</v>
          </cell>
          <cell r="BD221">
            <v>1099000</v>
          </cell>
          <cell r="BE221">
            <v>1568278</v>
          </cell>
          <cell r="BF221">
            <v>297754</v>
          </cell>
          <cell r="BG221">
            <v>2534374</v>
          </cell>
          <cell r="BH221">
            <v>1100000</v>
          </cell>
          <cell r="BI221">
            <v>0</v>
          </cell>
          <cell r="BJ221">
            <v>0</v>
          </cell>
          <cell r="BK221">
            <v>0</v>
          </cell>
          <cell r="BL221">
            <v>1409399</v>
          </cell>
          <cell r="BM221" t="b">
            <v>1</v>
          </cell>
          <cell r="BN221">
            <v>24975</v>
          </cell>
          <cell r="BO221">
            <v>0</v>
          </cell>
          <cell r="BP221">
            <v>0</v>
          </cell>
          <cell r="BQ221">
            <v>0</v>
          </cell>
          <cell r="BR221">
            <v>0</v>
          </cell>
          <cell r="BS221">
            <v>0</v>
          </cell>
          <cell r="BT221">
            <v>0</v>
          </cell>
          <cell r="BU221">
            <v>0</v>
          </cell>
          <cell r="BV221">
            <v>0</v>
          </cell>
          <cell r="BW221">
            <v>0</v>
          </cell>
          <cell r="BX221">
            <v>0</v>
          </cell>
          <cell r="BY221">
            <v>0</v>
          </cell>
          <cell r="BZ221">
            <v>0</v>
          </cell>
          <cell r="CA221">
            <v>0</v>
          </cell>
          <cell r="CB221">
            <v>0</v>
          </cell>
          <cell r="CC221">
            <v>0</v>
          </cell>
          <cell r="CE221">
            <v>0</v>
          </cell>
          <cell r="CF221">
            <v>0</v>
          </cell>
          <cell r="CG221" t="str">
            <v>IANUARIE</v>
          </cell>
          <cell r="CH221" t="str">
            <v>IA</v>
          </cell>
          <cell r="CI221">
            <v>0</v>
          </cell>
          <cell r="CJ221" t="b">
            <v>0</v>
          </cell>
          <cell r="CK221">
            <v>0</v>
          </cell>
          <cell r="CL221">
            <v>0</v>
          </cell>
          <cell r="CM221">
            <v>0</v>
          </cell>
          <cell r="CN221">
            <v>11</v>
          </cell>
          <cell r="CO221" t="str">
            <v>N</v>
          </cell>
          <cell r="CP221" t="str">
            <v>N</v>
          </cell>
          <cell r="CQ221" t="b">
            <v>0</v>
          </cell>
          <cell r="CR221">
            <v>0</v>
          </cell>
          <cell r="CS221">
            <v>0</v>
          </cell>
          <cell r="CT221">
            <v>0</v>
          </cell>
          <cell r="CU221">
            <v>0</v>
          </cell>
          <cell r="CV221">
            <v>0</v>
          </cell>
          <cell r="CW221">
            <v>0</v>
          </cell>
          <cell r="CX221">
            <v>0</v>
          </cell>
          <cell r="CY221">
            <v>0</v>
          </cell>
          <cell r="CZ221">
            <v>0</v>
          </cell>
          <cell r="DA221">
            <v>0</v>
          </cell>
          <cell r="DB221">
            <v>0</v>
          </cell>
          <cell r="DC221">
            <v>0</v>
          </cell>
          <cell r="DD221">
            <v>0</v>
          </cell>
          <cell r="DE221">
            <v>0</v>
          </cell>
          <cell r="DF221">
            <v>0</v>
          </cell>
          <cell r="DG221">
            <v>0</v>
          </cell>
          <cell r="DH221">
            <v>0</v>
          </cell>
          <cell r="DI221">
            <v>0</v>
          </cell>
          <cell r="DJ221">
            <v>0</v>
          </cell>
          <cell r="DK221">
            <v>0</v>
          </cell>
          <cell r="DL221">
            <v>0</v>
          </cell>
          <cell r="DM221" t="b">
            <v>0</v>
          </cell>
          <cell r="DN221" t="b">
            <v>0</v>
          </cell>
          <cell r="DO221" t="b">
            <v>0</v>
          </cell>
          <cell r="DP221" t="b">
            <v>0</v>
          </cell>
          <cell r="DQ221">
            <v>0</v>
          </cell>
          <cell r="DR221">
            <v>0</v>
          </cell>
          <cell r="DS221">
            <v>0</v>
          </cell>
          <cell r="DT221">
            <v>0</v>
          </cell>
          <cell r="DU221">
            <v>0</v>
          </cell>
          <cell r="DV221">
            <v>0</v>
          </cell>
          <cell r="DW221">
            <v>0</v>
          </cell>
          <cell r="DX221">
            <v>0</v>
          </cell>
          <cell r="DY221">
            <v>0</v>
          </cell>
          <cell r="DZ221">
            <v>0</v>
          </cell>
          <cell r="EA221">
            <v>0</v>
          </cell>
          <cell r="EB221">
            <v>0</v>
          </cell>
          <cell r="EC221">
            <v>0</v>
          </cell>
          <cell r="ED221">
            <v>0</v>
          </cell>
          <cell r="EE221">
            <v>0</v>
          </cell>
          <cell r="EF221">
            <v>0</v>
          </cell>
          <cell r="EG221">
            <v>0</v>
          </cell>
          <cell r="EH221">
            <v>0</v>
          </cell>
          <cell r="EI221">
            <v>0</v>
          </cell>
          <cell r="EJ221">
            <v>0</v>
          </cell>
          <cell r="EK221">
            <v>0</v>
          </cell>
          <cell r="EL221">
            <v>0</v>
          </cell>
          <cell r="EM221">
            <v>0</v>
          </cell>
          <cell r="EN221">
            <v>0</v>
          </cell>
          <cell r="EO221">
            <v>0</v>
          </cell>
          <cell r="EP221">
            <v>0</v>
          </cell>
          <cell r="EQ221">
            <v>0</v>
          </cell>
          <cell r="ER221" t="b">
            <v>0</v>
          </cell>
          <cell r="ES221">
            <v>0</v>
          </cell>
          <cell r="ET221">
            <v>0</v>
          </cell>
          <cell r="EU221">
            <v>0</v>
          </cell>
          <cell r="EV221">
            <v>36423</v>
          </cell>
          <cell r="EW221" t="b">
            <v>0</v>
          </cell>
        </row>
        <row r="222">
          <cell r="A222">
            <v>292</v>
          </cell>
          <cell r="B222" t="str">
            <v>2680520020028</v>
          </cell>
          <cell r="C222" t="str">
            <v>vechi</v>
          </cell>
          <cell r="D222" t="str">
            <v>IGA BRIGITTE-MAGDALENA</v>
          </cell>
          <cell r="E222" t="str">
            <v>IGA</v>
          </cell>
          <cell r="F222" t="str">
            <v>BRIGITTE-MAGDALENA</v>
          </cell>
          <cell r="G222" t="str">
            <v>referent</v>
          </cell>
          <cell r="H222">
            <v>0</v>
          </cell>
          <cell r="I222">
            <v>2497467</v>
          </cell>
          <cell r="J222">
            <v>2497467</v>
          </cell>
          <cell r="K222">
            <v>2497467</v>
          </cell>
          <cell r="L222">
            <v>0</v>
          </cell>
          <cell r="M222">
            <v>0</v>
          </cell>
          <cell r="N222">
            <v>0</v>
          </cell>
          <cell r="O222">
            <v>0</v>
          </cell>
          <cell r="P222">
            <v>0</v>
          </cell>
          <cell r="Q222">
            <v>168</v>
          </cell>
          <cell r="R222">
            <v>168</v>
          </cell>
          <cell r="S222">
            <v>0</v>
          </cell>
          <cell r="T222">
            <v>0</v>
          </cell>
          <cell r="U222">
            <v>0</v>
          </cell>
          <cell r="V222">
            <v>0</v>
          </cell>
          <cell r="W222">
            <v>0</v>
          </cell>
          <cell r="X222">
            <v>0</v>
          </cell>
          <cell r="Y222">
            <v>0</v>
          </cell>
          <cell r="Z222">
            <v>15</v>
          </cell>
          <cell r="AA222">
            <v>374620</v>
          </cell>
          <cell r="AB222">
            <v>374620</v>
          </cell>
          <cell r="AC222">
            <v>0</v>
          </cell>
          <cell r="AD222">
            <v>0</v>
          </cell>
          <cell r="AE222">
            <v>0</v>
          </cell>
          <cell r="AF222">
            <v>15</v>
          </cell>
          <cell r="AG222">
            <v>374620</v>
          </cell>
          <cell r="AH222">
            <v>374620</v>
          </cell>
          <cell r="AI222">
            <v>0</v>
          </cell>
          <cell r="AJ222">
            <v>0</v>
          </cell>
          <cell r="AK222">
            <v>0</v>
          </cell>
          <cell r="AL222">
            <v>0</v>
          </cell>
          <cell r="AM222">
            <v>0</v>
          </cell>
          <cell r="AN222">
            <v>0</v>
          </cell>
          <cell r="AO222">
            <v>0</v>
          </cell>
          <cell r="AP222">
            <v>0</v>
          </cell>
          <cell r="AQ222">
            <v>0</v>
          </cell>
          <cell r="AR222">
            <v>0</v>
          </cell>
          <cell r="AS222">
            <v>0</v>
          </cell>
          <cell r="AT222">
            <v>162335</v>
          </cell>
          <cell r="AU222">
            <v>24975</v>
          </cell>
          <cell r="AV222">
            <v>3246707</v>
          </cell>
          <cell r="AW222">
            <v>227269</v>
          </cell>
          <cell r="AX222">
            <v>0</v>
          </cell>
          <cell r="AY222">
            <v>164850</v>
          </cell>
          <cell r="AZ222">
            <v>2667278</v>
          </cell>
          <cell r="BA222">
            <v>1099000</v>
          </cell>
          <cell r="BB222">
            <v>1</v>
          </cell>
          <cell r="BC222">
            <v>0</v>
          </cell>
          <cell r="BD222">
            <v>1099000</v>
          </cell>
          <cell r="BE222">
            <v>1568278</v>
          </cell>
          <cell r="BF222">
            <v>297754</v>
          </cell>
          <cell r="BG222">
            <v>2534374</v>
          </cell>
          <cell r="BH222">
            <v>1100000</v>
          </cell>
          <cell r="BI222">
            <v>0</v>
          </cell>
          <cell r="BJ222">
            <v>0</v>
          </cell>
          <cell r="BK222">
            <v>0</v>
          </cell>
          <cell r="BL222">
            <v>1409399</v>
          </cell>
          <cell r="BM222" t="b">
            <v>1</v>
          </cell>
          <cell r="BN222">
            <v>24975</v>
          </cell>
          <cell r="BO222">
            <v>0</v>
          </cell>
          <cell r="BP222">
            <v>0</v>
          </cell>
          <cell r="BQ222">
            <v>0</v>
          </cell>
          <cell r="BR222">
            <v>0</v>
          </cell>
          <cell r="BS222">
            <v>0</v>
          </cell>
          <cell r="BT222">
            <v>0</v>
          </cell>
          <cell r="BU222">
            <v>0</v>
          </cell>
          <cell r="BV222">
            <v>0</v>
          </cell>
          <cell r="BW222">
            <v>0</v>
          </cell>
          <cell r="BX222">
            <v>0</v>
          </cell>
          <cell r="BY222">
            <v>0</v>
          </cell>
          <cell r="BZ222">
            <v>0</v>
          </cell>
          <cell r="CA222">
            <v>0</v>
          </cell>
          <cell r="CB222">
            <v>0</v>
          </cell>
          <cell r="CC222">
            <v>0</v>
          </cell>
          <cell r="CE222">
            <v>0</v>
          </cell>
          <cell r="CF222">
            <v>0</v>
          </cell>
          <cell r="CG222" t="str">
            <v>IANUARIE</v>
          </cell>
          <cell r="CH222" t="str">
            <v>IA</v>
          </cell>
          <cell r="CI222">
            <v>0</v>
          </cell>
          <cell r="CJ222" t="b">
            <v>0</v>
          </cell>
          <cell r="CK222">
            <v>0</v>
          </cell>
          <cell r="CL222">
            <v>0</v>
          </cell>
          <cell r="CM222">
            <v>0</v>
          </cell>
          <cell r="CN222">
            <v>11</v>
          </cell>
          <cell r="CO222" t="str">
            <v>N</v>
          </cell>
          <cell r="CP222" t="str">
            <v>N</v>
          </cell>
          <cell r="CQ222" t="b">
            <v>0</v>
          </cell>
          <cell r="CR222">
            <v>0</v>
          </cell>
          <cell r="CS222">
            <v>0</v>
          </cell>
          <cell r="CT222">
            <v>0</v>
          </cell>
          <cell r="CU222">
            <v>0</v>
          </cell>
          <cell r="CV222">
            <v>0</v>
          </cell>
          <cell r="CW222">
            <v>0</v>
          </cell>
          <cell r="CX222">
            <v>0</v>
          </cell>
          <cell r="CY222">
            <v>0</v>
          </cell>
          <cell r="CZ222">
            <v>0</v>
          </cell>
          <cell r="DA222">
            <v>0</v>
          </cell>
          <cell r="DB222">
            <v>0</v>
          </cell>
          <cell r="DC222">
            <v>0</v>
          </cell>
          <cell r="DD222">
            <v>0</v>
          </cell>
          <cell r="DE222">
            <v>0</v>
          </cell>
          <cell r="DF222">
            <v>0</v>
          </cell>
          <cell r="DG222">
            <v>0</v>
          </cell>
          <cell r="DH222">
            <v>0</v>
          </cell>
          <cell r="DI222">
            <v>0</v>
          </cell>
          <cell r="DJ222">
            <v>0</v>
          </cell>
          <cell r="DK222">
            <v>0</v>
          </cell>
          <cell r="DL222">
            <v>0</v>
          </cell>
          <cell r="DM222" t="b">
            <v>0</v>
          </cell>
          <cell r="DN222" t="b">
            <v>0</v>
          </cell>
          <cell r="DO222" t="b">
            <v>0</v>
          </cell>
          <cell r="DP222" t="b">
            <v>0</v>
          </cell>
          <cell r="DQ222">
            <v>0</v>
          </cell>
          <cell r="DR222">
            <v>0</v>
          </cell>
          <cell r="DS222">
            <v>0</v>
          </cell>
          <cell r="DT222">
            <v>0</v>
          </cell>
          <cell r="DU222">
            <v>0</v>
          </cell>
          <cell r="DV222">
            <v>0</v>
          </cell>
          <cell r="DW222">
            <v>0</v>
          </cell>
          <cell r="DX222">
            <v>0</v>
          </cell>
          <cell r="DY222">
            <v>0</v>
          </cell>
          <cell r="DZ222">
            <v>0</v>
          </cell>
          <cell r="EA222">
            <v>0</v>
          </cell>
          <cell r="EB222">
            <v>0</v>
          </cell>
          <cell r="EC222">
            <v>0</v>
          </cell>
          <cell r="ED222">
            <v>0</v>
          </cell>
          <cell r="EE222">
            <v>0</v>
          </cell>
          <cell r="EF222">
            <v>0</v>
          </cell>
          <cell r="EG222">
            <v>0</v>
          </cell>
          <cell r="EH222">
            <v>0</v>
          </cell>
          <cell r="EI222">
            <v>0</v>
          </cell>
          <cell r="EJ222">
            <v>0</v>
          </cell>
          <cell r="EK222">
            <v>0</v>
          </cell>
          <cell r="EL222">
            <v>0</v>
          </cell>
          <cell r="EM222">
            <v>0</v>
          </cell>
          <cell r="EN222">
            <v>0</v>
          </cell>
          <cell r="EO222">
            <v>0</v>
          </cell>
          <cell r="EP222">
            <v>0</v>
          </cell>
          <cell r="EQ222">
            <v>0</v>
          </cell>
          <cell r="ER222" t="b">
            <v>0</v>
          </cell>
          <cell r="ES222">
            <v>0</v>
          </cell>
          <cell r="ET222">
            <v>0</v>
          </cell>
          <cell r="EU222">
            <v>0</v>
          </cell>
          <cell r="EV222">
            <v>36283</v>
          </cell>
          <cell r="EW222" t="b">
            <v>0</v>
          </cell>
        </row>
        <row r="223">
          <cell r="A223">
            <v>293</v>
          </cell>
          <cell r="B223" t="str">
            <v>2720403021872</v>
          </cell>
          <cell r="C223" t="str">
            <v>vechi</v>
          </cell>
          <cell r="D223" t="str">
            <v>PAGUBA FLOARE</v>
          </cell>
          <cell r="E223" t="str">
            <v>PAGUBA</v>
          </cell>
          <cell r="F223" t="str">
            <v>FLOARE</v>
          </cell>
          <cell r="G223" t="str">
            <v>referent</v>
          </cell>
          <cell r="H223">
            <v>0</v>
          </cell>
          <cell r="I223">
            <v>2547000</v>
          </cell>
          <cell r="J223">
            <v>2547000</v>
          </cell>
          <cell r="K223">
            <v>2547000</v>
          </cell>
          <cell r="L223">
            <v>0</v>
          </cell>
          <cell r="M223">
            <v>0</v>
          </cell>
          <cell r="N223">
            <v>0</v>
          </cell>
          <cell r="O223">
            <v>0</v>
          </cell>
          <cell r="P223">
            <v>0</v>
          </cell>
          <cell r="Q223">
            <v>168</v>
          </cell>
          <cell r="R223">
            <v>168</v>
          </cell>
          <cell r="S223">
            <v>0</v>
          </cell>
          <cell r="T223">
            <v>0</v>
          </cell>
          <cell r="U223">
            <v>40</v>
          </cell>
          <cell r="V223">
            <v>1212857</v>
          </cell>
          <cell r="W223">
            <v>1212857</v>
          </cell>
          <cell r="X223">
            <v>0</v>
          </cell>
          <cell r="Y223">
            <v>0</v>
          </cell>
          <cell r="Z223">
            <v>10</v>
          </cell>
          <cell r="AA223">
            <v>254700</v>
          </cell>
          <cell r="AB223">
            <v>254700</v>
          </cell>
          <cell r="AC223">
            <v>10</v>
          </cell>
          <cell r="AD223">
            <v>254700</v>
          </cell>
          <cell r="AE223">
            <v>254700</v>
          </cell>
          <cell r="AF223">
            <v>15</v>
          </cell>
          <cell r="AG223">
            <v>382050</v>
          </cell>
          <cell r="AH223">
            <v>382050</v>
          </cell>
          <cell r="AI223">
            <v>0</v>
          </cell>
          <cell r="AJ223">
            <v>0</v>
          </cell>
          <cell r="AK223">
            <v>0</v>
          </cell>
          <cell r="AL223">
            <v>0</v>
          </cell>
          <cell r="AM223">
            <v>0</v>
          </cell>
          <cell r="AN223">
            <v>0</v>
          </cell>
          <cell r="AO223">
            <v>0</v>
          </cell>
          <cell r="AP223">
            <v>0</v>
          </cell>
          <cell r="AQ223">
            <v>0</v>
          </cell>
          <cell r="AR223">
            <v>0</v>
          </cell>
          <cell r="AS223">
            <v>0</v>
          </cell>
          <cell r="AT223">
            <v>171922</v>
          </cell>
          <cell r="AU223">
            <v>25470</v>
          </cell>
          <cell r="AV223">
            <v>4651307</v>
          </cell>
          <cell r="AW223">
            <v>325591</v>
          </cell>
          <cell r="AX223">
            <v>0</v>
          </cell>
          <cell r="AY223">
            <v>164850</v>
          </cell>
          <cell r="AZ223">
            <v>3963474</v>
          </cell>
          <cell r="BA223">
            <v>1099000</v>
          </cell>
          <cell r="BB223">
            <v>1.35</v>
          </cell>
          <cell r="BC223">
            <v>384650</v>
          </cell>
          <cell r="BD223">
            <v>1483650</v>
          </cell>
          <cell r="BE223">
            <v>2479824</v>
          </cell>
          <cell r="BF223">
            <v>507410</v>
          </cell>
          <cell r="BG223">
            <v>3620914</v>
          </cell>
          <cell r="BH223">
            <v>1300000</v>
          </cell>
          <cell r="BI223">
            <v>0</v>
          </cell>
          <cell r="BJ223">
            <v>450000</v>
          </cell>
          <cell r="BK223">
            <v>0</v>
          </cell>
          <cell r="BL223">
            <v>1845444</v>
          </cell>
          <cell r="BM223" t="b">
            <v>1</v>
          </cell>
          <cell r="BN223">
            <v>25470</v>
          </cell>
          <cell r="BO223">
            <v>0</v>
          </cell>
          <cell r="BP223">
            <v>0</v>
          </cell>
          <cell r="BQ223">
            <v>0</v>
          </cell>
          <cell r="BR223">
            <v>0</v>
          </cell>
          <cell r="BS223">
            <v>0</v>
          </cell>
          <cell r="BT223">
            <v>0</v>
          </cell>
          <cell r="BU223">
            <v>0</v>
          </cell>
          <cell r="BV223">
            <v>0</v>
          </cell>
          <cell r="BW223">
            <v>0</v>
          </cell>
          <cell r="BX223">
            <v>0</v>
          </cell>
          <cell r="BY223">
            <v>0</v>
          </cell>
          <cell r="BZ223">
            <v>0</v>
          </cell>
          <cell r="CA223">
            <v>0</v>
          </cell>
          <cell r="CB223">
            <v>0</v>
          </cell>
          <cell r="CC223">
            <v>0</v>
          </cell>
          <cell r="CE223">
            <v>0</v>
          </cell>
          <cell r="CF223">
            <v>0</v>
          </cell>
          <cell r="CG223" t="str">
            <v>IANUARIE</v>
          </cell>
          <cell r="CH223" t="str">
            <v>IA</v>
          </cell>
          <cell r="CI223">
            <v>0</v>
          </cell>
          <cell r="CJ223" t="b">
            <v>0</v>
          </cell>
          <cell r="CK223">
            <v>0</v>
          </cell>
          <cell r="CL223">
            <v>0</v>
          </cell>
          <cell r="CM223">
            <v>0</v>
          </cell>
          <cell r="CN223">
            <v>11</v>
          </cell>
          <cell r="CO223" t="str">
            <v>N</v>
          </cell>
          <cell r="CP223" t="str">
            <v>N</v>
          </cell>
          <cell r="CQ223" t="b">
            <v>0</v>
          </cell>
          <cell r="CR223">
            <v>0</v>
          </cell>
          <cell r="CS223">
            <v>0</v>
          </cell>
          <cell r="CT223">
            <v>0</v>
          </cell>
          <cell r="CU223">
            <v>0</v>
          </cell>
          <cell r="CV223">
            <v>0</v>
          </cell>
          <cell r="CW223">
            <v>0</v>
          </cell>
          <cell r="CX223">
            <v>0</v>
          </cell>
          <cell r="CY223">
            <v>0</v>
          </cell>
          <cell r="CZ223">
            <v>0</v>
          </cell>
          <cell r="DA223">
            <v>0</v>
          </cell>
          <cell r="DB223">
            <v>0</v>
          </cell>
          <cell r="DC223">
            <v>0</v>
          </cell>
          <cell r="DD223">
            <v>0</v>
          </cell>
          <cell r="DE223">
            <v>0</v>
          </cell>
          <cell r="DF223">
            <v>0</v>
          </cell>
          <cell r="DG223">
            <v>0</v>
          </cell>
          <cell r="DH223">
            <v>0</v>
          </cell>
          <cell r="DI223">
            <v>0</v>
          </cell>
          <cell r="DJ223">
            <v>0</v>
          </cell>
          <cell r="DK223">
            <v>0</v>
          </cell>
          <cell r="DL223">
            <v>0</v>
          </cell>
          <cell r="DM223" t="b">
            <v>0</v>
          </cell>
          <cell r="DN223" t="b">
            <v>0</v>
          </cell>
          <cell r="DO223" t="b">
            <v>0</v>
          </cell>
          <cell r="DP223" t="b">
            <v>0</v>
          </cell>
          <cell r="DQ223">
            <v>0</v>
          </cell>
          <cell r="DR223">
            <v>0</v>
          </cell>
          <cell r="DS223">
            <v>0</v>
          </cell>
          <cell r="DT223">
            <v>0</v>
          </cell>
          <cell r="DU223">
            <v>0</v>
          </cell>
          <cell r="DV223">
            <v>0</v>
          </cell>
          <cell r="DW223">
            <v>0</v>
          </cell>
          <cell r="DX223">
            <v>0</v>
          </cell>
          <cell r="DY223">
            <v>0</v>
          </cell>
          <cell r="DZ223">
            <v>0</v>
          </cell>
          <cell r="EA223">
            <v>0</v>
          </cell>
          <cell r="EB223">
            <v>0</v>
          </cell>
          <cell r="EC223">
            <v>0</v>
          </cell>
          <cell r="ED223">
            <v>0</v>
          </cell>
          <cell r="EE223">
            <v>0</v>
          </cell>
          <cell r="EF223">
            <v>0</v>
          </cell>
          <cell r="EG223">
            <v>0</v>
          </cell>
          <cell r="EH223">
            <v>0</v>
          </cell>
          <cell r="EI223">
            <v>0</v>
          </cell>
          <cell r="EJ223">
            <v>0</v>
          </cell>
          <cell r="EK223">
            <v>0</v>
          </cell>
          <cell r="EL223">
            <v>0</v>
          </cell>
          <cell r="EM223">
            <v>0</v>
          </cell>
          <cell r="EN223">
            <v>0</v>
          </cell>
          <cell r="EO223">
            <v>0</v>
          </cell>
          <cell r="EP223">
            <v>0</v>
          </cell>
          <cell r="EQ223">
            <v>0</v>
          </cell>
          <cell r="ER223" t="b">
            <v>0</v>
          </cell>
          <cell r="ES223">
            <v>0</v>
          </cell>
          <cell r="ET223">
            <v>0</v>
          </cell>
          <cell r="EU223">
            <v>0</v>
          </cell>
          <cell r="EV223">
            <v>34947</v>
          </cell>
          <cell r="EW223" t="b">
            <v>0</v>
          </cell>
        </row>
        <row r="224">
          <cell r="A224">
            <v>294</v>
          </cell>
          <cell r="B224" t="str">
            <v>2720122020018</v>
          </cell>
          <cell r="C224" t="str">
            <v>vechi</v>
          </cell>
          <cell r="D224" t="str">
            <v>RIGLER SONIA</v>
          </cell>
          <cell r="E224" t="str">
            <v>RIGLER</v>
          </cell>
          <cell r="F224" t="str">
            <v>SONIA</v>
          </cell>
          <cell r="G224" t="str">
            <v>referent</v>
          </cell>
          <cell r="H224">
            <v>0</v>
          </cell>
          <cell r="I224">
            <v>2150733</v>
          </cell>
          <cell r="J224">
            <v>2150733</v>
          </cell>
          <cell r="K224">
            <v>2150733</v>
          </cell>
          <cell r="L224">
            <v>0</v>
          </cell>
          <cell r="M224">
            <v>0</v>
          </cell>
          <cell r="N224">
            <v>0</v>
          </cell>
          <cell r="O224">
            <v>0</v>
          </cell>
          <cell r="P224">
            <v>0</v>
          </cell>
          <cell r="Q224">
            <v>168</v>
          </cell>
          <cell r="R224">
            <v>168</v>
          </cell>
          <cell r="S224">
            <v>0</v>
          </cell>
          <cell r="T224">
            <v>0</v>
          </cell>
          <cell r="U224">
            <v>22</v>
          </cell>
          <cell r="V224">
            <v>563287</v>
          </cell>
          <cell r="W224">
            <v>563287</v>
          </cell>
          <cell r="X224">
            <v>0</v>
          </cell>
          <cell r="Y224">
            <v>0</v>
          </cell>
          <cell r="Z224">
            <v>5</v>
          </cell>
          <cell r="AA224">
            <v>107537</v>
          </cell>
          <cell r="AB224">
            <v>107537</v>
          </cell>
          <cell r="AC224">
            <v>0</v>
          </cell>
          <cell r="AD224">
            <v>0</v>
          </cell>
          <cell r="AE224">
            <v>0</v>
          </cell>
          <cell r="AF224">
            <v>15</v>
          </cell>
          <cell r="AG224">
            <v>322610</v>
          </cell>
          <cell r="AH224">
            <v>322610</v>
          </cell>
          <cell r="AI224">
            <v>0</v>
          </cell>
          <cell r="AJ224">
            <v>0</v>
          </cell>
          <cell r="AK224">
            <v>0</v>
          </cell>
          <cell r="AL224">
            <v>0</v>
          </cell>
          <cell r="AM224">
            <v>0</v>
          </cell>
          <cell r="AN224">
            <v>0</v>
          </cell>
          <cell r="AO224">
            <v>0</v>
          </cell>
          <cell r="AP224">
            <v>0</v>
          </cell>
          <cell r="AQ224">
            <v>0</v>
          </cell>
          <cell r="AR224">
            <v>0</v>
          </cell>
          <cell r="AS224">
            <v>0</v>
          </cell>
          <cell r="AT224">
            <v>129044</v>
          </cell>
          <cell r="AU224">
            <v>21507</v>
          </cell>
          <cell r="AV224">
            <v>3144167</v>
          </cell>
          <cell r="AW224">
            <v>220092</v>
          </cell>
          <cell r="AX224">
            <v>0</v>
          </cell>
          <cell r="AY224">
            <v>164850</v>
          </cell>
          <cell r="AZ224">
            <v>2608674</v>
          </cell>
          <cell r="BA224">
            <v>1099000</v>
          </cell>
          <cell r="BB224">
            <v>1</v>
          </cell>
          <cell r="BC224">
            <v>0</v>
          </cell>
          <cell r="BD224">
            <v>1099000</v>
          </cell>
          <cell r="BE224">
            <v>1509674</v>
          </cell>
          <cell r="BF224">
            <v>284275</v>
          </cell>
          <cell r="BG224">
            <v>2489249</v>
          </cell>
          <cell r="BH224">
            <v>900000</v>
          </cell>
          <cell r="BI224">
            <v>0</v>
          </cell>
          <cell r="BJ224">
            <v>0</v>
          </cell>
          <cell r="BK224">
            <v>0</v>
          </cell>
          <cell r="BL224">
            <v>1567742</v>
          </cell>
          <cell r="BM224" t="b">
            <v>1</v>
          </cell>
          <cell r="BN224">
            <v>21507</v>
          </cell>
          <cell r="BO224">
            <v>0</v>
          </cell>
          <cell r="BP224">
            <v>0</v>
          </cell>
          <cell r="BQ224">
            <v>0</v>
          </cell>
          <cell r="BR224">
            <v>0</v>
          </cell>
          <cell r="BS224">
            <v>0</v>
          </cell>
          <cell r="BT224">
            <v>0</v>
          </cell>
          <cell r="BU224">
            <v>0</v>
          </cell>
          <cell r="BV224">
            <v>0</v>
          </cell>
          <cell r="BW224">
            <v>0</v>
          </cell>
          <cell r="BX224">
            <v>0</v>
          </cell>
          <cell r="BY224">
            <v>0</v>
          </cell>
          <cell r="BZ224">
            <v>0</v>
          </cell>
          <cell r="CA224">
            <v>0</v>
          </cell>
          <cell r="CB224">
            <v>0</v>
          </cell>
          <cell r="CC224">
            <v>0</v>
          </cell>
          <cell r="CE224">
            <v>0</v>
          </cell>
          <cell r="CF224">
            <v>0</v>
          </cell>
          <cell r="CG224" t="str">
            <v>IANUARIE</v>
          </cell>
          <cell r="CH224" t="str">
            <v>IA</v>
          </cell>
          <cell r="CI224">
            <v>0</v>
          </cell>
          <cell r="CJ224" t="b">
            <v>0</v>
          </cell>
          <cell r="CK224">
            <v>0</v>
          </cell>
          <cell r="CL224">
            <v>0</v>
          </cell>
          <cell r="CM224">
            <v>0</v>
          </cell>
          <cell r="CN224">
            <v>11</v>
          </cell>
          <cell r="CO224" t="str">
            <v>N</v>
          </cell>
          <cell r="CP224" t="str">
            <v>N</v>
          </cell>
          <cell r="CQ224" t="b">
            <v>0</v>
          </cell>
          <cell r="CR224">
            <v>0</v>
          </cell>
          <cell r="CS224">
            <v>0</v>
          </cell>
          <cell r="CT224">
            <v>0</v>
          </cell>
          <cell r="CU224">
            <v>0</v>
          </cell>
          <cell r="CV224">
            <v>0</v>
          </cell>
          <cell r="CW224">
            <v>0</v>
          </cell>
          <cell r="CX224">
            <v>0</v>
          </cell>
          <cell r="CY224">
            <v>0</v>
          </cell>
          <cell r="CZ224">
            <v>0</v>
          </cell>
          <cell r="DA224">
            <v>0</v>
          </cell>
          <cell r="DB224">
            <v>0</v>
          </cell>
          <cell r="DC224">
            <v>0</v>
          </cell>
          <cell r="DD224">
            <v>0</v>
          </cell>
          <cell r="DE224">
            <v>0</v>
          </cell>
          <cell r="DF224">
            <v>0</v>
          </cell>
          <cell r="DG224">
            <v>0</v>
          </cell>
          <cell r="DH224">
            <v>0</v>
          </cell>
          <cell r="DI224">
            <v>0</v>
          </cell>
          <cell r="DJ224">
            <v>0</v>
          </cell>
          <cell r="DK224">
            <v>0</v>
          </cell>
          <cell r="DL224">
            <v>0</v>
          </cell>
          <cell r="DM224" t="b">
            <v>0</v>
          </cell>
          <cell r="DN224" t="b">
            <v>0</v>
          </cell>
          <cell r="DO224" t="b">
            <v>0</v>
          </cell>
          <cell r="DP224" t="b">
            <v>0</v>
          </cell>
          <cell r="DQ224">
            <v>0</v>
          </cell>
          <cell r="DR224">
            <v>0</v>
          </cell>
          <cell r="DS224">
            <v>0</v>
          </cell>
          <cell r="DT224">
            <v>0</v>
          </cell>
          <cell r="DU224">
            <v>0</v>
          </cell>
          <cell r="DV224">
            <v>0</v>
          </cell>
          <cell r="DW224">
            <v>0</v>
          </cell>
          <cell r="DX224">
            <v>0</v>
          </cell>
          <cell r="DY224">
            <v>0</v>
          </cell>
          <cell r="DZ224">
            <v>0</v>
          </cell>
          <cell r="EA224">
            <v>0</v>
          </cell>
          <cell r="EB224">
            <v>0</v>
          </cell>
          <cell r="EC224">
            <v>0</v>
          </cell>
          <cell r="ED224">
            <v>0</v>
          </cell>
          <cell r="EE224">
            <v>0</v>
          </cell>
          <cell r="EF224">
            <v>0</v>
          </cell>
          <cell r="EG224">
            <v>0</v>
          </cell>
          <cell r="EH224">
            <v>0</v>
          </cell>
          <cell r="EI224">
            <v>0</v>
          </cell>
          <cell r="EJ224">
            <v>0</v>
          </cell>
          <cell r="EK224">
            <v>0</v>
          </cell>
          <cell r="EL224">
            <v>0</v>
          </cell>
          <cell r="EM224">
            <v>0</v>
          </cell>
          <cell r="EN224">
            <v>0</v>
          </cell>
          <cell r="EO224">
            <v>0</v>
          </cell>
          <cell r="EP224">
            <v>0</v>
          </cell>
          <cell r="EQ224">
            <v>0</v>
          </cell>
          <cell r="ER224" t="b">
            <v>0</v>
          </cell>
          <cell r="ES224">
            <v>0</v>
          </cell>
          <cell r="ET224">
            <v>0</v>
          </cell>
          <cell r="EU224">
            <v>0</v>
          </cell>
          <cell r="EV224">
            <v>36529</v>
          </cell>
          <cell r="EW224" t="b">
            <v>0</v>
          </cell>
        </row>
        <row r="225">
          <cell r="A225">
            <v>295</v>
          </cell>
          <cell r="B225" t="str">
            <v>2730219020013</v>
          </cell>
          <cell r="C225" t="str">
            <v>vechi</v>
          </cell>
          <cell r="D225" t="str">
            <v>RUS RODICA-MARIANA</v>
          </cell>
          <cell r="E225" t="str">
            <v>RUS</v>
          </cell>
          <cell r="F225" t="str">
            <v>RODICA-MARIANA</v>
          </cell>
          <cell r="G225" t="str">
            <v>referent</v>
          </cell>
          <cell r="H225">
            <v>0</v>
          </cell>
          <cell r="I225">
            <v>2497467</v>
          </cell>
          <cell r="J225">
            <v>2497467</v>
          </cell>
          <cell r="K225">
            <v>2497467</v>
          </cell>
          <cell r="L225">
            <v>0</v>
          </cell>
          <cell r="M225">
            <v>0</v>
          </cell>
          <cell r="N225">
            <v>0</v>
          </cell>
          <cell r="O225">
            <v>0</v>
          </cell>
          <cell r="P225">
            <v>0</v>
          </cell>
          <cell r="Q225">
            <v>168</v>
          </cell>
          <cell r="R225">
            <v>168</v>
          </cell>
          <cell r="S225">
            <v>0</v>
          </cell>
          <cell r="T225">
            <v>0</v>
          </cell>
          <cell r="U225">
            <v>0</v>
          </cell>
          <cell r="V225">
            <v>0</v>
          </cell>
          <cell r="W225">
            <v>0</v>
          </cell>
          <cell r="X225">
            <v>0</v>
          </cell>
          <cell r="Y225">
            <v>0</v>
          </cell>
          <cell r="Z225">
            <v>10</v>
          </cell>
          <cell r="AA225">
            <v>249747</v>
          </cell>
          <cell r="AB225">
            <v>249747</v>
          </cell>
          <cell r="AC225">
            <v>0</v>
          </cell>
          <cell r="AD225">
            <v>0</v>
          </cell>
          <cell r="AE225">
            <v>0</v>
          </cell>
          <cell r="AF225">
            <v>15</v>
          </cell>
          <cell r="AG225">
            <v>374620</v>
          </cell>
          <cell r="AH225">
            <v>374620</v>
          </cell>
          <cell r="AI225">
            <v>0</v>
          </cell>
          <cell r="AJ225">
            <v>0</v>
          </cell>
          <cell r="AK225">
            <v>0</v>
          </cell>
          <cell r="AL225">
            <v>0</v>
          </cell>
          <cell r="AM225">
            <v>0</v>
          </cell>
          <cell r="AN225">
            <v>0</v>
          </cell>
          <cell r="AO225">
            <v>0</v>
          </cell>
          <cell r="AP225">
            <v>0</v>
          </cell>
          <cell r="AQ225">
            <v>0</v>
          </cell>
          <cell r="AR225">
            <v>0</v>
          </cell>
          <cell r="AS225">
            <v>0</v>
          </cell>
          <cell r="AT225">
            <v>156092</v>
          </cell>
          <cell r="AU225">
            <v>24975</v>
          </cell>
          <cell r="AV225">
            <v>3121834</v>
          </cell>
          <cell r="AW225">
            <v>218528</v>
          </cell>
          <cell r="AX225">
            <v>0</v>
          </cell>
          <cell r="AY225">
            <v>164850</v>
          </cell>
          <cell r="AZ225">
            <v>2557389</v>
          </cell>
          <cell r="BA225">
            <v>1099000</v>
          </cell>
          <cell r="BB225">
            <v>1</v>
          </cell>
          <cell r="BC225">
            <v>0</v>
          </cell>
          <cell r="BD225">
            <v>1099000</v>
          </cell>
          <cell r="BE225">
            <v>1458389</v>
          </cell>
          <cell r="BF225">
            <v>272479</v>
          </cell>
          <cell r="BG225">
            <v>2449760</v>
          </cell>
          <cell r="BH225">
            <v>1300000</v>
          </cell>
          <cell r="BI225">
            <v>0</v>
          </cell>
          <cell r="BJ225">
            <v>890000</v>
          </cell>
          <cell r="BK225">
            <v>0</v>
          </cell>
          <cell r="BL225">
            <v>234785</v>
          </cell>
          <cell r="BM225" t="b">
            <v>1</v>
          </cell>
          <cell r="BN225">
            <v>24975</v>
          </cell>
          <cell r="BO225">
            <v>0</v>
          </cell>
          <cell r="BP225">
            <v>0</v>
          </cell>
          <cell r="BQ225">
            <v>0</v>
          </cell>
          <cell r="BR225">
            <v>0</v>
          </cell>
          <cell r="BS225">
            <v>0</v>
          </cell>
          <cell r="BT225">
            <v>0</v>
          </cell>
          <cell r="BU225">
            <v>0</v>
          </cell>
          <cell r="BV225">
            <v>0</v>
          </cell>
          <cell r="BW225">
            <v>0</v>
          </cell>
          <cell r="BX225">
            <v>0</v>
          </cell>
          <cell r="BY225">
            <v>0</v>
          </cell>
          <cell r="BZ225">
            <v>0</v>
          </cell>
          <cell r="CA225">
            <v>0</v>
          </cell>
          <cell r="CB225">
            <v>0</v>
          </cell>
          <cell r="CC225">
            <v>0</v>
          </cell>
          <cell r="CE225">
            <v>0</v>
          </cell>
          <cell r="CF225">
            <v>0</v>
          </cell>
          <cell r="CG225" t="str">
            <v>IANUARIE</v>
          </cell>
          <cell r="CH225" t="str">
            <v>IA</v>
          </cell>
          <cell r="CI225">
            <v>0</v>
          </cell>
          <cell r="CJ225" t="b">
            <v>0</v>
          </cell>
          <cell r="CK225">
            <v>0</v>
          </cell>
          <cell r="CL225">
            <v>0</v>
          </cell>
          <cell r="CM225">
            <v>0</v>
          </cell>
          <cell r="CN225">
            <v>11</v>
          </cell>
          <cell r="CO225" t="str">
            <v>N</v>
          </cell>
          <cell r="CP225" t="str">
            <v>N</v>
          </cell>
          <cell r="CQ225" t="b">
            <v>0</v>
          </cell>
          <cell r="CR225">
            <v>0</v>
          </cell>
          <cell r="CS225">
            <v>0</v>
          </cell>
          <cell r="CT225">
            <v>0</v>
          </cell>
          <cell r="CU225">
            <v>0</v>
          </cell>
          <cell r="CV225">
            <v>0</v>
          </cell>
          <cell r="CW225">
            <v>0</v>
          </cell>
          <cell r="CX225">
            <v>0</v>
          </cell>
          <cell r="CY225">
            <v>0</v>
          </cell>
          <cell r="CZ225">
            <v>0</v>
          </cell>
          <cell r="DA225">
            <v>0</v>
          </cell>
          <cell r="DB225">
            <v>0</v>
          </cell>
          <cell r="DC225">
            <v>0</v>
          </cell>
          <cell r="DD225">
            <v>0</v>
          </cell>
          <cell r="DE225">
            <v>0</v>
          </cell>
          <cell r="DF225">
            <v>0</v>
          </cell>
          <cell r="DG225">
            <v>0</v>
          </cell>
          <cell r="DH225">
            <v>0</v>
          </cell>
          <cell r="DI225">
            <v>0</v>
          </cell>
          <cell r="DJ225">
            <v>0</v>
          </cell>
          <cell r="DK225">
            <v>0</v>
          </cell>
          <cell r="DL225">
            <v>0</v>
          </cell>
          <cell r="DM225" t="b">
            <v>0</v>
          </cell>
          <cell r="DN225" t="b">
            <v>0</v>
          </cell>
          <cell r="DO225" t="b">
            <v>0</v>
          </cell>
          <cell r="DP225" t="b">
            <v>0</v>
          </cell>
          <cell r="DQ225">
            <v>0</v>
          </cell>
          <cell r="DR225">
            <v>0</v>
          </cell>
          <cell r="DS225">
            <v>0</v>
          </cell>
          <cell r="DT225">
            <v>0</v>
          </cell>
          <cell r="DU225">
            <v>0</v>
          </cell>
          <cell r="DV225">
            <v>0</v>
          </cell>
          <cell r="DW225">
            <v>0</v>
          </cell>
          <cell r="DX225">
            <v>0</v>
          </cell>
          <cell r="DY225">
            <v>0</v>
          </cell>
          <cell r="DZ225">
            <v>0</v>
          </cell>
          <cell r="EA225">
            <v>0</v>
          </cell>
          <cell r="EB225">
            <v>0</v>
          </cell>
          <cell r="EC225">
            <v>0</v>
          </cell>
          <cell r="ED225">
            <v>0</v>
          </cell>
          <cell r="EE225">
            <v>0</v>
          </cell>
          <cell r="EF225">
            <v>0</v>
          </cell>
          <cell r="EG225">
            <v>0</v>
          </cell>
          <cell r="EH225">
            <v>0</v>
          </cell>
          <cell r="EI225">
            <v>0</v>
          </cell>
          <cell r="EJ225">
            <v>0</v>
          </cell>
          <cell r="EK225">
            <v>0</v>
          </cell>
          <cell r="EL225">
            <v>0</v>
          </cell>
          <cell r="EM225">
            <v>0</v>
          </cell>
          <cell r="EN225">
            <v>0</v>
          </cell>
          <cell r="EO225">
            <v>0</v>
          </cell>
          <cell r="EP225">
            <v>0</v>
          </cell>
          <cell r="EQ225">
            <v>0</v>
          </cell>
          <cell r="ER225" t="b">
            <v>0</v>
          </cell>
          <cell r="ES225">
            <v>0</v>
          </cell>
          <cell r="ET225">
            <v>0</v>
          </cell>
          <cell r="EU225">
            <v>0</v>
          </cell>
          <cell r="EV225">
            <v>36418</v>
          </cell>
          <cell r="EW225" t="b">
            <v>0</v>
          </cell>
        </row>
        <row r="226">
          <cell r="A226">
            <v>296</v>
          </cell>
          <cell r="B226" t="str">
            <v>2750617020043</v>
          </cell>
          <cell r="C226" t="str">
            <v>vechi</v>
          </cell>
          <cell r="D226" t="str">
            <v>STRAJAN ECATERINA</v>
          </cell>
          <cell r="E226" t="str">
            <v>STRAJAN</v>
          </cell>
          <cell r="F226" t="str">
            <v>ECATERINA</v>
          </cell>
          <cell r="G226" t="str">
            <v>referent</v>
          </cell>
          <cell r="H226">
            <v>0</v>
          </cell>
          <cell r="I226">
            <v>2398400</v>
          </cell>
          <cell r="J226">
            <v>2398400</v>
          </cell>
          <cell r="K226">
            <v>2398400</v>
          </cell>
          <cell r="L226">
            <v>0</v>
          </cell>
          <cell r="M226">
            <v>0</v>
          </cell>
          <cell r="N226">
            <v>0</v>
          </cell>
          <cell r="O226">
            <v>0</v>
          </cell>
          <cell r="P226">
            <v>0</v>
          </cell>
          <cell r="Q226">
            <v>168</v>
          </cell>
          <cell r="R226">
            <v>168</v>
          </cell>
          <cell r="S226">
            <v>0</v>
          </cell>
          <cell r="T226">
            <v>0</v>
          </cell>
          <cell r="U226">
            <v>16</v>
          </cell>
          <cell r="V226">
            <v>456838</v>
          </cell>
          <cell r="W226">
            <v>456838</v>
          </cell>
          <cell r="X226">
            <v>0</v>
          </cell>
          <cell r="Y226">
            <v>0</v>
          </cell>
          <cell r="Z226">
            <v>5</v>
          </cell>
          <cell r="AA226">
            <v>119920</v>
          </cell>
          <cell r="AB226">
            <v>119920</v>
          </cell>
          <cell r="AC226">
            <v>0</v>
          </cell>
          <cell r="AD226">
            <v>0</v>
          </cell>
          <cell r="AE226">
            <v>0</v>
          </cell>
          <cell r="AF226">
            <v>15</v>
          </cell>
          <cell r="AG226">
            <v>359760</v>
          </cell>
          <cell r="AH226">
            <v>359760</v>
          </cell>
          <cell r="AI226">
            <v>0</v>
          </cell>
          <cell r="AJ226">
            <v>0</v>
          </cell>
          <cell r="AK226">
            <v>0</v>
          </cell>
          <cell r="AL226">
            <v>0</v>
          </cell>
          <cell r="AM226">
            <v>0</v>
          </cell>
          <cell r="AN226">
            <v>0</v>
          </cell>
          <cell r="AO226">
            <v>0</v>
          </cell>
          <cell r="AP226">
            <v>0</v>
          </cell>
          <cell r="AQ226">
            <v>0</v>
          </cell>
          <cell r="AR226">
            <v>0</v>
          </cell>
          <cell r="AS226">
            <v>0</v>
          </cell>
          <cell r="AT226">
            <v>143904</v>
          </cell>
          <cell r="AU226">
            <v>23984</v>
          </cell>
          <cell r="AV226">
            <v>3334918</v>
          </cell>
          <cell r="AW226">
            <v>233444</v>
          </cell>
          <cell r="AX226">
            <v>0</v>
          </cell>
          <cell r="AY226">
            <v>164850</v>
          </cell>
          <cell r="AZ226">
            <v>2768736</v>
          </cell>
          <cell r="BA226">
            <v>1099000</v>
          </cell>
          <cell r="BB226">
            <v>1</v>
          </cell>
          <cell r="BC226">
            <v>0</v>
          </cell>
          <cell r="BD226">
            <v>1099000</v>
          </cell>
          <cell r="BE226">
            <v>1669736</v>
          </cell>
          <cell r="BF226">
            <v>321089</v>
          </cell>
          <cell r="BG226">
            <v>2612497</v>
          </cell>
          <cell r="BH226">
            <v>1000000</v>
          </cell>
          <cell r="BI226">
            <v>0</v>
          </cell>
          <cell r="BJ226">
            <v>0</v>
          </cell>
          <cell r="BK226">
            <v>0</v>
          </cell>
          <cell r="BL226">
            <v>1588513</v>
          </cell>
          <cell r="BM226" t="b">
            <v>1</v>
          </cell>
          <cell r="BN226">
            <v>23984</v>
          </cell>
          <cell r="BO226">
            <v>0</v>
          </cell>
          <cell r="BP226">
            <v>0</v>
          </cell>
          <cell r="BQ226">
            <v>0</v>
          </cell>
          <cell r="BR226">
            <v>0</v>
          </cell>
          <cell r="BS226">
            <v>0</v>
          </cell>
          <cell r="BT226">
            <v>0</v>
          </cell>
          <cell r="BU226">
            <v>0</v>
          </cell>
          <cell r="BV226">
            <v>0</v>
          </cell>
          <cell r="BW226">
            <v>0</v>
          </cell>
          <cell r="BX226">
            <v>0</v>
          </cell>
          <cell r="BY226">
            <v>0</v>
          </cell>
          <cell r="BZ226">
            <v>0</v>
          </cell>
          <cell r="CA226">
            <v>0</v>
          </cell>
          <cell r="CB226">
            <v>0</v>
          </cell>
          <cell r="CC226">
            <v>0</v>
          </cell>
          <cell r="CE226">
            <v>0</v>
          </cell>
          <cell r="CF226">
            <v>0</v>
          </cell>
          <cell r="CG226" t="str">
            <v>IANUARIE</v>
          </cell>
          <cell r="CH226" t="str">
            <v>IA</v>
          </cell>
          <cell r="CI226">
            <v>0</v>
          </cell>
          <cell r="CJ226" t="b">
            <v>0</v>
          </cell>
          <cell r="CK226">
            <v>0</v>
          </cell>
          <cell r="CL226">
            <v>0</v>
          </cell>
          <cell r="CM226">
            <v>0</v>
          </cell>
          <cell r="CN226">
            <v>11</v>
          </cell>
          <cell r="CO226" t="str">
            <v>N</v>
          </cell>
          <cell r="CP226" t="str">
            <v>N</v>
          </cell>
          <cell r="CQ226" t="b">
            <v>0</v>
          </cell>
          <cell r="CR226">
            <v>0</v>
          </cell>
          <cell r="CS226">
            <v>0</v>
          </cell>
          <cell r="CT226">
            <v>0</v>
          </cell>
          <cell r="CU226">
            <v>0</v>
          </cell>
          <cell r="CV226">
            <v>0</v>
          </cell>
          <cell r="CW226">
            <v>0</v>
          </cell>
          <cell r="CX226">
            <v>0</v>
          </cell>
          <cell r="CY226">
            <v>0</v>
          </cell>
          <cell r="CZ226">
            <v>0</v>
          </cell>
          <cell r="DA226">
            <v>0</v>
          </cell>
          <cell r="DB226">
            <v>0</v>
          </cell>
          <cell r="DC226">
            <v>0</v>
          </cell>
          <cell r="DD226">
            <v>0</v>
          </cell>
          <cell r="DE226">
            <v>0</v>
          </cell>
          <cell r="DF226">
            <v>0</v>
          </cell>
          <cell r="DG226">
            <v>0</v>
          </cell>
          <cell r="DH226">
            <v>0</v>
          </cell>
          <cell r="DI226">
            <v>0</v>
          </cell>
          <cell r="DJ226">
            <v>0</v>
          </cell>
          <cell r="DK226">
            <v>0</v>
          </cell>
          <cell r="DL226">
            <v>0</v>
          </cell>
          <cell r="DM226" t="b">
            <v>0</v>
          </cell>
          <cell r="DN226" t="b">
            <v>0</v>
          </cell>
          <cell r="DO226" t="b">
            <v>0</v>
          </cell>
          <cell r="DP226" t="b">
            <v>0</v>
          </cell>
          <cell r="DQ226">
            <v>0</v>
          </cell>
          <cell r="DR226">
            <v>0</v>
          </cell>
          <cell r="DS226">
            <v>0</v>
          </cell>
          <cell r="DT226">
            <v>0</v>
          </cell>
          <cell r="DU226">
            <v>0</v>
          </cell>
          <cell r="DV226">
            <v>0</v>
          </cell>
          <cell r="DW226">
            <v>0</v>
          </cell>
          <cell r="DX226">
            <v>0</v>
          </cell>
          <cell r="DY226">
            <v>0</v>
          </cell>
          <cell r="DZ226">
            <v>0</v>
          </cell>
          <cell r="EA226">
            <v>0</v>
          </cell>
          <cell r="EB226">
            <v>0</v>
          </cell>
          <cell r="EC226">
            <v>0</v>
          </cell>
          <cell r="ED226">
            <v>0</v>
          </cell>
          <cell r="EE226">
            <v>0</v>
          </cell>
          <cell r="EF226">
            <v>0</v>
          </cell>
          <cell r="EG226">
            <v>0</v>
          </cell>
          <cell r="EH226">
            <v>0</v>
          </cell>
          <cell r="EI226">
            <v>0</v>
          </cell>
          <cell r="EJ226">
            <v>0</v>
          </cell>
          <cell r="EK226">
            <v>0</v>
          </cell>
          <cell r="EL226">
            <v>0</v>
          </cell>
          <cell r="EM226">
            <v>0</v>
          </cell>
          <cell r="EN226">
            <v>0</v>
          </cell>
          <cell r="EO226">
            <v>0</v>
          </cell>
          <cell r="EP226">
            <v>0</v>
          </cell>
          <cell r="EQ226">
            <v>0</v>
          </cell>
          <cell r="ER226" t="b">
            <v>0</v>
          </cell>
          <cell r="ES226">
            <v>0</v>
          </cell>
          <cell r="ET226">
            <v>0</v>
          </cell>
          <cell r="EU226">
            <v>0</v>
          </cell>
          <cell r="EV226">
            <v>36529</v>
          </cell>
          <cell r="EW226" t="b">
            <v>0</v>
          </cell>
        </row>
        <row r="227">
          <cell r="A227">
            <v>297</v>
          </cell>
          <cell r="B227" t="str">
            <v>1660711022802</v>
          </cell>
          <cell r="C227" t="str">
            <v>vechi</v>
          </cell>
          <cell r="D227" t="str">
            <v>BONDOC IOAN-SORIN</v>
          </cell>
          <cell r="E227" t="str">
            <v>BONDOC</v>
          </cell>
          <cell r="F227" t="str">
            <v>IOAN-SORIN</v>
          </cell>
          <cell r="G227" t="str">
            <v>director</v>
          </cell>
          <cell r="H227">
            <v>0</v>
          </cell>
          <cell r="I227">
            <v>3829067</v>
          </cell>
          <cell r="J227">
            <v>5743601</v>
          </cell>
          <cell r="K227">
            <v>5743601</v>
          </cell>
          <cell r="L227">
            <v>1914534</v>
          </cell>
          <cell r="M227">
            <v>1914534</v>
          </cell>
          <cell r="N227">
            <v>0</v>
          </cell>
          <cell r="O227">
            <v>0</v>
          </cell>
          <cell r="P227">
            <v>0</v>
          </cell>
          <cell r="Q227">
            <v>168</v>
          </cell>
          <cell r="R227">
            <v>168</v>
          </cell>
          <cell r="S227">
            <v>0</v>
          </cell>
          <cell r="T227">
            <v>0</v>
          </cell>
          <cell r="U227">
            <v>0</v>
          </cell>
          <cell r="V227">
            <v>0</v>
          </cell>
          <cell r="W227">
            <v>0</v>
          </cell>
          <cell r="X227">
            <v>0</v>
          </cell>
          <cell r="Y227">
            <v>0</v>
          </cell>
          <cell r="Z227">
            <v>10</v>
          </cell>
          <cell r="AA227">
            <v>574360</v>
          </cell>
          <cell r="AB227">
            <v>574360</v>
          </cell>
          <cell r="AC227">
            <v>0</v>
          </cell>
          <cell r="AD227">
            <v>0</v>
          </cell>
          <cell r="AE227">
            <v>0</v>
          </cell>
          <cell r="AF227">
            <v>0</v>
          </cell>
          <cell r="AG227">
            <v>0</v>
          </cell>
          <cell r="AH227">
            <v>0</v>
          </cell>
          <cell r="AI227">
            <v>0</v>
          </cell>
          <cell r="AJ227">
            <v>0</v>
          </cell>
          <cell r="AK227">
            <v>0</v>
          </cell>
          <cell r="AL227">
            <v>0</v>
          </cell>
          <cell r="AM227">
            <v>0</v>
          </cell>
          <cell r="AN227">
            <v>0</v>
          </cell>
          <cell r="AO227">
            <v>0</v>
          </cell>
          <cell r="AP227">
            <v>0</v>
          </cell>
          <cell r="AQ227">
            <v>0</v>
          </cell>
          <cell r="AR227">
            <v>0</v>
          </cell>
          <cell r="AS227">
            <v>7721952</v>
          </cell>
          <cell r="AT227">
            <v>315898</v>
          </cell>
          <cell r="AU227">
            <v>57436</v>
          </cell>
          <cell r="AV227">
            <v>14039913</v>
          </cell>
          <cell r="AW227">
            <v>982794</v>
          </cell>
          <cell r="AX227">
            <v>0</v>
          </cell>
          <cell r="AY227">
            <v>164850</v>
          </cell>
          <cell r="AZ227">
            <v>12518935</v>
          </cell>
          <cell r="BA227">
            <v>1099000</v>
          </cell>
          <cell r="BB227">
            <v>1</v>
          </cell>
          <cell r="BC227">
            <v>0</v>
          </cell>
          <cell r="BD227">
            <v>1099000</v>
          </cell>
          <cell r="BE227">
            <v>11419935</v>
          </cell>
          <cell r="BF227">
            <v>3643244</v>
          </cell>
          <cell r="BG227">
            <v>9040541</v>
          </cell>
          <cell r="BH227">
            <v>1300000</v>
          </cell>
          <cell r="BI227">
            <v>0</v>
          </cell>
          <cell r="BJ227">
            <v>1691122</v>
          </cell>
          <cell r="BK227">
            <v>0</v>
          </cell>
          <cell r="BL227">
            <v>6011128</v>
          </cell>
          <cell r="BM227" t="b">
            <v>1</v>
          </cell>
          <cell r="BN227">
            <v>38291</v>
          </cell>
          <cell r="BO227">
            <v>0</v>
          </cell>
          <cell r="BP227">
            <v>0</v>
          </cell>
          <cell r="BQ227">
            <v>0</v>
          </cell>
          <cell r="BR227">
            <v>0</v>
          </cell>
          <cell r="BS227">
            <v>0</v>
          </cell>
          <cell r="BT227">
            <v>0</v>
          </cell>
          <cell r="BU227">
            <v>0</v>
          </cell>
          <cell r="BV227">
            <v>0</v>
          </cell>
          <cell r="BW227">
            <v>0</v>
          </cell>
          <cell r="BX227">
            <v>0</v>
          </cell>
          <cell r="BY227">
            <v>0</v>
          </cell>
          <cell r="BZ227">
            <v>0</v>
          </cell>
          <cell r="CA227">
            <v>0</v>
          </cell>
          <cell r="CB227">
            <v>0</v>
          </cell>
          <cell r="CC227">
            <v>0</v>
          </cell>
          <cell r="CE227">
            <v>0</v>
          </cell>
          <cell r="CF227">
            <v>0</v>
          </cell>
          <cell r="CG227" t="str">
            <v>IANUARIE</v>
          </cell>
          <cell r="CH227" t="str">
            <v>IA</v>
          </cell>
          <cell r="CI227">
            <v>0</v>
          </cell>
          <cell r="CJ227" t="b">
            <v>0</v>
          </cell>
          <cell r="CK227">
            <v>0</v>
          </cell>
          <cell r="CL227">
            <v>0</v>
          </cell>
          <cell r="CM227">
            <v>0</v>
          </cell>
          <cell r="CN227">
            <v>11</v>
          </cell>
          <cell r="CO227" t="str">
            <v>N</v>
          </cell>
          <cell r="CP227" t="str">
            <v>N</v>
          </cell>
          <cell r="CQ227" t="b">
            <v>0</v>
          </cell>
          <cell r="CR227">
            <v>0</v>
          </cell>
          <cell r="CS227">
            <v>0</v>
          </cell>
          <cell r="CT227">
            <v>0</v>
          </cell>
          <cell r="CU227">
            <v>0</v>
          </cell>
          <cell r="CV227">
            <v>0</v>
          </cell>
          <cell r="CW227">
            <v>0</v>
          </cell>
          <cell r="CX227">
            <v>0</v>
          </cell>
          <cell r="CY227">
            <v>0</v>
          </cell>
          <cell r="CZ227">
            <v>0</v>
          </cell>
          <cell r="DA227">
            <v>0</v>
          </cell>
          <cell r="DB227">
            <v>0</v>
          </cell>
          <cell r="DC227">
            <v>0</v>
          </cell>
          <cell r="DD227">
            <v>0</v>
          </cell>
          <cell r="DE227">
            <v>0</v>
          </cell>
          <cell r="DF227">
            <v>0</v>
          </cell>
          <cell r="DG227">
            <v>0</v>
          </cell>
          <cell r="DH227">
            <v>0</v>
          </cell>
          <cell r="DI227">
            <v>0</v>
          </cell>
          <cell r="DJ227">
            <v>0</v>
          </cell>
          <cell r="DK227">
            <v>0</v>
          </cell>
          <cell r="DL227">
            <v>0</v>
          </cell>
          <cell r="DM227" t="b">
            <v>0</v>
          </cell>
          <cell r="DN227" t="b">
            <v>0</v>
          </cell>
          <cell r="DO227" t="b">
            <v>0</v>
          </cell>
          <cell r="DP227" t="b">
            <v>0</v>
          </cell>
          <cell r="DQ227">
            <v>0</v>
          </cell>
          <cell r="DR227">
            <v>0</v>
          </cell>
          <cell r="DS227">
            <v>0</v>
          </cell>
          <cell r="DT227">
            <v>0</v>
          </cell>
          <cell r="DU227">
            <v>0</v>
          </cell>
          <cell r="DV227">
            <v>0</v>
          </cell>
          <cell r="DW227">
            <v>0</v>
          </cell>
          <cell r="DX227">
            <v>0</v>
          </cell>
          <cell r="DY227">
            <v>0</v>
          </cell>
          <cell r="DZ227">
            <v>0</v>
          </cell>
          <cell r="EA227">
            <v>0</v>
          </cell>
          <cell r="EB227">
            <v>0</v>
          </cell>
          <cell r="EC227">
            <v>0</v>
          </cell>
          <cell r="ED227">
            <v>0</v>
          </cell>
          <cell r="EE227">
            <v>0</v>
          </cell>
          <cell r="EF227">
            <v>0</v>
          </cell>
          <cell r="EG227">
            <v>0</v>
          </cell>
          <cell r="EH227">
            <v>0</v>
          </cell>
          <cell r="EI227">
            <v>0</v>
          </cell>
          <cell r="EJ227">
            <v>0</v>
          </cell>
          <cell r="EK227">
            <v>0</v>
          </cell>
          <cell r="EL227">
            <v>0</v>
          </cell>
          <cell r="EM227">
            <v>0</v>
          </cell>
          <cell r="EN227">
            <v>0</v>
          </cell>
          <cell r="EO227">
            <v>0</v>
          </cell>
          <cell r="EP227">
            <v>0</v>
          </cell>
          <cell r="EQ227">
            <v>0</v>
          </cell>
          <cell r="ER227" t="b">
            <v>0</v>
          </cell>
          <cell r="ES227">
            <v>0</v>
          </cell>
          <cell r="ET227">
            <v>0</v>
          </cell>
          <cell r="EU227">
            <v>0</v>
          </cell>
          <cell r="EW227" t="b">
            <v>0</v>
          </cell>
        </row>
        <row r="228">
          <cell r="A228">
            <v>23</v>
          </cell>
          <cell r="B228" t="str">
            <v>2570708020056</v>
          </cell>
          <cell r="C228" t="str">
            <v>vechi</v>
          </cell>
          <cell r="D228" t="str">
            <v>LAZAR RODICA-FLORICA</v>
          </cell>
          <cell r="E228" t="str">
            <v>LAZAR</v>
          </cell>
          <cell r="F228" t="str">
            <v>RODICA-FLORICA</v>
          </cell>
          <cell r="G228" t="str">
            <v>referent</v>
          </cell>
          <cell r="H228">
            <v>0</v>
          </cell>
          <cell r="I228">
            <v>2547000</v>
          </cell>
          <cell r="J228">
            <v>2547000</v>
          </cell>
          <cell r="K228">
            <v>2547000</v>
          </cell>
          <cell r="L228">
            <v>0</v>
          </cell>
          <cell r="M228">
            <v>0</v>
          </cell>
          <cell r="N228">
            <v>0</v>
          </cell>
          <cell r="O228">
            <v>0</v>
          </cell>
          <cell r="P228">
            <v>0</v>
          </cell>
          <cell r="Q228">
            <v>168</v>
          </cell>
          <cell r="R228">
            <v>168</v>
          </cell>
          <cell r="S228">
            <v>0</v>
          </cell>
          <cell r="T228">
            <v>0</v>
          </cell>
          <cell r="U228">
            <v>0</v>
          </cell>
          <cell r="V228">
            <v>0</v>
          </cell>
          <cell r="W228">
            <v>0</v>
          </cell>
          <cell r="X228">
            <v>0</v>
          </cell>
          <cell r="Y228">
            <v>0</v>
          </cell>
          <cell r="Z228">
            <v>25</v>
          </cell>
          <cell r="AA228">
            <v>636750</v>
          </cell>
          <cell r="AB228">
            <v>636750</v>
          </cell>
          <cell r="AC228">
            <v>10</v>
          </cell>
          <cell r="AD228">
            <v>254700</v>
          </cell>
          <cell r="AE228">
            <v>254700</v>
          </cell>
          <cell r="AF228">
            <v>0</v>
          </cell>
          <cell r="AG228">
            <v>0</v>
          </cell>
          <cell r="AH228">
            <v>0</v>
          </cell>
          <cell r="AI228">
            <v>0</v>
          </cell>
          <cell r="AJ228">
            <v>0</v>
          </cell>
          <cell r="AK228">
            <v>0</v>
          </cell>
          <cell r="AL228">
            <v>0</v>
          </cell>
          <cell r="AM228">
            <v>0</v>
          </cell>
          <cell r="AN228">
            <v>0</v>
          </cell>
          <cell r="AO228">
            <v>0</v>
          </cell>
          <cell r="AP228">
            <v>0</v>
          </cell>
          <cell r="AQ228">
            <v>0</v>
          </cell>
          <cell r="AR228">
            <v>0</v>
          </cell>
          <cell r="AS228">
            <v>0</v>
          </cell>
          <cell r="AT228">
            <v>171922</v>
          </cell>
          <cell r="AU228">
            <v>25470</v>
          </cell>
          <cell r="AV228">
            <v>3438450</v>
          </cell>
          <cell r="AW228">
            <v>240692</v>
          </cell>
          <cell r="AX228">
            <v>0</v>
          </cell>
          <cell r="AY228">
            <v>164850</v>
          </cell>
          <cell r="AZ228">
            <v>2835516</v>
          </cell>
          <cell r="BA228">
            <v>1099000</v>
          </cell>
          <cell r="BB228">
            <v>1.35</v>
          </cell>
          <cell r="BC228">
            <v>384650</v>
          </cell>
          <cell r="BD228">
            <v>1483650</v>
          </cell>
          <cell r="BE228">
            <v>1351866</v>
          </cell>
          <cell r="BF228">
            <v>247979</v>
          </cell>
          <cell r="BG228">
            <v>2752387</v>
          </cell>
          <cell r="BH228">
            <v>1000000</v>
          </cell>
          <cell r="BI228">
            <v>0</v>
          </cell>
          <cell r="BJ228">
            <v>550000</v>
          </cell>
          <cell r="BK228">
            <v>0</v>
          </cell>
          <cell r="BL228">
            <v>1176917</v>
          </cell>
          <cell r="BM228" t="b">
            <v>1</v>
          </cell>
          <cell r="BN228">
            <v>25470</v>
          </cell>
          <cell r="BO228">
            <v>0</v>
          </cell>
          <cell r="BP228">
            <v>0</v>
          </cell>
          <cell r="BQ228">
            <v>0</v>
          </cell>
          <cell r="BR228">
            <v>0</v>
          </cell>
          <cell r="BS228">
            <v>0</v>
          </cell>
          <cell r="BT228">
            <v>0</v>
          </cell>
          <cell r="BU228">
            <v>0</v>
          </cell>
          <cell r="BV228">
            <v>0</v>
          </cell>
          <cell r="BW228">
            <v>0</v>
          </cell>
          <cell r="BX228">
            <v>0</v>
          </cell>
          <cell r="BY228">
            <v>0</v>
          </cell>
          <cell r="BZ228">
            <v>0</v>
          </cell>
          <cell r="CA228">
            <v>0</v>
          </cell>
          <cell r="CB228">
            <v>0</v>
          </cell>
          <cell r="CC228">
            <v>0</v>
          </cell>
          <cell r="CE228">
            <v>0</v>
          </cell>
          <cell r="CF228">
            <v>0</v>
          </cell>
          <cell r="CG228" t="str">
            <v>IANUARIE</v>
          </cell>
          <cell r="CH228" t="str">
            <v>IA</v>
          </cell>
          <cell r="CI228">
            <v>0</v>
          </cell>
          <cell r="CJ228" t="b">
            <v>0</v>
          </cell>
          <cell r="CK228">
            <v>0</v>
          </cell>
          <cell r="CL228">
            <v>0</v>
          </cell>
          <cell r="CM228">
            <v>0</v>
          </cell>
          <cell r="CN228">
            <v>11</v>
          </cell>
          <cell r="CO228" t="str">
            <v>N</v>
          </cell>
          <cell r="CP228" t="str">
            <v>N</v>
          </cell>
          <cell r="CQ228" t="b">
            <v>0</v>
          </cell>
          <cell r="CR228">
            <v>0</v>
          </cell>
          <cell r="CS228">
            <v>0</v>
          </cell>
          <cell r="CT228">
            <v>0</v>
          </cell>
          <cell r="CU228">
            <v>0</v>
          </cell>
          <cell r="CV228">
            <v>0</v>
          </cell>
          <cell r="CW228">
            <v>0</v>
          </cell>
          <cell r="CX228">
            <v>0</v>
          </cell>
          <cell r="CY228">
            <v>0</v>
          </cell>
          <cell r="CZ228">
            <v>0</v>
          </cell>
          <cell r="DA228">
            <v>0</v>
          </cell>
          <cell r="DB228">
            <v>0</v>
          </cell>
          <cell r="DC228">
            <v>0</v>
          </cell>
          <cell r="DD228">
            <v>0</v>
          </cell>
          <cell r="DE228">
            <v>0</v>
          </cell>
          <cell r="DF228">
            <v>0</v>
          </cell>
          <cell r="DG228">
            <v>0</v>
          </cell>
          <cell r="DH228">
            <v>0</v>
          </cell>
          <cell r="DI228">
            <v>0</v>
          </cell>
          <cell r="DJ228">
            <v>0</v>
          </cell>
          <cell r="DK228">
            <v>0</v>
          </cell>
          <cell r="DL228">
            <v>0</v>
          </cell>
          <cell r="DM228" t="b">
            <v>0</v>
          </cell>
          <cell r="DN228" t="b">
            <v>0</v>
          </cell>
          <cell r="DO228" t="b">
            <v>0</v>
          </cell>
          <cell r="DP228" t="b">
            <v>0</v>
          </cell>
          <cell r="DQ228">
            <v>0</v>
          </cell>
          <cell r="DR228">
            <v>0</v>
          </cell>
          <cell r="DS228">
            <v>0</v>
          </cell>
          <cell r="DT228">
            <v>0</v>
          </cell>
          <cell r="DU228">
            <v>0</v>
          </cell>
          <cell r="DV228">
            <v>0</v>
          </cell>
          <cell r="DW228">
            <v>0</v>
          </cell>
          <cell r="DX228">
            <v>0</v>
          </cell>
          <cell r="DY228">
            <v>0</v>
          </cell>
          <cell r="DZ228">
            <v>0</v>
          </cell>
          <cell r="EA228">
            <v>0</v>
          </cell>
          <cell r="EB228">
            <v>0</v>
          </cell>
          <cell r="EC228">
            <v>0</v>
          </cell>
          <cell r="ED228">
            <v>0</v>
          </cell>
          <cell r="EE228">
            <v>0</v>
          </cell>
          <cell r="EF228">
            <v>0</v>
          </cell>
          <cell r="EG228">
            <v>0</v>
          </cell>
          <cell r="EH228">
            <v>0</v>
          </cell>
          <cell r="EI228">
            <v>0</v>
          </cell>
          <cell r="EJ228">
            <v>0</v>
          </cell>
          <cell r="EK228">
            <v>0</v>
          </cell>
          <cell r="EL228">
            <v>0</v>
          </cell>
          <cell r="EM228">
            <v>0</v>
          </cell>
          <cell r="EN228">
            <v>0</v>
          </cell>
          <cell r="EO228">
            <v>0</v>
          </cell>
          <cell r="EP228">
            <v>0</v>
          </cell>
          <cell r="EQ228">
            <v>0</v>
          </cell>
          <cell r="ER228" t="b">
            <v>0</v>
          </cell>
          <cell r="ES228">
            <v>0</v>
          </cell>
          <cell r="ET228">
            <v>0</v>
          </cell>
          <cell r="EU228">
            <v>0</v>
          </cell>
          <cell r="EV228">
            <v>33543</v>
          </cell>
          <cell r="EW228" t="b">
            <v>0</v>
          </cell>
        </row>
        <row r="229">
          <cell r="A229">
            <v>51</v>
          </cell>
          <cell r="B229" t="str">
            <v>1580915020049</v>
          </cell>
          <cell r="C229" t="str">
            <v>vechi</v>
          </cell>
          <cell r="D229" t="str">
            <v>POPA IOAN</v>
          </cell>
          <cell r="E229" t="str">
            <v>POPA</v>
          </cell>
          <cell r="F229" t="str">
            <v>IOAN</v>
          </cell>
          <cell r="G229" t="str">
            <v>sef serviciu</v>
          </cell>
          <cell r="H229">
            <v>0</v>
          </cell>
          <cell r="I229">
            <v>2547000</v>
          </cell>
          <cell r="J229">
            <v>3298365</v>
          </cell>
          <cell r="K229">
            <v>3298365</v>
          </cell>
          <cell r="L229">
            <v>751365</v>
          </cell>
          <cell r="M229">
            <v>751365</v>
          </cell>
          <cell r="N229">
            <v>0</v>
          </cell>
          <cell r="O229">
            <v>0</v>
          </cell>
          <cell r="P229">
            <v>0</v>
          </cell>
          <cell r="Q229">
            <v>168</v>
          </cell>
          <cell r="R229">
            <v>168</v>
          </cell>
          <cell r="S229">
            <v>0</v>
          </cell>
          <cell r="T229">
            <v>0</v>
          </cell>
          <cell r="U229">
            <v>0</v>
          </cell>
          <cell r="V229">
            <v>0</v>
          </cell>
          <cell r="W229">
            <v>0</v>
          </cell>
          <cell r="X229">
            <v>0</v>
          </cell>
          <cell r="Y229">
            <v>0</v>
          </cell>
          <cell r="Z229">
            <v>20</v>
          </cell>
          <cell r="AA229">
            <v>659673</v>
          </cell>
          <cell r="AB229">
            <v>659673</v>
          </cell>
          <cell r="AC229">
            <v>10</v>
          </cell>
          <cell r="AD229">
            <v>329836</v>
          </cell>
          <cell r="AE229">
            <v>329836</v>
          </cell>
          <cell r="AF229">
            <v>0</v>
          </cell>
          <cell r="AG229">
            <v>0</v>
          </cell>
          <cell r="AH229">
            <v>0</v>
          </cell>
          <cell r="AI229">
            <v>0</v>
          </cell>
          <cell r="AJ229">
            <v>0</v>
          </cell>
          <cell r="AK229">
            <v>0</v>
          </cell>
          <cell r="AL229">
            <v>0</v>
          </cell>
          <cell r="AM229">
            <v>0</v>
          </cell>
          <cell r="AN229">
            <v>0</v>
          </cell>
          <cell r="AO229">
            <v>0</v>
          </cell>
          <cell r="AP229">
            <v>0</v>
          </cell>
          <cell r="AQ229">
            <v>0</v>
          </cell>
          <cell r="AR229">
            <v>0</v>
          </cell>
          <cell r="AS229">
            <v>0</v>
          </cell>
          <cell r="AT229">
            <v>214394</v>
          </cell>
          <cell r="AU229">
            <v>32984</v>
          </cell>
          <cell r="AV229">
            <v>4287874</v>
          </cell>
          <cell r="AW229">
            <v>300151</v>
          </cell>
          <cell r="AX229">
            <v>0</v>
          </cell>
          <cell r="AY229">
            <v>164850</v>
          </cell>
          <cell r="AZ229">
            <v>3575495</v>
          </cell>
          <cell r="BA229">
            <v>1099000</v>
          </cell>
          <cell r="BB229">
            <v>1</v>
          </cell>
          <cell r="BC229">
            <v>0</v>
          </cell>
          <cell r="BD229">
            <v>1099000</v>
          </cell>
          <cell r="BE229">
            <v>2476495</v>
          </cell>
          <cell r="BF229">
            <v>506644</v>
          </cell>
          <cell r="BG229">
            <v>3233701</v>
          </cell>
          <cell r="BH229">
            <v>1500000</v>
          </cell>
          <cell r="BI229">
            <v>0</v>
          </cell>
          <cell r="BJ229">
            <v>0</v>
          </cell>
          <cell r="BK229">
            <v>0</v>
          </cell>
          <cell r="BL229">
            <v>1708231</v>
          </cell>
          <cell r="BM229" t="b">
            <v>1</v>
          </cell>
          <cell r="BN229">
            <v>25470</v>
          </cell>
          <cell r="BO229">
            <v>0</v>
          </cell>
          <cell r="BP229">
            <v>0</v>
          </cell>
          <cell r="BQ229">
            <v>0</v>
          </cell>
          <cell r="BR229">
            <v>0</v>
          </cell>
          <cell r="BS229">
            <v>0</v>
          </cell>
          <cell r="BT229">
            <v>0</v>
          </cell>
          <cell r="BU229">
            <v>0</v>
          </cell>
          <cell r="BV229">
            <v>0</v>
          </cell>
          <cell r="BW229">
            <v>0</v>
          </cell>
          <cell r="BX229">
            <v>0</v>
          </cell>
          <cell r="BY229">
            <v>0</v>
          </cell>
          <cell r="BZ229">
            <v>0</v>
          </cell>
          <cell r="CA229">
            <v>0</v>
          </cell>
          <cell r="CB229">
            <v>0</v>
          </cell>
          <cell r="CC229">
            <v>0</v>
          </cell>
          <cell r="CE229">
            <v>0</v>
          </cell>
          <cell r="CF229">
            <v>0</v>
          </cell>
          <cell r="CG229" t="str">
            <v>IANUARIE</v>
          </cell>
          <cell r="CH229" t="str">
            <v>IA</v>
          </cell>
          <cell r="CI229">
            <v>0</v>
          </cell>
          <cell r="CJ229" t="b">
            <v>0</v>
          </cell>
          <cell r="CK229">
            <v>0</v>
          </cell>
          <cell r="CL229">
            <v>0</v>
          </cell>
          <cell r="CM229">
            <v>0</v>
          </cell>
          <cell r="CN229">
            <v>11</v>
          </cell>
          <cell r="CO229" t="str">
            <v>N</v>
          </cell>
          <cell r="CP229" t="str">
            <v>N</v>
          </cell>
          <cell r="CQ229" t="b">
            <v>0</v>
          </cell>
          <cell r="CR229">
            <v>0</v>
          </cell>
          <cell r="CS229">
            <v>0</v>
          </cell>
          <cell r="CT229">
            <v>0</v>
          </cell>
          <cell r="CU229">
            <v>0</v>
          </cell>
          <cell r="CV229">
            <v>0</v>
          </cell>
          <cell r="CW229">
            <v>0</v>
          </cell>
          <cell r="CX229">
            <v>0</v>
          </cell>
          <cell r="CY229">
            <v>0</v>
          </cell>
          <cell r="CZ229">
            <v>0</v>
          </cell>
          <cell r="DA229">
            <v>0</v>
          </cell>
          <cell r="DB229">
            <v>0</v>
          </cell>
          <cell r="DC229">
            <v>0</v>
          </cell>
          <cell r="DD229">
            <v>0</v>
          </cell>
          <cell r="DE229">
            <v>0</v>
          </cell>
          <cell r="DF229">
            <v>0</v>
          </cell>
          <cell r="DG229">
            <v>0</v>
          </cell>
          <cell r="DH229">
            <v>0</v>
          </cell>
          <cell r="DI229">
            <v>0</v>
          </cell>
          <cell r="DJ229">
            <v>0</v>
          </cell>
          <cell r="DK229">
            <v>0</v>
          </cell>
          <cell r="DL229">
            <v>0</v>
          </cell>
          <cell r="DM229" t="b">
            <v>0</v>
          </cell>
          <cell r="DN229" t="b">
            <v>0</v>
          </cell>
          <cell r="DO229" t="b">
            <v>0</v>
          </cell>
          <cell r="DP229" t="b">
            <v>0</v>
          </cell>
          <cell r="DQ229">
            <v>0</v>
          </cell>
          <cell r="DR229">
            <v>0</v>
          </cell>
          <cell r="DS229">
            <v>0</v>
          </cell>
          <cell r="DT229">
            <v>0</v>
          </cell>
          <cell r="DU229">
            <v>0</v>
          </cell>
          <cell r="DV229">
            <v>0</v>
          </cell>
          <cell r="DW229">
            <v>0</v>
          </cell>
          <cell r="DX229">
            <v>0</v>
          </cell>
          <cell r="DY229">
            <v>0</v>
          </cell>
          <cell r="DZ229">
            <v>0</v>
          </cell>
          <cell r="EA229">
            <v>0</v>
          </cell>
          <cell r="EB229">
            <v>0</v>
          </cell>
          <cell r="EC229">
            <v>0</v>
          </cell>
          <cell r="ED229">
            <v>0</v>
          </cell>
          <cell r="EE229">
            <v>0</v>
          </cell>
          <cell r="EF229">
            <v>0</v>
          </cell>
          <cell r="EG229">
            <v>0</v>
          </cell>
          <cell r="EH229">
            <v>0</v>
          </cell>
          <cell r="EI229">
            <v>0</v>
          </cell>
          <cell r="EJ229">
            <v>0</v>
          </cell>
          <cell r="EK229">
            <v>0</v>
          </cell>
          <cell r="EL229">
            <v>0</v>
          </cell>
          <cell r="EM229">
            <v>0</v>
          </cell>
          <cell r="EN229">
            <v>0</v>
          </cell>
          <cell r="EO229">
            <v>0</v>
          </cell>
          <cell r="EP229">
            <v>0</v>
          </cell>
          <cell r="EQ229">
            <v>0</v>
          </cell>
          <cell r="ER229" t="b">
            <v>0</v>
          </cell>
          <cell r="ES229">
            <v>0</v>
          </cell>
          <cell r="ET229">
            <v>0</v>
          </cell>
          <cell r="EU229">
            <v>0</v>
          </cell>
          <cell r="EV229">
            <v>34318</v>
          </cell>
          <cell r="EW229" t="b">
            <v>0</v>
          </cell>
        </row>
        <row r="230">
          <cell r="A230">
            <v>22</v>
          </cell>
          <cell r="B230" t="str">
            <v>2521218020061</v>
          </cell>
          <cell r="C230" t="str">
            <v>vechi</v>
          </cell>
          <cell r="D230" t="str">
            <v>IOVITA ELENA</v>
          </cell>
          <cell r="E230" t="str">
            <v>IOVITA</v>
          </cell>
          <cell r="F230" t="str">
            <v>ELENA</v>
          </cell>
          <cell r="G230" t="str">
            <v>referent</v>
          </cell>
          <cell r="H230">
            <v>0</v>
          </cell>
          <cell r="I230">
            <v>2547000</v>
          </cell>
          <cell r="J230">
            <v>2547000</v>
          </cell>
          <cell r="K230">
            <v>2547000</v>
          </cell>
          <cell r="L230">
            <v>0</v>
          </cell>
          <cell r="M230">
            <v>0</v>
          </cell>
          <cell r="N230">
            <v>0</v>
          </cell>
          <cell r="O230">
            <v>0</v>
          </cell>
          <cell r="P230">
            <v>0</v>
          </cell>
          <cell r="Q230">
            <v>168</v>
          </cell>
          <cell r="R230">
            <v>168</v>
          </cell>
          <cell r="S230">
            <v>0</v>
          </cell>
          <cell r="T230">
            <v>0</v>
          </cell>
          <cell r="U230">
            <v>32</v>
          </cell>
          <cell r="V230">
            <v>970286</v>
          </cell>
          <cell r="W230">
            <v>970286</v>
          </cell>
          <cell r="X230">
            <v>0</v>
          </cell>
          <cell r="Y230">
            <v>0</v>
          </cell>
          <cell r="Z230">
            <v>25</v>
          </cell>
          <cell r="AA230">
            <v>636750</v>
          </cell>
          <cell r="AB230">
            <v>636750</v>
          </cell>
          <cell r="AC230">
            <v>10</v>
          </cell>
          <cell r="AD230">
            <v>254700</v>
          </cell>
          <cell r="AE230">
            <v>254700</v>
          </cell>
          <cell r="AF230">
            <v>15</v>
          </cell>
          <cell r="AG230">
            <v>382050</v>
          </cell>
          <cell r="AH230">
            <v>382050</v>
          </cell>
          <cell r="AI230">
            <v>0</v>
          </cell>
          <cell r="AJ230">
            <v>0</v>
          </cell>
          <cell r="AK230">
            <v>0</v>
          </cell>
          <cell r="AL230">
            <v>0</v>
          </cell>
          <cell r="AM230">
            <v>0</v>
          </cell>
          <cell r="AN230">
            <v>0</v>
          </cell>
          <cell r="AO230">
            <v>0</v>
          </cell>
          <cell r="AP230">
            <v>0</v>
          </cell>
          <cell r="AQ230">
            <v>0</v>
          </cell>
          <cell r="AR230">
            <v>0</v>
          </cell>
          <cell r="AS230">
            <v>0</v>
          </cell>
          <cell r="AT230">
            <v>191025</v>
          </cell>
          <cell r="AU230">
            <v>25470</v>
          </cell>
          <cell r="AV230">
            <v>4790786</v>
          </cell>
          <cell r="AW230">
            <v>335355</v>
          </cell>
          <cell r="AX230">
            <v>0</v>
          </cell>
          <cell r="AY230">
            <v>164850</v>
          </cell>
          <cell r="AZ230">
            <v>4074086</v>
          </cell>
          <cell r="BA230">
            <v>1099000</v>
          </cell>
          <cell r="BB230">
            <v>1</v>
          </cell>
          <cell r="BC230">
            <v>0</v>
          </cell>
          <cell r="BD230">
            <v>1099000</v>
          </cell>
          <cell r="BE230">
            <v>2975086</v>
          </cell>
          <cell r="BF230">
            <v>621320</v>
          </cell>
          <cell r="BG230">
            <v>3617616</v>
          </cell>
          <cell r="BH230">
            <v>900000</v>
          </cell>
          <cell r="BI230">
            <v>0</v>
          </cell>
          <cell r="BJ230">
            <v>100000</v>
          </cell>
          <cell r="BK230">
            <v>0</v>
          </cell>
          <cell r="BL230">
            <v>2592146</v>
          </cell>
          <cell r="BM230" t="b">
            <v>1</v>
          </cell>
          <cell r="BN230">
            <v>25470</v>
          </cell>
          <cell r="BO230">
            <v>0</v>
          </cell>
          <cell r="BP230">
            <v>0</v>
          </cell>
          <cell r="BQ230">
            <v>0</v>
          </cell>
          <cell r="BR230">
            <v>0</v>
          </cell>
          <cell r="BS230">
            <v>0</v>
          </cell>
          <cell r="BT230">
            <v>0</v>
          </cell>
          <cell r="BU230">
            <v>0</v>
          </cell>
          <cell r="BV230">
            <v>0</v>
          </cell>
          <cell r="BW230">
            <v>0</v>
          </cell>
          <cell r="BX230">
            <v>0</v>
          </cell>
          <cell r="BY230">
            <v>0</v>
          </cell>
          <cell r="BZ230">
            <v>0</v>
          </cell>
          <cell r="CA230">
            <v>0</v>
          </cell>
          <cell r="CB230">
            <v>0</v>
          </cell>
          <cell r="CC230">
            <v>0</v>
          </cell>
          <cell r="CD230" t="str">
            <v>d</v>
          </cell>
          <cell r="CE230">
            <v>0</v>
          </cell>
          <cell r="CF230">
            <v>0</v>
          </cell>
          <cell r="CG230" t="str">
            <v>IANUARIE</v>
          </cell>
          <cell r="CH230" t="str">
            <v>IA</v>
          </cell>
          <cell r="CI230">
            <v>0</v>
          </cell>
          <cell r="CJ230" t="b">
            <v>0</v>
          </cell>
          <cell r="CK230">
            <v>0</v>
          </cell>
          <cell r="CL230">
            <v>0</v>
          </cell>
          <cell r="CM230">
            <v>0</v>
          </cell>
          <cell r="CN230">
            <v>11</v>
          </cell>
          <cell r="CO230" t="str">
            <v>N</v>
          </cell>
          <cell r="CP230" t="str">
            <v>N</v>
          </cell>
          <cell r="CQ230" t="b">
            <v>0</v>
          </cell>
          <cell r="CR230">
            <v>0</v>
          </cell>
          <cell r="CS230">
            <v>0</v>
          </cell>
          <cell r="CT230">
            <v>0</v>
          </cell>
          <cell r="CU230">
            <v>0</v>
          </cell>
          <cell r="CV230">
            <v>0</v>
          </cell>
          <cell r="CW230">
            <v>0</v>
          </cell>
          <cell r="CX230">
            <v>0</v>
          </cell>
          <cell r="CY230">
            <v>0</v>
          </cell>
          <cell r="CZ230">
            <v>0</v>
          </cell>
          <cell r="DA230">
            <v>0</v>
          </cell>
          <cell r="DB230">
            <v>0</v>
          </cell>
          <cell r="DC230">
            <v>0</v>
          </cell>
          <cell r="DD230">
            <v>0</v>
          </cell>
          <cell r="DE230">
            <v>0</v>
          </cell>
          <cell r="DF230">
            <v>0</v>
          </cell>
          <cell r="DG230">
            <v>0</v>
          </cell>
          <cell r="DH230">
            <v>0</v>
          </cell>
          <cell r="DI230">
            <v>0</v>
          </cell>
          <cell r="DJ230">
            <v>0</v>
          </cell>
          <cell r="DK230">
            <v>0</v>
          </cell>
          <cell r="DL230">
            <v>0</v>
          </cell>
          <cell r="DM230" t="b">
            <v>0</v>
          </cell>
          <cell r="DN230" t="b">
            <v>0</v>
          </cell>
          <cell r="DO230" t="b">
            <v>0</v>
          </cell>
          <cell r="DP230" t="b">
            <v>0</v>
          </cell>
          <cell r="DQ230">
            <v>0</v>
          </cell>
          <cell r="DR230">
            <v>0</v>
          </cell>
          <cell r="DS230">
            <v>0</v>
          </cell>
          <cell r="DT230">
            <v>0</v>
          </cell>
          <cell r="DU230">
            <v>0</v>
          </cell>
          <cell r="DV230">
            <v>0</v>
          </cell>
          <cell r="DW230">
            <v>0</v>
          </cell>
          <cell r="DX230">
            <v>0</v>
          </cell>
          <cell r="DY230">
            <v>0</v>
          </cell>
          <cell r="DZ230">
            <v>0</v>
          </cell>
          <cell r="EA230">
            <v>0</v>
          </cell>
          <cell r="EB230">
            <v>0</v>
          </cell>
          <cell r="EC230">
            <v>0</v>
          </cell>
          <cell r="ED230">
            <v>0</v>
          </cell>
          <cell r="EE230">
            <v>0</v>
          </cell>
          <cell r="EF230">
            <v>0</v>
          </cell>
          <cell r="EG230">
            <v>0</v>
          </cell>
          <cell r="EH230">
            <v>0</v>
          </cell>
          <cell r="EI230">
            <v>0</v>
          </cell>
          <cell r="EJ230">
            <v>0</v>
          </cell>
          <cell r="EK230">
            <v>0</v>
          </cell>
          <cell r="EL230">
            <v>0</v>
          </cell>
          <cell r="EM230">
            <v>0</v>
          </cell>
          <cell r="EN230">
            <v>0</v>
          </cell>
          <cell r="EO230">
            <v>0</v>
          </cell>
          <cell r="EP230">
            <v>0</v>
          </cell>
          <cell r="EQ230">
            <v>0</v>
          </cell>
          <cell r="ER230" t="b">
            <v>0</v>
          </cell>
          <cell r="ES230">
            <v>0</v>
          </cell>
          <cell r="ET230">
            <v>0</v>
          </cell>
          <cell r="EU230">
            <v>0</v>
          </cell>
          <cell r="EV230">
            <v>34638</v>
          </cell>
          <cell r="EW230" t="b">
            <v>0</v>
          </cell>
        </row>
        <row r="231">
          <cell r="A231">
            <v>44</v>
          </cell>
          <cell r="B231" t="str">
            <v>2710512024905</v>
          </cell>
          <cell r="C231" t="str">
            <v>vechi</v>
          </cell>
          <cell r="D231" t="str">
            <v>GIURA ANGELICA-FLORICA</v>
          </cell>
          <cell r="E231" t="str">
            <v>GIURA</v>
          </cell>
          <cell r="F231" t="str">
            <v>ANGELICA-FLORICA</v>
          </cell>
          <cell r="G231" t="str">
            <v>referent</v>
          </cell>
          <cell r="H231">
            <v>0</v>
          </cell>
          <cell r="I231">
            <v>2497467</v>
          </cell>
          <cell r="J231">
            <v>2497467</v>
          </cell>
          <cell r="K231">
            <v>2497467</v>
          </cell>
          <cell r="L231">
            <v>0</v>
          </cell>
          <cell r="M231">
            <v>0</v>
          </cell>
          <cell r="N231">
            <v>0</v>
          </cell>
          <cell r="O231">
            <v>0</v>
          </cell>
          <cell r="P231">
            <v>0</v>
          </cell>
          <cell r="Q231">
            <v>168</v>
          </cell>
          <cell r="R231">
            <v>168</v>
          </cell>
          <cell r="S231">
            <v>0</v>
          </cell>
          <cell r="T231">
            <v>0</v>
          </cell>
          <cell r="U231">
            <v>0</v>
          </cell>
          <cell r="V231">
            <v>0</v>
          </cell>
          <cell r="W231">
            <v>0</v>
          </cell>
          <cell r="X231">
            <v>0</v>
          </cell>
          <cell r="Y231">
            <v>0</v>
          </cell>
          <cell r="Z231">
            <v>10</v>
          </cell>
          <cell r="AA231">
            <v>249747</v>
          </cell>
          <cell r="AB231">
            <v>249747</v>
          </cell>
          <cell r="AC231">
            <v>10</v>
          </cell>
          <cell r="AD231">
            <v>249747</v>
          </cell>
          <cell r="AE231">
            <v>249747</v>
          </cell>
          <cell r="AF231">
            <v>15</v>
          </cell>
          <cell r="AG231">
            <v>374620</v>
          </cell>
          <cell r="AH231">
            <v>374620</v>
          </cell>
          <cell r="AI231">
            <v>0</v>
          </cell>
          <cell r="AJ231">
            <v>0</v>
          </cell>
          <cell r="AK231">
            <v>0</v>
          </cell>
          <cell r="AL231">
            <v>0</v>
          </cell>
          <cell r="AM231">
            <v>0</v>
          </cell>
          <cell r="AN231">
            <v>0</v>
          </cell>
          <cell r="AO231">
            <v>0</v>
          </cell>
          <cell r="AP231">
            <v>0</v>
          </cell>
          <cell r="AQ231">
            <v>0</v>
          </cell>
          <cell r="AR231">
            <v>0</v>
          </cell>
          <cell r="AS231">
            <v>0</v>
          </cell>
          <cell r="AT231">
            <v>168579</v>
          </cell>
          <cell r="AU231">
            <v>24975</v>
          </cell>
          <cell r="AV231">
            <v>3371581</v>
          </cell>
          <cell r="AW231">
            <v>236011</v>
          </cell>
          <cell r="AX231">
            <v>0</v>
          </cell>
          <cell r="AY231">
            <v>164850</v>
          </cell>
          <cell r="AZ231">
            <v>2777166</v>
          </cell>
          <cell r="BA231">
            <v>1099000</v>
          </cell>
          <cell r="BB231">
            <v>1</v>
          </cell>
          <cell r="BC231">
            <v>0</v>
          </cell>
          <cell r="BD231">
            <v>1099000</v>
          </cell>
          <cell r="BE231">
            <v>1678166</v>
          </cell>
          <cell r="BF231">
            <v>323028</v>
          </cell>
          <cell r="BG231">
            <v>2618988</v>
          </cell>
          <cell r="BH231">
            <v>700000</v>
          </cell>
          <cell r="BI231">
            <v>0</v>
          </cell>
          <cell r="BJ231">
            <v>1100000</v>
          </cell>
          <cell r="BK231">
            <v>0</v>
          </cell>
          <cell r="BL231">
            <v>794013</v>
          </cell>
          <cell r="BM231" t="b">
            <v>1</v>
          </cell>
          <cell r="BN231">
            <v>24975</v>
          </cell>
          <cell r="BO231">
            <v>0</v>
          </cell>
          <cell r="BP231">
            <v>0</v>
          </cell>
          <cell r="BQ231">
            <v>0</v>
          </cell>
          <cell r="BR231">
            <v>0</v>
          </cell>
          <cell r="BS231">
            <v>0</v>
          </cell>
          <cell r="BT231">
            <v>0</v>
          </cell>
          <cell r="BU231">
            <v>0</v>
          </cell>
          <cell r="BV231">
            <v>0</v>
          </cell>
          <cell r="BW231">
            <v>0</v>
          </cell>
          <cell r="BX231">
            <v>0</v>
          </cell>
          <cell r="BY231">
            <v>0</v>
          </cell>
          <cell r="BZ231">
            <v>0</v>
          </cell>
          <cell r="CA231">
            <v>0</v>
          </cell>
          <cell r="CB231">
            <v>0</v>
          </cell>
          <cell r="CC231">
            <v>0</v>
          </cell>
          <cell r="CE231">
            <v>0</v>
          </cell>
          <cell r="CF231">
            <v>0</v>
          </cell>
          <cell r="CG231" t="str">
            <v>IANUARIE</v>
          </cell>
          <cell r="CH231" t="str">
            <v>IA</v>
          </cell>
          <cell r="CI231">
            <v>0</v>
          </cell>
          <cell r="CJ231" t="b">
            <v>0</v>
          </cell>
          <cell r="CK231">
            <v>0</v>
          </cell>
          <cell r="CL231">
            <v>0</v>
          </cell>
          <cell r="CM231">
            <v>0</v>
          </cell>
          <cell r="CN231">
            <v>11</v>
          </cell>
          <cell r="CO231" t="str">
            <v>N</v>
          </cell>
          <cell r="CP231" t="str">
            <v>N</v>
          </cell>
          <cell r="CQ231" t="b">
            <v>0</v>
          </cell>
          <cell r="CR231">
            <v>0</v>
          </cell>
          <cell r="CS231">
            <v>0</v>
          </cell>
          <cell r="CT231">
            <v>0</v>
          </cell>
          <cell r="CU231">
            <v>0</v>
          </cell>
          <cell r="CV231">
            <v>0</v>
          </cell>
          <cell r="CW231">
            <v>0</v>
          </cell>
          <cell r="CX231">
            <v>0</v>
          </cell>
          <cell r="CY231">
            <v>0</v>
          </cell>
          <cell r="CZ231">
            <v>0</v>
          </cell>
          <cell r="DA231">
            <v>0</v>
          </cell>
          <cell r="DB231">
            <v>0</v>
          </cell>
          <cell r="DC231">
            <v>0</v>
          </cell>
          <cell r="DD231">
            <v>0</v>
          </cell>
          <cell r="DE231">
            <v>0</v>
          </cell>
          <cell r="DF231">
            <v>0</v>
          </cell>
          <cell r="DG231">
            <v>0</v>
          </cell>
          <cell r="DH231">
            <v>0</v>
          </cell>
          <cell r="DI231">
            <v>0</v>
          </cell>
          <cell r="DJ231">
            <v>0</v>
          </cell>
          <cell r="DK231">
            <v>0</v>
          </cell>
          <cell r="DL231">
            <v>0</v>
          </cell>
          <cell r="DM231" t="b">
            <v>0</v>
          </cell>
          <cell r="DN231" t="b">
            <v>0</v>
          </cell>
          <cell r="DO231" t="b">
            <v>0</v>
          </cell>
          <cell r="DP231" t="b">
            <v>0</v>
          </cell>
          <cell r="DQ231">
            <v>0</v>
          </cell>
          <cell r="DR231">
            <v>0</v>
          </cell>
          <cell r="DS231">
            <v>0</v>
          </cell>
          <cell r="DT231">
            <v>0</v>
          </cell>
          <cell r="DU231">
            <v>0</v>
          </cell>
          <cell r="DV231">
            <v>0</v>
          </cell>
          <cell r="DW231">
            <v>0</v>
          </cell>
          <cell r="DX231">
            <v>0</v>
          </cell>
          <cell r="DY231">
            <v>0</v>
          </cell>
          <cell r="DZ231">
            <v>0</v>
          </cell>
          <cell r="EA231">
            <v>0</v>
          </cell>
          <cell r="EB231">
            <v>0</v>
          </cell>
          <cell r="EC231">
            <v>0</v>
          </cell>
          <cell r="ED231">
            <v>0</v>
          </cell>
          <cell r="EE231">
            <v>0</v>
          </cell>
          <cell r="EF231">
            <v>0</v>
          </cell>
          <cell r="EG231">
            <v>0</v>
          </cell>
          <cell r="EH231">
            <v>0</v>
          </cell>
          <cell r="EI231">
            <v>0</v>
          </cell>
          <cell r="EJ231">
            <v>0</v>
          </cell>
          <cell r="EK231">
            <v>0</v>
          </cell>
          <cell r="EL231">
            <v>0</v>
          </cell>
          <cell r="EM231">
            <v>0</v>
          </cell>
          <cell r="EN231">
            <v>0</v>
          </cell>
          <cell r="EO231">
            <v>0</v>
          </cell>
          <cell r="EP231">
            <v>0</v>
          </cell>
          <cell r="EQ231">
            <v>0</v>
          </cell>
          <cell r="ER231" t="b">
            <v>0</v>
          </cell>
          <cell r="ES231">
            <v>0</v>
          </cell>
          <cell r="ET231">
            <v>0</v>
          </cell>
          <cell r="EU231">
            <v>0</v>
          </cell>
          <cell r="EV231">
            <v>34304</v>
          </cell>
          <cell r="EW231" t="b">
            <v>0</v>
          </cell>
        </row>
        <row r="232">
          <cell r="A232">
            <v>53</v>
          </cell>
          <cell r="B232" t="str">
            <v>1620507020068</v>
          </cell>
          <cell r="C232" t="str">
            <v>vechi</v>
          </cell>
          <cell r="D232" t="str">
            <v>SOCIAN CONSTANTIN</v>
          </cell>
          <cell r="E232" t="str">
            <v>SOCIAN</v>
          </cell>
          <cell r="F232" t="str">
            <v>CONSTANTIN</v>
          </cell>
          <cell r="G232" t="str">
            <v>muncitor califi</v>
          </cell>
          <cell r="H232">
            <v>0</v>
          </cell>
          <cell r="I232">
            <v>2176000</v>
          </cell>
          <cell r="J232">
            <v>2502400</v>
          </cell>
          <cell r="K232">
            <v>2502400</v>
          </cell>
          <cell r="L232">
            <v>0</v>
          </cell>
          <cell r="M232">
            <v>0</v>
          </cell>
          <cell r="N232">
            <v>326400</v>
          </cell>
          <cell r="O232">
            <v>15</v>
          </cell>
          <cell r="P232">
            <v>326400</v>
          </cell>
          <cell r="Q232">
            <v>168</v>
          </cell>
          <cell r="R232">
            <v>168</v>
          </cell>
          <cell r="S232">
            <v>0</v>
          </cell>
          <cell r="T232">
            <v>0</v>
          </cell>
          <cell r="U232">
            <v>0</v>
          </cell>
          <cell r="V232">
            <v>0</v>
          </cell>
          <cell r="W232">
            <v>0</v>
          </cell>
          <cell r="X232">
            <v>0</v>
          </cell>
          <cell r="Y232">
            <v>0</v>
          </cell>
          <cell r="Z232">
            <v>20</v>
          </cell>
          <cell r="AA232">
            <v>500480</v>
          </cell>
          <cell r="AB232">
            <v>500480</v>
          </cell>
          <cell r="AC232">
            <v>10</v>
          </cell>
          <cell r="AD232">
            <v>250240</v>
          </cell>
          <cell r="AE232">
            <v>250240</v>
          </cell>
          <cell r="AF232">
            <v>0</v>
          </cell>
          <cell r="AG232">
            <v>0</v>
          </cell>
          <cell r="AH232">
            <v>0</v>
          </cell>
          <cell r="AI232">
            <v>0</v>
          </cell>
          <cell r="AJ232">
            <v>0</v>
          </cell>
          <cell r="AK232">
            <v>0</v>
          </cell>
          <cell r="AL232">
            <v>0</v>
          </cell>
          <cell r="AM232">
            <v>0</v>
          </cell>
          <cell r="AN232">
            <v>0</v>
          </cell>
          <cell r="AO232">
            <v>0</v>
          </cell>
          <cell r="AP232">
            <v>0</v>
          </cell>
          <cell r="AQ232">
            <v>0</v>
          </cell>
          <cell r="AR232">
            <v>0</v>
          </cell>
          <cell r="AS232">
            <v>0</v>
          </cell>
          <cell r="AT232">
            <v>162656</v>
          </cell>
          <cell r="AU232">
            <v>25024</v>
          </cell>
          <cell r="AV232">
            <v>3253120</v>
          </cell>
          <cell r="AW232">
            <v>227718</v>
          </cell>
          <cell r="AX232">
            <v>0</v>
          </cell>
          <cell r="AY232">
            <v>164850</v>
          </cell>
          <cell r="AZ232">
            <v>2672872</v>
          </cell>
          <cell r="BA232">
            <v>1099000</v>
          </cell>
          <cell r="BB232">
            <v>2.1</v>
          </cell>
          <cell r="BC232">
            <v>1208900</v>
          </cell>
          <cell r="BD232">
            <v>2307900</v>
          </cell>
          <cell r="BE232">
            <v>364972</v>
          </cell>
          <cell r="BF232">
            <v>65695</v>
          </cell>
          <cell r="BG232">
            <v>2772027</v>
          </cell>
          <cell r="BH232">
            <v>900000</v>
          </cell>
          <cell r="BI232">
            <v>0</v>
          </cell>
          <cell r="BJ232">
            <v>100000</v>
          </cell>
          <cell r="BK232">
            <v>0</v>
          </cell>
          <cell r="BL232">
            <v>1750267</v>
          </cell>
          <cell r="BM232" t="b">
            <v>1</v>
          </cell>
          <cell r="BN232">
            <v>21760</v>
          </cell>
          <cell r="BO232">
            <v>0</v>
          </cell>
          <cell r="BP232">
            <v>0</v>
          </cell>
          <cell r="BQ232">
            <v>0</v>
          </cell>
          <cell r="BR232">
            <v>0</v>
          </cell>
          <cell r="BS232">
            <v>0</v>
          </cell>
          <cell r="BT232">
            <v>0</v>
          </cell>
          <cell r="BU232">
            <v>0</v>
          </cell>
          <cell r="BV232">
            <v>0</v>
          </cell>
          <cell r="BW232">
            <v>0</v>
          </cell>
          <cell r="BX232">
            <v>0</v>
          </cell>
          <cell r="BY232">
            <v>0</v>
          </cell>
          <cell r="BZ232">
            <v>0</v>
          </cell>
          <cell r="CA232">
            <v>0</v>
          </cell>
          <cell r="CB232">
            <v>0</v>
          </cell>
          <cell r="CC232">
            <v>0</v>
          </cell>
          <cell r="CD232" t="str">
            <v>d</v>
          </cell>
          <cell r="CE232">
            <v>0</v>
          </cell>
          <cell r="CF232">
            <v>0</v>
          </cell>
          <cell r="CG232" t="str">
            <v>IANUARIE</v>
          </cell>
          <cell r="CH232" t="str">
            <v>I</v>
          </cell>
          <cell r="CI232">
            <v>0</v>
          </cell>
          <cell r="CJ232" t="b">
            <v>0</v>
          </cell>
          <cell r="CK232">
            <v>0</v>
          </cell>
          <cell r="CL232">
            <v>0</v>
          </cell>
          <cell r="CM232">
            <v>0</v>
          </cell>
          <cell r="CN232">
            <v>11</v>
          </cell>
          <cell r="CO232" t="str">
            <v>N</v>
          </cell>
          <cell r="CP232" t="str">
            <v>N</v>
          </cell>
          <cell r="CQ232" t="b">
            <v>0</v>
          </cell>
          <cell r="CR232">
            <v>0</v>
          </cell>
          <cell r="CS232">
            <v>0</v>
          </cell>
          <cell r="CT232">
            <v>0</v>
          </cell>
          <cell r="CU232">
            <v>0</v>
          </cell>
          <cell r="CV232">
            <v>0</v>
          </cell>
          <cell r="CW232">
            <v>0</v>
          </cell>
          <cell r="CX232">
            <v>0</v>
          </cell>
          <cell r="CY232">
            <v>0</v>
          </cell>
          <cell r="CZ232">
            <v>0</v>
          </cell>
          <cell r="DA232">
            <v>0</v>
          </cell>
          <cell r="DB232">
            <v>0</v>
          </cell>
          <cell r="DC232">
            <v>0</v>
          </cell>
          <cell r="DD232">
            <v>0</v>
          </cell>
          <cell r="DE232">
            <v>0</v>
          </cell>
          <cell r="DF232">
            <v>0</v>
          </cell>
          <cell r="DG232">
            <v>0</v>
          </cell>
          <cell r="DH232">
            <v>0</v>
          </cell>
          <cell r="DI232">
            <v>0</v>
          </cell>
          <cell r="DJ232">
            <v>0</v>
          </cell>
          <cell r="DK232">
            <v>0</v>
          </cell>
          <cell r="DL232">
            <v>0</v>
          </cell>
          <cell r="DM232" t="b">
            <v>0</v>
          </cell>
          <cell r="DN232" t="b">
            <v>0</v>
          </cell>
          <cell r="DO232" t="b">
            <v>0</v>
          </cell>
          <cell r="DP232" t="b">
            <v>0</v>
          </cell>
          <cell r="DQ232">
            <v>0</v>
          </cell>
          <cell r="DR232">
            <v>0</v>
          </cell>
          <cell r="DS232">
            <v>0</v>
          </cell>
          <cell r="DT232">
            <v>0</v>
          </cell>
          <cell r="DU232">
            <v>0</v>
          </cell>
          <cell r="DV232">
            <v>0</v>
          </cell>
          <cell r="DW232">
            <v>0</v>
          </cell>
          <cell r="DX232">
            <v>0</v>
          </cell>
          <cell r="DY232">
            <v>0</v>
          </cell>
          <cell r="DZ232">
            <v>0</v>
          </cell>
          <cell r="EA232">
            <v>0</v>
          </cell>
          <cell r="EB232">
            <v>0</v>
          </cell>
          <cell r="EC232">
            <v>0</v>
          </cell>
          <cell r="ED232">
            <v>0</v>
          </cell>
          <cell r="EE232">
            <v>0</v>
          </cell>
          <cell r="EF232">
            <v>0</v>
          </cell>
          <cell r="EG232">
            <v>0</v>
          </cell>
          <cell r="EH232">
            <v>0</v>
          </cell>
          <cell r="EI232">
            <v>0</v>
          </cell>
          <cell r="EJ232">
            <v>0</v>
          </cell>
          <cell r="EK232">
            <v>0</v>
          </cell>
          <cell r="EL232">
            <v>0</v>
          </cell>
          <cell r="EM232">
            <v>0</v>
          </cell>
          <cell r="EN232">
            <v>0</v>
          </cell>
          <cell r="EO232">
            <v>0</v>
          </cell>
          <cell r="EP232">
            <v>0</v>
          </cell>
          <cell r="EQ232">
            <v>0</v>
          </cell>
          <cell r="ER232" t="b">
            <v>0</v>
          </cell>
          <cell r="ES232">
            <v>0</v>
          </cell>
          <cell r="ET232">
            <v>0</v>
          </cell>
          <cell r="EU232">
            <v>0</v>
          </cell>
          <cell r="EV232">
            <v>33498</v>
          </cell>
          <cell r="EW232" t="b">
            <v>0</v>
          </cell>
        </row>
        <row r="233">
          <cell r="A233">
            <v>54</v>
          </cell>
          <cell r="B233" t="str">
            <v>1680930023621</v>
          </cell>
          <cell r="C233" t="str">
            <v>vechi</v>
          </cell>
          <cell r="D233" t="str">
            <v>TODOR GEORGIAN-CORNEL</v>
          </cell>
          <cell r="E233" t="str">
            <v>TODOR</v>
          </cell>
          <cell r="F233" t="str">
            <v>GEORGIAN-CORNEL</v>
          </cell>
          <cell r="G233" t="str">
            <v>muncitor califi</v>
          </cell>
          <cell r="H233">
            <v>0</v>
          </cell>
          <cell r="I233">
            <v>2176000</v>
          </cell>
          <cell r="J233">
            <v>2502400</v>
          </cell>
          <cell r="K233">
            <v>2502400</v>
          </cell>
          <cell r="L233">
            <v>0</v>
          </cell>
          <cell r="M233">
            <v>0</v>
          </cell>
          <cell r="N233">
            <v>326400</v>
          </cell>
          <cell r="O233">
            <v>15</v>
          </cell>
          <cell r="P233">
            <v>326400</v>
          </cell>
          <cell r="Q233">
            <v>168</v>
          </cell>
          <cell r="R233">
            <v>168</v>
          </cell>
          <cell r="S233">
            <v>0</v>
          </cell>
          <cell r="T233">
            <v>0</v>
          </cell>
          <cell r="U233">
            <v>0</v>
          </cell>
          <cell r="V233">
            <v>0</v>
          </cell>
          <cell r="W233">
            <v>0</v>
          </cell>
          <cell r="X233">
            <v>0</v>
          </cell>
          <cell r="Y233">
            <v>0</v>
          </cell>
          <cell r="Z233">
            <v>15</v>
          </cell>
          <cell r="AA233">
            <v>375360</v>
          </cell>
          <cell r="AB233">
            <v>375360</v>
          </cell>
          <cell r="AC233">
            <v>10</v>
          </cell>
          <cell r="AD233">
            <v>250240</v>
          </cell>
          <cell r="AE233">
            <v>250240</v>
          </cell>
          <cell r="AF233">
            <v>0</v>
          </cell>
          <cell r="AG233">
            <v>0</v>
          </cell>
          <cell r="AH233">
            <v>0</v>
          </cell>
          <cell r="AI233">
            <v>0</v>
          </cell>
          <cell r="AJ233">
            <v>0</v>
          </cell>
          <cell r="AK233">
            <v>0</v>
          </cell>
          <cell r="AL233">
            <v>0</v>
          </cell>
          <cell r="AM233">
            <v>0</v>
          </cell>
          <cell r="AN233">
            <v>0</v>
          </cell>
          <cell r="AO233">
            <v>0</v>
          </cell>
          <cell r="AP233">
            <v>0</v>
          </cell>
          <cell r="AQ233">
            <v>0</v>
          </cell>
          <cell r="AR233">
            <v>0</v>
          </cell>
          <cell r="AS233">
            <v>0</v>
          </cell>
          <cell r="AT233">
            <v>156400</v>
          </cell>
          <cell r="AU233">
            <v>25024</v>
          </cell>
          <cell r="AV233">
            <v>3128000</v>
          </cell>
          <cell r="AW233">
            <v>218960</v>
          </cell>
          <cell r="AX233">
            <v>0</v>
          </cell>
          <cell r="AY233">
            <v>164850</v>
          </cell>
          <cell r="AZ233">
            <v>2562766</v>
          </cell>
          <cell r="BA233">
            <v>1099000</v>
          </cell>
          <cell r="BB233">
            <v>1.7</v>
          </cell>
          <cell r="BC233">
            <v>769300</v>
          </cell>
          <cell r="BD233">
            <v>1868300</v>
          </cell>
          <cell r="BE233">
            <v>694466</v>
          </cell>
          <cell r="BF233">
            <v>125004</v>
          </cell>
          <cell r="BG233">
            <v>2602612</v>
          </cell>
          <cell r="BH233">
            <v>1200000</v>
          </cell>
          <cell r="BI233">
            <v>0</v>
          </cell>
          <cell r="BJ233">
            <v>0</v>
          </cell>
          <cell r="BK233">
            <v>0</v>
          </cell>
          <cell r="BL233">
            <v>1380852</v>
          </cell>
          <cell r="BM233" t="b">
            <v>1</v>
          </cell>
          <cell r="BN233">
            <v>21760</v>
          </cell>
          <cell r="BO233">
            <v>0</v>
          </cell>
          <cell r="BP233">
            <v>0</v>
          </cell>
          <cell r="BQ233">
            <v>0</v>
          </cell>
          <cell r="BR233">
            <v>0</v>
          </cell>
          <cell r="BS233">
            <v>0</v>
          </cell>
          <cell r="BT233">
            <v>0</v>
          </cell>
          <cell r="BU233">
            <v>0</v>
          </cell>
          <cell r="BV233">
            <v>0</v>
          </cell>
          <cell r="BW233">
            <v>0</v>
          </cell>
          <cell r="BX233">
            <v>0</v>
          </cell>
          <cell r="BY233">
            <v>0</v>
          </cell>
          <cell r="BZ233">
            <v>0</v>
          </cell>
          <cell r="CA233">
            <v>0</v>
          </cell>
          <cell r="CB233">
            <v>0</v>
          </cell>
          <cell r="CC233">
            <v>0</v>
          </cell>
          <cell r="CD233" t="str">
            <v>d</v>
          </cell>
          <cell r="CE233">
            <v>0</v>
          </cell>
          <cell r="CF233">
            <v>0</v>
          </cell>
          <cell r="CG233" t="str">
            <v>IANUARIE</v>
          </cell>
          <cell r="CH233" t="str">
            <v>I</v>
          </cell>
          <cell r="CI233">
            <v>0</v>
          </cell>
          <cell r="CJ233" t="b">
            <v>0</v>
          </cell>
          <cell r="CK233">
            <v>0</v>
          </cell>
          <cell r="CL233">
            <v>0</v>
          </cell>
          <cell r="CM233">
            <v>0</v>
          </cell>
          <cell r="CN233">
            <v>11</v>
          </cell>
          <cell r="CO233" t="str">
            <v>N</v>
          </cell>
          <cell r="CP233" t="str">
            <v>N</v>
          </cell>
          <cell r="CQ233" t="b">
            <v>0</v>
          </cell>
          <cell r="CR233">
            <v>0</v>
          </cell>
          <cell r="CS233">
            <v>0</v>
          </cell>
          <cell r="CT233">
            <v>0</v>
          </cell>
          <cell r="CU233">
            <v>0</v>
          </cell>
          <cell r="CV233">
            <v>0</v>
          </cell>
          <cell r="CW233">
            <v>0</v>
          </cell>
          <cell r="CX233">
            <v>0</v>
          </cell>
          <cell r="CY233">
            <v>0</v>
          </cell>
          <cell r="CZ233">
            <v>0</v>
          </cell>
          <cell r="DA233">
            <v>0</v>
          </cell>
          <cell r="DB233">
            <v>0</v>
          </cell>
          <cell r="DC233">
            <v>0</v>
          </cell>
          <cell r="DD233">
            <v>0</v>
          </cell>
          <cell r="DE233">
            <v>0</v>
          </cell>
          <cell r="DF233">
            <v>0</v>
          </cell>
          <cell r="DG233">
            <v>0</v>
          </cell>
          <cell r="DH233">
            <v>0</v>
          </cell>
          <cell r="DI233">
            <v>0</v>
          </cell>
          <cell r="DJ233">
            <v>0</v>
          </cell>
          <cell r="DK233">
            <v>0</v>
          </cell>
          <cell r="DL233">
            <v>0</v>
          </cell>
          <cell r="DM233" t="b">
            <v>0</v>
          </cell>
          <cell r="DN233" t="b">
            <v>0</v>
          </cell>
          <cell r="DO233" t="b">
            <v>0</v>
          </cell>
          <cell r="DP233" t="b">
            <v>0</v>
          </cell>
          <cell r="DQ233">
            <v>0</v>
          </cell>
          <cell r="DR233">
            <v>0</v>
          </cell>
          <cell r="DS233">
            <v>0</v>
          </cell>
          <cell r="DT233">
            <v>0</v>
          </cell>
          <cell r="DU233">
            <v>0</v>
          </cell>
          <cell r="DV233">
            <v>0</v>
          </cell>
          <cell r="DW233">
            <v>0</v>
          </cell>
          <cell r="DX233">
            <v>0</v>
          </cell>
          <cell r="DY233">
            <v>0</v>
          </cell>
          <cell r="DZ233">
            <v>0</v>
          </cell>
          <cell r="EA233">
            <v>0</v>
          </cell>
          <cell r="EB233">
            <v>0</v>
          </cell>
          <cell r="EC233">
            <v>0</v>
          </cell>
          <cell r="ED233">
            <v>0</v>
          </cell>
          <cell r="EE233">
            <v>0</v>
          </cell>
          <cell r="EF233">
            <v>0</v>
          </cell>
          <cell r="EG233">
            <v>0</v>
          </cell>
          <cell r="EH233">
            <v>0</v>
          </cell>
          <cell r="EI233">
            <v>0</v>
          </cell>
          <cell r="EJ233">
            <v>0</v>
          </cell>
          <cell r="EK233">
            <v>0</v>
          </cell>
          <cell r="EL233">
            <v>0</v>
          </cell>
          <cell r="EM233">
            <v>0</v>
          </cell>
          <cell r="EN233">
            <v>0</v>
          </cell>
          <cell r="EO233">
            <v>0</v>
          </cell>
          <cell r="EP233">
            <v>0</v>
          </cell>
          <cell r="EQ233">
            <v>0</v>
          </cell>
          <cell r="ER233" t="b">
            <v>0</v>
          </cell>
          <cell r="ES233">
            <v>0</v>
          </cell>
          <cell r="ET233">
            <v>0</v>
          </cell>
          <cell r="EU233">
            <v>0</v>
          </cell>
          <cell r="EV233">
            <v>33543</v>
          </cell>
          <cell r="EW233" t="b">
            <v>0</v>
          </cell>
        </row>
        <row r="234">
          <cell r="A234">
            <v>21</v>
          </cell>
          <cell r="B234" t="str">
            <v>2731204021877</v>
          </cell>
          <cell r="C234" t="str">
            <v>vechi</v>
          </cell>
          <cell r="D234" t="str">
            <v>HORJA MARIOARA</v>
          </cell>
          <cell r="E234" t="str">
            <v>HORJA</v>
          </cell>
          <cell r="F234" t="str">
            <v>MARIOARA</v>
          </cell>
          <cell r="G234" t="str">
            <v>inspector</v>
          </cell>
          <cell r="H234">
            <v>0</v>
          </cell>
          <cell r="I234">
            <v>2547000</v>
          </cell>
          <cell r="J234">
            <v>2547000</v>
          </cell>
          <cell r="K234">
            <v>2547000</v>
          </cell>
          <cell r="L234">
            <v>0</v>
          </cell>
          <cell r="M234">
            <v>0</v>
          </cell>
          <cell r="N234">
            <v>0</v>
          </cell>
          <cell r="O234">
            <v>0</v>
          </cell>
          <cell r="P234">
            <v>0</v>
          </cell>
          <cell r="Q234">
            <v>168</v>
          </cell>
          <cell r="R234">
            <v>168</v>
          </cell>
          <cell r="S234">
            <v>0</v>
          </cell>
          <cell r="T234">
            <v>0</v>
          </cell>
          <cell r="U234">
            <v>0</v>
          </cell>
          <cell r="V234">
            <v>0</v>
          </cell>
          <cell r="W234">
            <v>0</v>
          </cell>
          <cell r="X234">
            <v>0</v>
          </cell>
          <cell r="Y234">
            <v>0</v>
          </cell>
          <cell r="Z234">
            <v>5</v>
          </cell>
          <cell r="AA234">
            <v>127350</v>
          </cell>
          <cell r="AB234">
            <v>127350</v>
          </cell>
          <cell r="AC234">
            <v>0</v>
          </cell>
          <cell r="AD234">
            <v>0</v>
          </cell>
          <cell r="AE234">
            <v>0</v>
          </cell>
          <cell r="AF234">
            <v>0</v>
          </cell>
          <cell r="AG234">
            <v>0</v>
          </cell>
          <cell r="AH234">
            <v>0</v>
          </cell>
          <cell r="AI234">
            <v>0</v>
          </cell>
          <cell r="AJ234">
            <v>0</v>
          </cell>
          <cell r="AK234">
            <v>0</v>
          </cell>
          <cell r="AL234">
            <v>0</v>
          </cell>
          <cell r="AM234">
            <v>0</v>
          </cell>
          <cell r="AN234">
            <v>0</v>
          </cell>
          <cell r="AO234">
            <v>0</v>
          </cell>
          <cell r="AP234">
            <v>0</v>
          </cell>
          <cell r="AQ234">
            <v>0</v>
          </cell>
          <cell r="AR234">
            <v>0</v>
          </cell>
          <cell r="AS234">
            <v>0</v>
          </cell>
          <cell r="AT234">
            <v>133718</v>
          </cell>
          <cell r="AU234">
            <v>25470</v>
          </cell>
          <cell r="AV234">
            <v>2674350</v>
          </cell>
          <cell r="AW234">
            <v>187204</v>
          </cell>
          <cell r="AX234">
            <v>0</v>
          </cell>
          <cell r="AY234">
            <v>164850</v>
          </cell>
          <cell r="AZ234">
            <v>2163108</v>
          </cell>
          <cell r="BA234">
            <v>1099000</v>
          </cell>
          <cell r="BB234">
            <v>1</v>
          </cell>
          <cell r="BC234">
            <v>0</v>
          </cell>
          <cell r="BD234">
            <v>1099000</v>
          </cell>
          <cell r="BE234">
            <v>1064108</v>
          </cell>
          <cell r="BF234">
            <v>191539</v>
          </cell>
          <cell r="BG234">
            <v>2136419</v>
          </cell>
          <cell r="BH234">
            <v>1000000</v>
          </cell>
          <cell r="BI234">
            <v>0</v>
          </cell>
          <cell r="BJ234">
            <v>0</v>
          </cell>
          <cell r="BK234">
            <v>0</v>
          </cell>
          <cell r="BL234">
            <v>1110949</v>
          </cell>
          <cell r="BM234" t="b">
            <v>1</v>
          </cell>
          <cell r="BN234">
            <v>25470</v>
          </cell>
          <cell r="BO234">
            <v>0</v>
          </cell>
          <cell r="BP234">
            <v>0</v>
          </cell>
          <cell r="BQ234">
            <v>0</v>
          </cell>
          <cell r="BR234">
            <v>0</v>
          </cell>
          <cell r="BS234">
            <v>0</v>
          </cell>
          <cell r="BT234">
            <v>0</v>
          </cell>
          <cell r="BU234">
            <v>0</v>
          </cell>
          <cell r="BV234">
            <v>0</v>
          </cell>
          <cell r="BW234">
            <v>0</v>
          </cell>
          <cell r="BX234">
            <v>0</v>
          </cell>
          <cell r="BY234">
            <v>0</v>
          </cell>
          <cell r="BZ234">
            <v>0</v>
          </cell>
          <cell r="CA234">
            <v>0</v>
          </cell>
          <cell r="CB234">
            <v>0</v>
          </cell>
          <cell r="CC234">
            <v>0</v>
          </cell>
          <cell r="CE234">
            <v>0</v>
          </cell>
          <cell r="CF234">
            <v>0</v>
          </cell>
          <cell r="CG234" t="str">
            <v>IANUARIE</v>
          </cell>
          <cell r="CH234" t="str">
            <v>III</v>
          </cell>
          <cell r="CI234">
            <v>0</v>
          </cell>
          <cell r="CJ234" t="b">
            <v>0</v>
          </cell>
          <cell r="CK234">
            <v>0</v>
          </cell>
          <cell r="CL234">
            <v>0</v>
          </cell>
          <cell r="CM234">
            <v>0</v>
          </cell>
          <cell r="CN234">
            <v>11</v>
          </cell>
          <cell r="CO234" t="str">
            <v>N</v>
          </cell>
          <cell r="CP234" t="str">
            <v>N</v>
          </cell>
          <cell r="CQ234" t="b">
            <v>0</v>
          </cell>
          <cell r="CR234">
            <v>0</v>
          </cell>
          <cell r="CS234">
            <v>0</v>
          </cell>
          <cell r="CT234">
            <v>0</v>
          </cell>
          <cell r="CU234">
            <v>0</v>
          </cell>
          <cell r="CV234">
            <v>0</v>
          </cell>
          <cell r="CW234">
            <v>0</v>
          </cell>
          <cell r="CX234">
            <v>0</v>
          </cell>
          <cell r="CY234">
            <v>0</v>
          </cell>
          <cell r="CZ234">
            <v>0</v>
          </cell>
          <cell r="DA234">
            <v>0</v>
          </cell>
          <cell r="DB234">
            <v>0</v>
          </cell>
          <cell r="DC234">
            <v>0</v>
          </cell>
          <cell r="DD234">
            <v>0</v>
          </cell>
          <cell r="DE234">
            <v>0</v>
          </cell>
          <cell r="DF234">
            <v>0</v>
          </cell>
          <cell r="DG234">
            <v>0</v>
          </cell>
          <cell r="DH234">
            <v>0</v>
          </cell>
          <cell r="DI234">
            <v>0</v>
          </cell>
          <cell r="DJ234">
            <v>0</v>
          </cell>
          <cell r="DK234">
            <v>0</v>
          </cell>
          <cell r="DL234">
            <v>0</v>
          </cell>
          <cell r="DM234" t="b">
            <v>0</v>
          </cell>
          <cell r="DN234" t="b">
            <v>0</v>
          </cell>
          <cell r="DO234" t="b">
            <v>0</v>
          </cell>
          <cell r="DP234" t="b">
            <v>0</v>
          </cell>
          <cell r="DQ234">
            <v>0</v>
          </cell>
          <cell r="DR234">
            <v>0</v>
          </cell>
          <cell r="DS234">
            <v>0</v>
          </cell>
          <cell r="DT234">
            <v>0</v>
          </cell>
          <cell r="DU234">
            <v>0</v>
          </cell>
          <cell r="DV234">
            <v>0</v>
          </cell>
          <cell r="DW234">
            <v>0</v>
          </cell>
          <cell r="DX234">
            <v>0</v>
          </cell>
          <cell r="DY234">
            <v>0</v>
          </cell>
          <cell r="DZ234">
            <v>0</v>
          </cell>
          <cell r="EA234">
            <v>0</v>
          </cell>
          <cell r="EB234">
            <v>0</v>
          </cell>
          <cell r="EC234">
            <v>0</v>
          </cell>
          <cell r="ED234">
            <v>0</v>
          </cell>
          <cell r="EE234">
            <v>0</v>
          </cell>
          <cell r="EF234">
            <v>0</v>
          </cell>
          <cell r="EG234">
            <v>0</v>
          </cell>
          <cell r="EH234">
            <v>0</v>
          </cell>
          <cell r="EI234">
            <v>0</v>
          </cell>
          <cell r="EJ234">
            <v>0</v>
          </cell>
          <cell r="EK234">
            <v>0</v>
          </cell>
          <cell r="EL234">
            <v>0</v>
          </cell>
          <cell r="EM234">
            <v>0</v>
          </cell>
          <cell r="EN234">
            <v>0</v>
          </cell>
          <cell r="EO234">
            <v>0</v>
          </cell>
          <cell r="EP234">
            <v>0</v>
          </cell>
          <cell r="EQ234">
            <v>0</v>
          </cell>
          <cell r="ER234" t="b">
            <v>0</v>
          </cell>
          <cell r="EV234">
            <v>35380</v>
          </cell>
          <cell r="EW234" t="b">
            <v>0</v>
          </cell>
        </row>
        <row r="235">
          <cell r="A235">
            <v>61</v>
          </cell>
          <cell r="B235" t="str">
            <v>1700824020010</v>
          </cell>
          <cell r="C235" t="str">
            <v>vechi</v>
          </cell>
          <cell r="D235" t="str">
            <v>TIULEA MIHAI-SORIN</v>
          </cell>
          <cell r="E235" t="str">
            <v>TIULEA</v>
          </cell>
          <cell r="F235" t="str">
            <v>MIHAI-SORIN</v>
          </cell>
          <cell r="G235" t="str">
            <v>muncitor califi</v>
          </cell>
          <cell r="H235">
            <v>0</v>
          </cell>
          <cell r="I235">
            <v>1922000</v>
          </cell>
          <cell r="J235">
            <v>2210300</v>
          </cell>
          <cell r="K235">
            <v>2210300</v>
          </cell>
          <cell r="L235">
            <v>0</v>
          </cell>
          <cell r="M235">
            <v>0</v>
          </cell>
          <cell r="N235">
            <v>288300</v>
          </cell>
          <cell r="O235">
            <v>15</v>
          </cell>
          <cell r="P235">
            <v>288300</v>
          </cell>
          <cell r="Q235">
            <v>168</v>
          </cell>
          <cell r="R235">
            <v>168</v>
          </cell>
          <cell r="S235">
            <v>22</v>
          </cell>
          <cell r="T235">
            <v>434166</v>
          </cell>
          <cell r="U235">
            <v>12</v>
          </cell>
          <cell r="V235">
            <v>315757</v>
          </cell>
          <cell r="W235">
            <v>749923</v>
          </cell>
          <cell r="X235">
            <v>0</v>
          </cell>
          <cell r="Y235">
            <v>0</v>
          </cell>
          <cell r="Z235">
            <v>15</v>
          </cell>
          <cell r="AA235">
            <v>331545</v>
          </cell>
          <cell r="AB235">
            <v>331545</v>
          </cell>
          <cell r="AC235">
            <v>0</v>
          </cell>
          <cell r="AD235">
            <v>0</v>
          </cell>
          <cell r="AE235">
            <v>0</v>
          </cell>
          <cell r="AF235">
            <v>0</v>
          </cell>
          <cell r="AG235">
            <v>0</v>
          </cell>
          <cell r="AH235">
            <v>0</v>
          </cell>
          <cell r="AI235">
            <v>0</v>
          </cell>
          <cell r="AJ235">
            <v>0</v>
          </cell>
          <cell r="AK235">
            <v>0</v>
          </cell>
          <cell r="AL235">
            <v>0</v>
          </cell>
          <cell r="AM235">
            <v>0</v>
          </cell>
          <cell r="AN235">
            <v>0</v>
          </cell>
          <cell r="AO235">
            <v>0</v>
          </cell>
          <cell r="AP235">
            <v>0</v>
          </cell>
          <cell r="AQ235">
            <v>0</v>
          </cell>
          <cell r="AR235">
            <v>0</v>
          </cell>
          <cell r="AS235">
            <v>2400631</v>
          </cell>
          <cell r="AT235">
            <v>127092</v>
          </cell>
          <cell r="AU235">
            <v>22103</v>
          </cell>
          <cell r="AV235">
            <v>5692399</v>
          </cell>
          <cell r="AW235">
            <v>398468</v>
          </cell>
          <cell r="AX235">
            <v>0</v>
          </cell>
          <cell r="AY235">
            <v>164850</v>
          </cell>
          <cell r="AZ235">
            <v>4979886</v>
          </cell>
          <cell r="BA235">
            <v>1099000</v>
          </cell>
          <cell r="BB235">
            <v>1</v>
          </cell>
          <cell r="BC235">
            <v>0</v>
          </cell>
          <cell r="BD235">
            <v>1099000</v>
          </cell>
          <cell r="BE235">
            <v>3880886</v>
          </cell>
          <cell r="BF235">
            <v>869198</v>
          </cell>
          <cell r="BG235">
            <v>4275538</v>
          </cell>
          <cell r="BH235">
            <v>800000</v>
          </cell>
          <cell r="BI235">
            <v>0</v>
          </cell>
          <cell r="BJ235">
            <v>340176</v>
          </cell>
          <cell r="BK235">
            <v>0</v>
          </cell>
          <cell r="BL235">
            <v>3116142</v>
          </cell>
          <cell r="BM235" t="b">
            <v>1</v>
          </cell>
          <cell r="BN235">
            <v>19220</v>
          </cell>
          <cell r="BO235">
            <v>0</v>
          </cell>
          <cell r="BP235">
            <v>0</v>
          </cell>
          <cell r="BQ235">
            <v>0</v>
          </cell>
          <cell r="BR235">
            <v>0</v>
          </cell>
          <cell r="BS235">
            <v>0</v>
          </cell>
          <cell r="BT235">
            <v>0</v>
          </cell>
          <cell r="BU235">
            <v>0</v>
          </cell>
          <cell r="BV235">
            <v>0</v>
          </cell>
          <cell r="BW235">
            <v>0</v>
          </cell>
          <cell r="BX235">
            <v>0</v>
          </cell>
          <cell r="BY235">
            <v>0</v>
          </cell>
          <cell r="BZ235">
            <v>0</v>
          </cell>
          <cell r="CA235">
            <v>0</v>
          </cell>
          <cell r="CB235">
            <v>0</v>
          </cell>
          <cell r="CC235">
            <v>0</v>
          </cell>
          <cell r="CE235">
            <v>0</v>
          </cell>
          <cell r="CF235">
            <v>0</v>
          </cell>
          <cell r="CG235" t="str">
            <v>IANUARIE</v>
          </cell>
          <cell r="CH235" t="str">
            <v>III</v>
          </cell>
          <cell r="CI235">
            <v>0</v>
          </cell>
          <cell r="CJ235" t="b">
            <v>0</v>
          </cell>
          <cell r="CK235">
            <v>0</v>
          </cell>
          <cell r="CL235">
            <v>0</v>
          </cell>
          <cell r="CM235">
            <v>0</v>
          </cell>
          <cell r="CN235">
            <v>11</v>
          </cell>
          <cell r="CO235" t="str">
            <v>N</v>
          </cell>
          <cell r="CP235" t="str">
            <v>N</v>
          </cell>
          <cell r="CQ235" t="b">
            <v>0</v>
          </cell>
          <cell r="CR235">
            <v>0</v>
          </cell>
          <cell r="CS235">
            <v>0</v>
          </cell>
          <cell r="CT235">
            <v>0</v>
          </cell>
          <cell r="CU235">
            <v>0</v>
          </cell>
          <cell r="CV235">
            <v>0</v>
          </cell>
          <cell r="CW235">
            <v>0</v>
          </cell>
          <cell r="CX235">
            <v>0</v>
          </cell>
          <cell r="CY235">
            <v>0</v>
          </cell>
          <cell r="CZ235">
            <v>0</v>
          </cell>
          <cell r="DA235">
            <v>0</v>
          </cell>
          <cell r="DB235">
            <v>0</v>
          </cell>
          <cell r="DC235">
            <v>0</v>
          </cell>
          <cell r="DD235">
            <v>0</v>
          </cell>
          <cell r="DE235">
            <v>0</v>
          </cell>
          <cell r="DF235">
            <v>0</v>
          </cell>
          <cell r="DG235">
            <v>0</v>
          </cell>
          <cell r="DH235">
            <v>0</v>
          </cell>
          <cell r="DI235">
            <v>0</v>
          </cell>
          <cell r="DJ235">
            <v>0</v>
          </cell>
          <cell r="DK235">
            <v>0</v>
          </cell>
          <cell r="DL235">
            <v>0</v>
          </cell>
          <cell r="DM235" t="b">
            <v>0</v>
          </cell>
          <cell r="DN235" t="b">
            <v>0</v>
          </cell>
          <cell r="DO235" t="b">
            <v>0</v>
          </cell>
          <cell r="DP235" t="b">
            <v>0</v>
          </cell>
          <cell r="DQ235">
            <v>0</v>
          </cell>
          <cell r="DR235">
            <v>0</v>
          </cell>
          <cell r="DS235">
            <v>0</v>
          </cell>
          <cell r="DT235">
            <v>0</v>
          </cell>
          <cell r="DU235">
            <v>0</v>
          </cell>
          <cell r="DV235">
            <v>0</v>
          </cell>
          <cell r="DW235">
            <v>0</v>
          </cell>
          <cell r="DX235">
            <v>0</v>
          </cell>
          <cell r="DY235">
            <v>0</v>
          </cell>
          <cell r="DZ235">
            <v>0</v>
          </cell>
          <cell r="EA235">
            <v>0</v>
          </cell>
          <cell r="EB235">
            <v>0</v>
          </cell>
          <cell r="EC235">
            <v>0</v>
          </cell>
          <cell r="ED235">
            <v>0</v>
          </cell>
          <cell r="EE235">
            <v>0</v>
          </cell>
          <cell r="EF235">
            <v>0</v>
          </cell>
          <cell r="EG235">
            <v>0</v>
          </cell>
          <cell r="EH235">
            <v>0</v>
          </cell>
          <cell r="EI235">
            <v>0</v>
          </cell>
          <cell r="EJ235">
            <v>0</v>
          </cell>
          <cell r="EK235">
            <v>0</v>
          </cell>
          <cell r="EL235">
            <v>0</v>
          </cell>
          <cell r="EM235">
            <v>0</v>
          </cell>
          <cell r="EN235">
            <v>0</v>
          </cell>
          <cell r="EO235">
            <v>0</v>
          </cell>
          <cell r="EP235">
            <v>0</v>
          </cell>
          <cell r="EQ235">
            <v>0</v>
          </cell>
          <cell r="ER235" t="b">
            <v>0</v>
          </cell>
          <cell r="ES235">
            <v>0</v>
          </cell>
          <cell r="ET235">
            <v>0</v>
          </cell>
          <cell r="EU235">
            <v>0</v>
          </cell>
          <cell r="EW235" t="b">
            <v>0</v>
          </cell>
        </row>
        <row r="236">
          <cell r="A236">
            <v>57</v>
          </cell>
          <cell r="B236" t="str">
            <v>1741111020058</v>
          </cell>
          <cell r="C236" t="str">
            <v>vechi</v>
          </cell>
          <cell r="D236" t="str">
            <v>DRAGU COSMIN-VALER</v>
          </cell>
          <cell r="E236" t="str">
            <v>DRAGU</v>
          </cell>
          <cell r="F236" t="str">
            <v>COSMIN-VALER</v>
          </cell>
          <cell r="G236" t="str">
            <v>muncitor califi</v>
          </cell>
          <cell r="H236">
            <v>0</v>
          </cell>
          <cell r="I236">
            <v>1922000</v>
          </cell>
          <cell r="J236">
            <v>1922000</v>
          </cell>
          <cell r="K236">
            <v>1922000</v>
          </cell>
          <cell r="L236">
            <v>0</v>
          </cell>
          <cell r="M236">
            <v>0</v>
          </cell>
          <cell r="N236">
            <v>0</v>
          </cell>
          <cell r="O236">
            <v>0</v>
          </cell>
          <cell r="P236">
            <v>0</v>
          </cell>
          <cell r="Q236">
            <v>168</v>
          </cell>
          <cell r="R236">
            <v>168</v>
          </cell>
          <cell r="S236">
            <v>23</v>
          </cell>
          <cell r="T236">
            <v>394696</v>
          </cell>
          <cell r="U236">
            <v>7</v>
          </cell>
          <cell r="V236">
            <v>160167</v>
          </cell>
          <cell r="W236">
            <v>554863</v>
          </cell>
          <cell r="X236">
            <v>0</v>
          </cell>
          <cell r="Y236">
            <v>0</v>
          </cell>
          <cell r="Z236">
            <v>10</v>
          </cell>
          <cell r="AA236">
            <v>192200</v>
          </cell>
          <cell r="AB236">
            <v>192200</v>
          </cell>
          <cell r="AC236">
            <v>10</v>
          </cell>
          <cell r="AD236">
            <v>192200</v>
          </cell>
          <cell r="AE236">
            <v>192200</v>
          </cell>
          <cell r="AF236">
            <v>0</v>
          </cell>
          <cell r="AG236">
            <v>0</v>
          </cell>
          <cell r="AH236">
            <v>0</v>
          </cell>
          <cell r="AI236">
            <v>0</v>
          </cell>
          <cell r="AJ236">
            <v>0</v>
          </cell>
          <cell r="AK236">
            <v>0</v>
          </cell>
          <cell r="AL236">
            <v>0</v>
          </cell>
          <cell r="AM236">
            <v>0</v>
          </cell>
          <cell r="AN236">
            <v>0</v>
          </cell>
          <cell r="AO236">
            <v>0</v>
          </cell>
          <cell r="AP236">
            <v>0</v>
          </cell>
          <cell r="AQ236">
            <v>0</v>
          </cell>
          <cell r="AR236">
            <v>0</v>
          </cell>
          <cell r="AS236">
            <v>0</v>
          </cell>
          <cell r="AT236">
            <v>115320</v>
          </cell>
          <cell r="AU236">
            <v>19220</v>
          </cell>
          <cell r="AV236">
            <v>2861263</v>
          </cell>
          <cell r="AW236">
            <v>200288</v>
          </cell>
          <cell r="AX236">
            <v>0</v>
          </cell>
          <cell r="AY236">
            <v>164850</v>
          </cell>
          <cell r="AZ236">
            <v>2361585</v>
          </cell>
          <cell r="BA236">
            <v>1099000</v>
          </cell>
          <cell r="BB236">
            <v>1.35</v>
          </cell>
          <cell r="BC236">
            <v>384650</v>
          </cell>
          <cell r="BD236">
            <v>1483650</v>
          </cell>
          <cell r="BE236">
            <v>877935</v>
          </cell>
          <cell r="BF236">
            <v>158028</v>
          </cell>
          <cell r="BG236">
            <v>2368407</v>
          </cell>
          <cell r="BH236">
            <v>700000</v>
          </cell>
          <cell r="BI236">
            <v>0</v>
          </cell>
          <cell r="BJ236">
            <v>300954</v>
          </cell>
          <cell r="BK236">
            <v>0</v>
          </cell>
          <cell r="BL236">
            <v>1348233</v>
          </cell>
          <cell r="BM236" t="b">
            <v>1</v>
          </cell>
          <cell r="BN236">
            <v>19220</v>
          </cell>
          <cell r="BO236">
            <v>0</v>
          </cell>
          <cell r="BP236">
            <v>0</v>
          </cell>
          <cell r="BQ236">
            <v>0</v>
          </cell>
          <cell r="BR236">
            <v>0</v>
          </cell>
          <cell r="BS236">
            <v>0</v>
          </cell>
          <cell r="BT236">
            <v>0</v>
          </cell>
          <cell r="BU236">
            <v>0</v>
          </cell>
          <cell r="BV236">
            <v>0</v>
          </cell>
          <cell r="BW236">
            <v>0</v>
          </cell>
          <cell r="BX236">
            <v>0</v>
          </cell>
          <cell r="BY236">
            <v>0</v>
          </cell>
          <cell r="BZ236">
            <v>0</v>
          </cell>
          <cell r="CA236">
            <v>0</v>
          </cell>
          <cell r="CB236">
            <v>0</v>
          </cell>
          <cell r="CC236">
            <v>0</v>
          </cell>
          <cell r="CE236">
            <v>0</v>
          </cell>
          <cell r="CF236">
            <v>0</v>
          </cell>
          <cell r="CG236" t="str">
            <v>IANUARIE</v>
          </cell>
          <cell r="CH236" t="str">
            <v>III</v>
          </cell>
          <cell r="CI236">
            <v>0</v>
          </cell>
          <cell r="CJ236" t="b">
            <v>0</v>
          </cell>
          <cell r="CK236">
            <v>0</v>
          </cell>
          <cell r="CL236">
            <v>0</v>
          </cell>
          <cell r="CM236">
            <v>0</v>
          </cell>
          <cell r="CN236">
            <v>11</v>
          </cell>
          <cell r="CO236" t="str">
            <v>N</v>
          </cell>
          <cell r="CP236" t="str">
            <v>N</v>
          </cell>
          <cell r="CQ236" t="b">
            <v>0</v>
          </cell>
          <cell r="CR236">
            <v>0</v>
          </cell>
          <cell r="CS236">
            <v>0</v>
          </cell>
          <cell r="CT236">
            <v>0</v>
          </cell>
          <cell r="CU236">
            <v>0</v>
          </cell>
          <cell r="CV236">
            <v>0</v>
          </cell>
          <cell r="CW236">
            <v>0</v>
          </cell>
          <cell r="CX236">
            <v>0</v>
          </cell>
          <cell r="CY236">
            <v>0</v>
          </cell>
          <cell r="CZ236">
            <v>0</v>
          </cell>
          <cell r="DA236">
            <v>0</v>
          </cell>
          <cell r="DB236">
            <v>0</v>
          </cell>
          <cell r="DC236">
            <v>0</v>
          </cell>
          <cell r="DD236">
            <v>0</v>
          </cell>
          <cell r="DE236">
            <v>0</v>
          </cell>
          <cell r="DF236">
            <v>0</v>
          </cell>
          <cell r="DG236">
            <v>0</v>
          </cell>
          <cell r="DH236">
            <v>0</v>
          </cell>
          <cell r="DI236">
            <v>0</v>
          </cell>
          <cell r="DJ236">
            <v>0</v>
          </cell>
          <cell r="DK236">
            <v>0</v>
          </cell>
          <cell r="DL236">
            <v>0</v>
          </cell>
          <cell r="DM236" t="b">
            <v>0</v>
          </cell>
          <cell r="DN236" t="b">
            <v>0</v>
          </cell>
          <cell r="DO236" t="b">
            <v>0</v>
          </cell>
          <cell r="DP236" t="b">
            <v>0</v>
          </cell>
          <cell r="DQ236">
            <v>0</v>
          </cell>
          <cell r="DR236">
            <v>0</v>
          </cell>
          <cell r="DS236">
            <v>0</v>
          </cell>
          <cell r="DT236">
            <v>0</v>
          </cell>
          <cell r="DU236">
            <v>0</v>
          </cell>
          <cell r="DV236">
            <v>0</v>
          </cell>
          <cell r="DW236">
            <v>0</v>
          </cell>
          <cell r="DX236">
            <v>0</v>
          </cell>
          <cell r="DY236">
            <v>0</v>
          </cell>
          <cell r="DZ236">
            <v>0</v>
          </cell>
          <cell r="EA236">
            <v>0</v>
          </cell>
          <cell r="EB236">
            <v>0</v>
          </cell>
          <cell r="EC236">
            <v>0</v>
          </cell>
          <cell r="ED236">
            <v>0</v>
          </cell>
          <cell r="EE236">
            <v>0</v>
          </cell>
          <cell r="EF236">
            <v>0</v>
          </cell>
          <cell r="EG236">
            <v>0</v>
          </cell>
          <cell r="EH236">
            <v>0</v>
          </cell>
          <cell r="EI236">
            <v>0</v>
          </cell>
          <cell r="EJ236">
            <v>0</v>
          </cell>
          <cell r="EK236">
            <v>0</v>
          </cell>
          <cell r="EL236">
            <v>0</v>
          </cell>
          <cell r="EM236">
            <v>0</v>
          </cell>
          <cell r="EN236">
            <v>0</v>
          </cell>
          <cell r="EO236">
            <v>0</v>
          </cell>
          <cell r="EP236">
            <v>0</v>
          </cell>
          <cell r="EQ236">
            <v>0</v>
          </cell>
          <cell r="ER236" t="b">
            <v>0</v>
          </cell>
          <cell r="ES236">
            <v>0</v>
          </cell>
          <cell r="ET236">
            <v>0</v>
          </cell>
          <cell r="EU236">
            <v>0</v>
          </cell>
          <cell r="EV236">
            <v>34246</v>
          </cell>
          <cell r="EW236" t="b">
            <v>0</v>
          </cell>
        </row>
        <row r="237">
          <cell r="A237">
            <v>59</v>
          </cell>
          <cell r="B237" t="str">
            <v>1670817020030</v>
          </cell>
          <cell r="C237" t="str">
            <v>vechi</v>
          </cell>
          <cell r="D237" t="str">
            <v>NADABAN PETRU-CORNEL</v>
          </cell>
          <cell r="E237" t="str">
            <v>NADABAN</v>
          </cell>
          <cell r="F237" t="str">
            <v>PETRU-CORNEL</v>
          </cell>
          <cell r="G237" t="str">
            <v>muncitor califi</v>
          </cell>
          <cell r="H237">
            <v>0</v>
          </cell>
          <cell r="I237">
            <v>1922000</v>
          </cell>
          <cell r="J237">
            <v>1922000</v>
          </cell>
          <cell r="K237">
            <v>1922000</v>
          </cell>
          <cell r="L237">
            <v>0</v>
          </cell>
          <cell r="M237">
            <v>0</v>
          </cell>
          <cell r="N237">
            <v>0</v>
          </cell>
          <cell r="O237">
            <v>0</v>
          </cell>
          <cell r="P237">
            <v>0</v>
          </cell>
          <cell r="Q237">
            <v>168</v>
          </cell>
          <cell r="R237">
            <v>168</v>
          </cell>
          <cell r="S237">
            <v>36</v>
          </cell>
          <cell r="T237">
            <v>617786</v>
          </cell>
          <cell r="U237">
            <v>28</v>
          </cell>
          <cell r="V237">
            <v>640667</v>
          </cell>
          <cell r="W237">
            <v>1258453</v>
          </cell>
          <cell r="X237">
            <v>0</v>
          </cell>
          <cell r="Y237">
            <v>0</v>
          </cell>
          <cell r="Z237">
            <v>15</v>
          </cell>
          <cell r="AA237">
            <v>288300</v>
          </cell>
          <cell r="AB237">
            <v>288300</v>
          </cell>
          <cell r="AC237">
            <v>0</v>
          </cell>
          <cell r="AD237">
            <v>0</v>
          </cell>
          <cell r="AE237">
            <v>0</v>
          </cell>
          <cell r="AF237">
            <v>0</v>
          </cell>
          <cell r="AG237">
            <v>0</v>
          </cell>
          <cell r="AH237">
            <v>0</v>
          </cell>
          <cell r="AI237">
            <v>0</v>
          </cell>
          <cell r="AJ237">
            <v>0</v>
          </cell>
          <cell r="AK237">
            <v>0</v>
          </cell>
          <cell r="AL237">
            <v>0</v>
          </cell>
          <cell r="AM237">
            <v>0</v>
          </cell>
          <cell r="AN237">
            <v>0</v>
          </cell>
          <cell r="AO237">
            <v>0</v>
          </cell>
          <cell r="AP237">
            <v>0</v>
          </cell>
          <cell r="AQ237">
            <v>0</v>
          </cell>
          <cell r="AR237">
            <v>0</v>
          </cell>
          <cell r="AS237">
            <v>2455889</v>
          </cell>
          <cell r="AT237">
            <v>110515</v>
          </cell>
          <cell r="AU237">
            <v>19220</v>
          </cell>
          <cell r="AV237">
            <v>5924642</v>
          </cell>
          <cell r="AW237">
            <v>414725</v>
          </cell>
          <cell r="AX237">
            <v>0</v>
          </cell>
          <cell r="AY237">
            <v>164850</v>
          </cell>
          <cell r="AZ237">
            <v>5215332</v>
          </cell>
          <cell r="BA237">
            <v>1099000</v>
          </cell>
          <cell r="BB237">
            <v>1.35</v>
          </cell>
          <cell r="BC237">
            <v>384650</v>
          </cell>
          <cell r="BD237">
            <v>1483650</v>
          </cell>
          <cell r="BE237">
            <v>3731682</v>
          </cell>
          <cell r="BF237">
            <v>827421</v>
          </cell>
          <cell r="BG237">
            <v>4552761</v>
          </cell>
          <cell r="BH237">
            <v>800000</v>
          </cell>
          <cell r="BI237">
            <v>0</v>
          </cell>
          <cell r="BJ237">
            <v>0</v>
          </cell>
          <cell r="BK237">
            <v>0</v>
          </cell>
          <cell r="BL237">
            <v>3733541</v>
          </cell>
          <cell r="BM237" t="b">
            <v>1</v>
          </cell>
          <cell r="BN237">
            <v>19220</v>
          </cell>
          <cell r="BO237">
            <v>0</v>
          </cell>
          <cell r="BP237">
            <v>0</v>
          </cell>
          <cell r="BQ237">
            <v>0</v>
          </cell>
          <cell r="BR237">
            <v>0</v>
          </cell>
          <cell r="BS237">
            <v>0</v>
          </cell>
          <cell r="BT237">
            <v>0</v>
          </cell>
          <cell r="BU237">
            <v>0</v>
          </cell>
          <cell r="BV237">
            <v>0</v>
          </cell>
          <cell r="BW237">
            <v>0</v>
          </cell>
          <cell r="BX237">
            <v>0</v>
          </cell>
          <cell r="BY237">
            <v>0</v>
          </cell>
          <cell r="BZ237">
            <v>0</v>
          </cell>
          <cell r="CA237">
            <v>0</v>
          </cell>
          <cell r="CB237">
            <v>0</v>
          </cell>
          <cell r="CC237">
            <v>0</v>
          </cell>
          <cell r="CE237">
            <v>0</v>
          </cell>
          <cell r="CF237">
            <v>0</v>
          </cell>
          <cell r="CG237" t="str">
            <v>IANUARIE</v>
          </cell>
          <cell r="CH237" t="str">
            <v>III</v>
          </cell>
          <cell r="CI237">
            <v>0</v>
          </cell>
          <cell r="CJ237" t="b">
            <v>0</v>
          </cell>
          <cell r="CK237">
            <v>0</v>
          </cell>
          <cell r="CL237">
            <v>0</v>
          </cell>
          <cell r="CM237">
            <v>0</v>
          </cell>
          <cell r="CN237">
            <v>11</v>
          </cell>
          <cell r="CO237" t="str">
            <v>N</v>
          </cell>
          <cell r="CP237" t="str">
            <v>N</v>
          </cell>
          <cell r="CQ237" t="b">
            <v>0</v>
          </cell>
          <cell r="CR237">
            <v>0</v>
          </cell>
          <cell r="CS237">
            <v>0</v>
          </cell>
          <cell r="CT237">
            <v>0</v>
          </cell>
          <cell r="CU237">
            <v>0</v>
          </cell>
          <cell r="CV237">
            <v>0</v>
          </cell>
          <cell r="CW237">
            <v>0</v>
          </cell>
          <cell r="CX237">
            <v>0</v>
          </cell>
          <cell r="CY237">
            <v>0</v>
          </cell>
          <cell r="CZ237">
            <v>0</v>
          </cell>
          <cell r="DA237">
            <v>0</v>
          </cell>
          <cell r="DB237">
            <v>0</v>
          </cell>
          <cell r="DC237">
            <v>0</v>
          </cell>
          <cell r="DD237">
            <v>0</v>
          </cell>
          <cell r="DE237">
            <v>0</v>
          </cell>
          <cell r="DF237">
            <v>0</v>
          </cell>
          <cell r="DG237">
            <v>0</v>
          </cell>
          <cell r="DH237">
            <v>0</v>
          </cell>
          <cell r="DI237">
            <v>0</v>
          </cell>
          <cell r="DJ237">
            <v>0</v>
          </cell>
          <cell r="DK237">
            <v>0</v>
          </cell>
          <cell r="DL237">
            <v>0</v>
          </cell>
          <cell r="DM237" t="b">
            <v>0</v>
          </cell>
          <cell r="DN237" t="b">
            <v>0</v>
          </cell>
          <cell r="DO237" t="b">
            <v>0</v>
          </cell>
          <cell r="DP237" t="b">
            <v>0</v>
          </cell>
          <cell r="DQ237">
            <v>0</v>
          </cell>
          <cell r="DR237">
            <v>0</v>
          </cell>
          <cell r="DS237">
            <v>0</v>
          </cell>
          <cell r="DT237">
            <v>0</v>
          </cell>
          <cell r="DU237">
            <v>0</v>
          </cell>
          <cell r="DV237">
            <v>0</v>
          </cell>
          <cell r="DW237">
            <v>0</v>
          </cell>
          <cell r="DX237">
            <v>0</v>
          </cell>
          <cell r="DY237">
            <v>0</v>
          </cell>
          <cell r="DZ237">
            <v>0</v>
          </cell>
          <cell r="EA237">
            <v>0</v>
          </cell>
          <cell r="EB237">
            <v>0</v>
          </cell>
          <cell r="EC237">
            <v>0</v>
          </cell>
          <cell r="ED237">
            <v>0</v>
          </cell>
          <cell r="EE237">
            <v>0</v>
          </cell>
          <cell r="EF237">
            <v>0</v>
          </cell>
          <cell r="EG237">
            <v>0</v>
          </cell>
          <cell r="EH237">
            <v>0</v>
          </cell>
          <cell r="EI237">
            <v>0</v>
          </cell>
          <cell r="EJ237">
            <v>0</v>
          </cell>
          <cell r="EK237">
            <v>0</v>
          </cell>
          <cell r="EL237">
            <v>0</v>
          </cell>
          <cell r="EM237">
            <v>0</v>
          </cell>
          <cell r="EN237">
            <v>0</v>
          </cell>
          <cell r="EO237">
            <v>0</v>
          </cell>
          <cell r="EP237">
            <v>0</v>
          </cell>
          <cell r="EQ237">
            <v>0</v>
          </cell>
          <cell r="ER237" t="b">
            <v>0</v>
          </cell>
          <cell r="ES237">
            <v>0</v>
          </cell>
          <cell r="ET237">
            <v>0</v>
          </cell>
          <cell r="EU237">
            <v>0</v>
          </cell>
          <cell r="EW237" t="b">
            <v>0</v>
          </cell>
        </row>
        <row r="238">
          <cell r="A238">
            <v>55</v>
          </cell>
          <cell r="B238" t="str">
            <v>1601107020017</v>
          </cell>
          <cell r="C238" t="str">
            <v>vechi</v>
          </cell>
          <cell r="D238" t="str">
            <v>BOTA ATANASIU</v>
          </cell>
          <cell r="E238" t="str">
            <v>BOTA</v>
          </cell>
          <cell r="F238" t="str">
            <v>ATANASIU</v>
          </cell>
          <cell r="G238" t="str">
            <v>muncitor califi</v>
          </cell>
          <cell r="H238">
            <v>0</v>
          </cell>
          <cell r="I238">
            <v>1922000</v>
          </cell>
          <cell r="J238">
            <v>1922000</v>
          </cell>
          <cell r="K238">
            <v>1922000</v>
          </cell>
          <cell r="L238">
            <v>0</v>
          </cell>
          <cell r="M238">
            <v>0</v>
          </cell>
          <cell r="N238">
            <v>0</v>
          </cell>
          <cell r="O238">
            <v>0</v>
          </cell>
          <cell r="P238">
            <v>0</v>
          </cell>
          <cell r="Q238">
            <v>168</v>
          </cell>
          <cell r="R238">
            <v>168</v>
          </cell>
          <cell r="S238">
            <v>0</v>
          </cell>
          <cell r="T238">
            <v>0</v>
          </cell>
          <cell r="U238">
            <v>0</v>
          </cell>
          <cell r="V238">
            <v>0</v>
          </cell>
          <cell r="W238">
            <v>0</v>
          </cell>
          <cell r="X238">
            <v>0</v>
          </cell>
          <cell r="Y238">
            <v>0</v>
          </cell>
          <cell r="Z238">
            <v>25</v>
          </cell>
          <cell r="AA238">
            <v>480500</v>
          </cell>
          <cell r="AB238">
            <v>480500</v>
          </cell>
          <cell r="AC238">
            <v>0</v>
          </cell>
          <cell r="AD238">
            <v>0</v>
          </cell>
          <cell r="AE238">
            <v>0</v>
          </cell>
          <cell r="AF238">
            <v>0</v>
          </cell>
          <cell r="AG238">
            <v>0</v>
          </cell>
          <cell r="AH238">
            <v>0</v>
          </cell>
          <cell r="AI238">
            <v>0</v>
          </cell>
          <cell r="AJ238">
            <v>0</v>
          </cell>
          <cell r="AK238">
            <v>0</v>
          </cell>
          <cell r="AL238">
            <v>0</v>
          </cell>
          <cell r="AM238">
            <v>0</v>
          </cell>
          <cell r="AN238">
            <v>0</v>
          </cell>
          <cell r="AO238">
            <v>0</v>
          </cell>
          <cell r="AP238">
            <v>0</v>
          </cell>
          <cell r="AQ238">
            <v>0</v>
          </cell>
          <cell r="AR238">
            <v>0</v>
          </cell>
          <cell r="AS238">
            <v>0</v>
          </cell>
          <cell r="AT238">
            <v>120125</v>
          </cell>
          <cell r="AU238">
            <v>19220</v>
          </cell>
          <cell r="AV238">
            <v>2402500</v>
          </cell>
          <cell r="AW238">
            <v>168175</v>
          </cell>
          <cell r="AX238">
            <v>0</v>
          </cell>
          <cell r="AY238">
            <v>164850</v>
          </cell>
          <cell r="AZ238">
            <v>1930130</v>
          </cell>
          <cell r="BA238">
            <v>1099000</v>
          </cell>
          <cell r="BB238">
            <v>1.35</v>
          </cell>
          <cell r="BC238">
            <v>384650</v>
          </cell>
          <cell r="BD238">
            <v>1483650</v>
          </cell>
          <cell r="BE238">
            <v>446480</v>
          </cell>
          <cell r="BF238">
            <v>80366</v>
          </cell>
          <cell r="BG238">
            <v>2014614</v>
          </cell>
          <cell r="BH238">
            <v>900000</v>
          </cell>
          <cell r="BI238">
            <v>0</v>
          </cell>
          <cell r="BJ238">
            <v>0</v>
          </cell>
          <cell r="BK238">
            <v>0</v>
          </cell>
          <cell r="BL238">
            <v>1095394</v>
          </cell>
          <cell r="BM238" t="b">
            <v>1</v>
          </cell>
          <cell r="BN238">
            <v>19220</v>
          </cell>
          <cell r="BO238">
            <v>0</v>
          </cell>
          <cell r="BP238">
            <v>0</v>
          </cell>
          <cell r="BQ238">
            <v>0</v>
          </cell>
          <cell r="BR238">
            <v>0</v>
          </cell>
          <cell r="BS238">
            <v>0</v>
          </cell>
          <cell r="BT238">
            <v>0</v>
          </cell>
          <cell r="BU238">
            <v>0</v>
          </cell>
          <cell r="BV238">
            <v>0</v>
          </cell>
          <cell r="BW238">
            <v>0</v>
          </cell>
          <cell r="BX238">
            <v>0</v>
          </cell>
          <cell r="BY238">
            <v>0</v>
          </cell>
          <cell r="BZ238">
            <v>0</v>
          </cell>
          <cell r="CA238">
            <v>0</v>
          </cell>
          <cell r="CB238">
            <v>0</v>
          </cell>
          <cell r="CC238">
            <v>0</v>
          </cell>
          <cell r="CE238">
            <v>0</v>
          </cell>
          <cell r="CF238">
            <v>0</v>
          </cell>
          <cell r="CG238" t="str">
            <v>IANUARIE</v>
          </cell>
          <cell r="CH238" t="str">
            <v>III</v>
          </cell>
          <cell r="CI238">
            <v>0</v>
          </cell>
          <cell r="CJ238" t="b">
            <v>0</v>
          </cell>
          <cell r="CK238">
            <v>0</v>
          </cell>
          <cell r="CL238">
            <v>0</v>
          </cell>
          <cell r="CM238">
            <v>0</v>
          </cell>
          <cell r="CN238">
            <v>11</v>
          </cell>
          <cell r="CO238" t="str">
            <v>N</v>
          </cell>
          <cell r="CP238" t="str">
            <v>N</v>
          </cell>
          <cell r="CQ238" t="b">
            <v>0</v>
          </cell>
          <cell r="CR238">
            <v>0</v>
          </cell>
          <cell r="CS238">
            <v>0</v>
          </cell>
          <cell r="CT238">
            <v>0</v>
          </cell>
          <cell r="CU238">
            <v>0</v>
          </cell>
          <cell r="CV238">
            <v>0</v>
          </cell>
          <cell r="CW238">
            <v>0</v>
          </cell>
          <cell r="CX238">
            <v>0</v>
          </cell>
          <cell r="CY238">
            <v>0</v>
          </cell>
          <cell r="CZ238">
            <v>0</v>
          </cell>
          <cell r="DA238">
            <v>0</v>
          </cell>
          <cell r="DB238">
            <v>0</v>
          </cell>
          <cell r="DC238">
            <v>0</v>
          </cell>
          <cell r="DD238">
            <v>0</v>
          </cell>
          <cell r="DE238">
            <v>0</v>
          </cell>
          <cell r="DF238">
            <v>0</v>
          </cell>
          <cell r="DG238">
            <v>0</v>
          </cell>
          <cell r="DH238">
            <v>0</v>
          </cell>
          <cell r="DI238">
            <v>0</v>
          </cell>
          <cell r="DJ238">
            <v>0</v>
          </cell>
          <cell r="DK238">
            <v>0</v>
          </cell>
          <cell r="DL238">
            <v>0</v>
          </cell>
          <cell r="DM238" t="b">
            <v>0</v>
          </cell>
          <cell r="DN238" t="b">
            <v>0</v>
          </cell>
          <cell r="DO238" t="b">
            <v>0</v>
          </cell>
          <cell r="DP238" t="b">
            <v>0</v>
          </cell>
          <cell r="DQ238">
            <v>0</v>
          </cell>
          <cell r="DR238">
            <v>0</v>
          </cell>
          <cell r="DS238">
            <v>0</v>
          </cell>
          <cell r="DT238">
            <v>0</v>
          </cell>
          <cell r="DU238">
            <v>0</v>
          </cell>
          <cell r="DV238">
            <v>0</v>
          </cell>
          <cell r="DW238">
            <v>0</v>
          </cell>
          <cell r="DX238">
            <v>0</v>
          </cell>
          <cell r="DY238">
            <v>0</v>
          </cell>
          <cell r="DZ238">
            <v>0</v>
          </cell>
          <cell r="EA238">
            <v>0</v>
          </cell>
          <cell r="EB238">
            <v>0</v>
          </cell>
          <cell r="EC238">
            <v>0</v>
          </cell>
          <cell r="ED238">
            <v>0</v>
          </cell>
          <cell r="EE238">
            <v>0</v>
          </cell>
          <cell r="EF238">
            <v>0</v>
          </cell>
          <cell r="EG238">
            <v>0</v>
          </cell>
          <cell r="EH238">
            <v>0</v>
          </cell>
          <cell r="EI238">
            <v>0</v>
          </cell>
          <cell r="EJ238">
            <v>0</v>
          </cell>
          <cell r="EK238">
            <v>0</v>
          </cell>
          <cell r="EL238">
            <v>0</v>
          </cell>
          <cell r="EM238">
            <v>0</v>
          </cell>
          <cell r="EN238">
            <v>0</v>
          </cell>
          <cell r="EO238">
            <v>0</v>
          </cell>
          <cell r="EP238">
            <v>0</v>
          </cell>
          <cell r="EQ238">
            <v>0</v>
          </cell>
          <cell r="ER238" t="b">
            <v>0</v>
          </cell>
          <cell r="ES238">
            <v>0</v>
          </cell>
          <cell r="ET238">
            <v>0</v>
          </cell>
          <cell r="EU238">
            <v>0</v>
          </cell>
          <cell r="EW238" t="b">
            <v>0</v>
          </cell>
        </row>
        <row r="239">
          <cell r="A239">
            <v>56</v>
          </cell>
          <cell r="B239" t="str">
            <v>1740208020046</v>
          </cell>
          <cell r="C239" t="str">
            <v>vechi</v>
          </cell>
          <cell r="D239" t="str">
            <v>BUZGAU DANIEL-CRISTIAN</v>
          </cell>
          <cell r="E239" t="str">
            <v>BUZGAU</v>
          </cell>
          <cell r="F239" t="str">
            <v>DANIEL-CRISTIAN</v>
          </cell>
          <cell r="G239" t="str">
            <v>muncitor califi</v>
          </cell>
          <cell r="H239">
            <v>0</v>
          </cell>
          <cell r="I239">
            <v>1922000</v>
          </cell>
          <cell r="J239">
            <v>1922000</v>
          </cell>
          <cell r="K239">
            <v>1922000</v>
          </cell>
          <cell r="L239">
            <v>0</v>
          </cell>
          <cell r="M239">
            <v>0</v>
          </cell>
          <cell r="N239">
            <v>0</v>
          </cell>
          <cell r="O239">
            <v>0</v>
          </cell>
          <cell r="P239">
            <v>0</v>
          </cell>
          <cell r="Q239">
            <v>168</v>
          </cell>
          <cell r="R239">
            <v>168</v>
          </cell>
          <cell r="S239">
            <v>14</v>
          </cell>
          <cell r="T239">
            <v>240250</v>
          </cell>
          <cell r="U239">
            <v>11</v>
          </cell>
          <cell r="V239">
            <v>251690</v>
          </cell>
          <cell r="W239">
            <v>491940</v>
          </cell>
          <cell r="X239">
            <v>0</v>
          </cell>
          <cell r="Y239">
            <v>0</v>
          </cell>
          <cell r="Z239">
            <v>10</v>
          </cell>
          <cell r="AA239">
            <v>192200</v>
          </cell>
          <cell r="AB239">
            <v>192200</v>
          </cell>
          <cell r="AC239">
            <v>0</v>
          </cell>
          <cell r="AD239">
            <v>0</v>
          </cell>
          <cell r="AE239">
            <v>0</v>
          </cell>
          <cell r="AF239">
            <v>0</v>
          </cell>
          <cell r="AG239">
            <v>0</v>
          </cell>
          <cell r="AH239">
            <v>0</v>
          </cell>
          <cell r="AI239">
            <v>0</v>
          </cell>
          <cell r="AJ239">
            <v>0</v>
          </cell>
          <cell r="AK239">
            <v>0</v>
          </cell>
          <cell r="AL239">
            <v>0</v>
          </cell>
          <cell r="AM239">
            <v>0</v>
          </cell>
          <cell r="AN239">
            <v>0</v>
          </cell>
          <cell r="AO239">
            <v>0</v>
          </cell>
          <cell r="AP239">
            <v>0</v>
          </cell>
          <cell r="AQ239">
            <v>0</v>
          </cell>
          <cell r="AR239">
            <v>0</v>
          </cell>
          <cell r="AS239">
            <v>1292011</v>
          </cell>
          <cell r="AT239">
            <v>105710</v>
          </cell>
          <cell r="AU239">
            <v>19220</v>
          </cell>
          <cell r="AV239">
            <v>3898151</v>
          </cell>
          <cell r="AW239">
            <v>272871</v>
          </cell>
          <cell r="AX239">
            <v>0</v>
          </cell>
          <cell r="AY239">
            <v>164850</v>
          </cell>
          <cell r="AZ239">
            <v>3335500</v>
          </cell>
          <cell r="BA239">
            <v>1099000</v>
          </cell>
          <cell r="BB239">
            <v>1.35</v>
          </cell>
          <cell r="BC239">
            <v>384650</v>
          </cell>
          <cell r="BD239">
            <v>1483650</v>
          </cell>
          <cell r="BE239">
            <v>1851850</v>
          </cell>
          <cell r="BF239">
            <v>362976</v>
          </cell>
          <cell r="BG239">
            <v>3137374</v>
          </cell>
          <cell r="BH239">
            <v>800000</v>
          </cell>
          <cell r="BI239">
            <v>0</v>
          </cell>
          <cell r="BJ239">
            <v>0</v>
          </cell>
          <cell r="BK239">
            <v>0</v>
          </cell>
          <cell r="BL239">
            <v>2318154</v>
          </cell>
          <cell r="BM239" t="b">
            <v>1</v>
          </cell>
          <cell r="BN239">
            <v>19220</v>
          </cell>
          <cell r="BO239">
            <v>0</v>
          </cell>
          <cell r="BP239">
            <v>0</v>
          </cell>
          <cell r="BQ239">
            <v>0</v>
          </cell>
          <cell r="BR239">
            <v>0</v>
          </cell>
          <cell r="BS239">
            <v>0</v>
          </cell>
          <cell r="BT239">
            <v>0</v>
          </cell>
          <cell r="BU239">
            <v>0</v>
          </cell>
          <cell r="BV239">
            <v>0</v>
          </cell>
          <cell r="BW239">
            <v>0</v>
          </cell>
          <cell r="BX239">
            <v>0</v>
          </cell>
          <cell r="BY239">
            <v>0</v>
          </cell>
          <cell r="BZ239">
            <v>0</v>
          </cell>
          <cell r="CA239">
            <v>0</v>
          </cell>
          <cell r="CB239">
            <v>0</v>
          </cell>
          <cell r="CC239">
            <v>0</v>
          </cell>
          <cell r="CE239">
            <v>0</v>
          </cell>
          <cell r="CF239">
            <v>0</v>
          </cell>
          <cell r="CG239" t="str">
            <v>IANUARIE</v>
          </cell>
          <cell r="CH239" t="str">
            <v>III</v>
          </cell>
          <cell r="CI239">
            <v>0</v>
          </cell>
          <cell r="CJ239" t="b">
            <v>0</v>
          </cell>
          <cell r="CK239">
            <v>0</v>
          </cell>
          <cell r="CL239">
            <v>0</v>
          </cell>
          <cell r="CM239">
            <v>0</v>
          </cell>
          <cell r="CN239">
            <v>11</v>
          </cell>
          <cell r="CO239" t="str">
            <v>N</v>
          </cell>
          <cell r="CP239" t="str">
            <v>N</v>
          </cell>
          <cell r="CQ239" t="b">
            <v>0</v>
          </cell>
          <cell r="CR239">
            <v>0</v>
          </cell>
          <cell r="CS239">
            <v>0</v>
          </cell>
          <cell r="CT239">
            <v>0</v>
          </cell>
          <cell r="CU239">
            <v>0</v>
          </cell>
          <cell r="CV239">
            <v>0</v>
          </cell>
          <cell r="CW239">
            <v>0</v>
          </cell>
          <cell r="CX239">
            <v>0</v>
          </cell>
          <cell r="CY239">
            <v>0</v>
          </cell>
          <cell r="CZ239">
            <v>0</v>
          </cell>
          <cell r="DA239">
            <v>0</v>
          </cell>
          <cell r="DB239">
            <v>0</v>
          </cell>
          <cell r="DC239">
            <v>0</v>
          </cell>
          <cell r="DD239">
            <v>0</v>
          </cell>
          <cell r="DE239">
            <v>0</v>
          </cell>
          <cell r="DF239">
            <v>0</v>
          </cell>
          <cell r="DG239">
            <v>0</v>
          </cell>
          <cell r="DH239">
            <v>0</v>
          </cell>
          <cell r="DI239">
            <v>0</v>
          </cell>
          <cell r="DJ239">
            <v>0</v>
          </cell>
          <cell r="DK239">
            <v>0</v>
          </cell>
          <cell r="DL239">
            <v>0</v>
          </cell>
          <cell r="DM239" t="b">
            <v>0</v>
          </cell>
          <cell r="DN239" t="b">
            <v>0</v>
          </cell>
          <cell r="DO239" t="b">
            <v>0</v>
          </cell>
          <cell r="DP239" t="b">
            <v>0</v>
          </cell>
          <cell r="DQ239">
            <v>0</v>
          </cell>
          <cell r="DR239">
            <v>0</v>
          </cell>
          <cell r="DS239">
            <v>0</v>
          </cell>
          <cell r="DT239">
            <v>0</v>
          </cell>
          <cell r="DU239">
            <v>0</v>
          </cell>
          <cell r="DV239">
            <v>0</v>
          </cell>
          <cell r="DW239">
            <v>0</v>
          </cell>
          <cell r="DX239">
            <v>0</v>
          </cell>
          <cell r="DY239">
            <v>0</v>
          </cell>
          <cell r="DZ239">
            <v>0</v>
          </cell>
          <cell r="EA239">
            <v>0</v>
          </cell>
          <cell r="EB239">
            <v>0</v>
          </cell>
          <cell r="EC239">
            <v>0</v>
          </cell>
          <cell r="ED239">
            <v>0</v>
          </cell>
          <cell r="EE239">
            <v>0</v>
          </cell>
          <cell r="EF239">
            <v>0</v>
          </cell>
          <cell r="EG239">
            <v>0</v>
          </cell>
          <cell r="EH239">
            <v>0</v>
          </cell>
          <cell r="EI239">
            <v>0</v>
          </cell>
          <cell r="EJ239">
            <v>0</v>
          </cell>
          <cell r="EK239">
            <v>0</v>
          </cell>
          <cell r="EL239">
            <v>0</v>
          </cell>
          <cell r="EM239">
            <v>0</v>
          </cell>
          <cell r="EN239">
            <v>0</v>
          </cell>
          <cell r="EO239">
            <v>0</v>
          </cell>
          <cell r="EP239">
            <v>0</v>
          </cell>
          <cell r="EQ239">
            <v>0</v>
          </cell>
          <cell r="ER239" t="b">
            <v>0</v>
          </cell>
          <cell r="ES239">
            <v>0</v>
          </cell>
          <cell r="ET239">
            <v>0</v>
          </cell>
          <cell r="EU239">
            <v>0</v>
          </cell>
          <cell r="EW239" t="b">
            <v>0</v>
          </cell>
        </row>
        <row r="240">
          <cell r="A240">
            <v>58</v>
          </cell>
          <cell r="B240" t="str">
            <v>1720423310016</v>
          </cell>
          <cell r="C240" t="str">
            <v>vechi</v>
          </cell>
          <cell r="D240" t="str">
            <v>HATEGAN LUCIAN</v>
          </cell>
          <cell r="E240" t="str">
            <v>HATEGAN</v>
          </cell>
          <cell r="F240" t="str">
            <v>LUCIAN</v>
          </cell>
          <cell r="G240" t="str">
            <v>muncitor califi</v>
          </cell>
          <cell r="H240">
            <v>0</v>
          </cell>
          <cell r="I240">
            <v>1922000</v>
          </cell>
          <cell r="J240">
            <v>1922000</v>
          </cell>
          <cell r="K240">
            <v>1922000</v>
          </cell>
          <cell r="L240">
            <v>0</v>
          </cell>
          <cell r="M240">
            <v>0</v>
          </cell>
          <cell r="N240">
            <v>0</v>
          </cell>
          <cell r="O240">
            <v>0</v>
          </cell>
          <cell r="P240">
            <v>0</v>
          </cell>
          <cell r="Q240">
            <v>168</v>
          </cell>
          <cell r="R240">
            <v>168</v>
          </cell>
          <cell r="S240">
            <v>0</v>
          </cell>
          <cell r="T240">
            <v>0</v>
          </cell>
          <cell r="U240">
            <v>0</v>
          </cell>
          <cell r="V240">
            <v>0</v>
          </cell>
          <cell r="W240">
            <v>0</v>
          </cell>
          <cell r="X240">
            <v>0</v>
          </cell>
          <cell r="Y240">
            <v>0</v>
          </cell>
          <cell r="Z240">
            <v>0</v>
          </cell>
          <cell r="AA240">
            <v>0</v>
          </cell>
          <cell r="AB240">
            <v>0</v>
          </cell>
          <cell r="AC240">
            <v>0</v>
          </cell>
          <cell r="AD240">
            <v>0</v>
          </cell>
          <cell r="AE240">
            <v>0</v>
          </cell>
          <cell r="AF240">
            <v>0</v>
          </cell>
          <cell r="AG240">
            <v>0</v>
          </cell>
          <cell r="AH240">
            <v>0</v>
          </cell>
          <cell r="AI240">
            <v>0</v>
          </cell>
          <cell r="AJ240">
            <v>0</v>
          </cell>
          <cell r="AK240">
            <v>0</v>
          </cell>
          <cell r="AL240">
            <v>0</v>
          </cell>
          <cell r="AM240">
            <v>0</v>
          </cell>
          <cell r="AN240">
            <v>0</v>
          </cell>
          <cell r="AO240">
            <v>0</v>
          </cell>
          <cell r="AP240">
            <v>0</v>
          </cell>
          <cell r="AQ240">
            <v>0</v>
          </cell>
          <cell r="AR240">
            <v>0</v>
          </cell>
          <cell r="AS240">
            <v>1174556</v>
          </cell>
          <cell r="AT240">
            <v>96100</v>
          </cell>
          <cell r="AU240">
            <v>19220</v>
          </cell>
          <cell r="AV240">
            <v>3096556</v>
          </cell>
          <cell r="AW240">
            <v>216759</v>
          </cell>
          <cell r="AX240">
            <v>0</v>
          </cell>
          <cell r="AY240">
            <v>164850</v>
          </cell>
          <cell r="AZ240">
            <v>2599627</v>
          </cell>
          <cell r="BA240">
            <v>1099000</v>
          </cell>
          <cell r="BB240">
            <v>1</v>
          </cell>
          <cell r="BC240">
            <v>0</v>
          </cell>
          <cell r="BD240">
            <v>1099000</v>
          </cell>
          <cell r="BE240">
            <v>1500627</v>
          </cell>
          <cell r="BF240">
            <v>282194</v>
          </cell>
          <cell r="BG240">
            <v>2482283</v>
          </cell>
          <cell r="BH240">
            <v>600000</v>
          </cell>
          <cell r="BI240">
            <v>0</v>
          </cell>
          <cell r="BJ240">
            <v>350000</v>
          </cell>
          <cell r="BK240">
            <v>0</v>
          </cell>
          <cell r="BL240">
            <v>1513063</v>
          </cell>
          <cell r="BM240" t="b">
            <v>1</v>
          </cell>
          <cell r="BN240">
            <v>19220</v>
          </cell>
          <cell r="BO240">
            <v>0</v>
          </cell>
          <cell r="BP240">
            <v>0</v>
          </cell>
          <cell r="BQ240">
            <v>0</v>
          </cell>
          <cell r="BR240">
            <v>0</v>
          </cell>
          <cell r="BS240">
            <v>0</v>
          </cell>
          <cell r="BT240">
            <v>0</v>
          </cell>
          <cell r="BU240">
            <v>0</v>
          </cell>
          <cell r="BV240">
            <v>0</v>
          </cell>
          <cell r="BW240">
            <v>0</v>
          </cell>
          <cell r="BX240">
            <v>0</v>
          </cell>
          <cell r="BY240">
            <v>0</v>
          </cell>
          <cell r="BZ240">
            <v>0</v>
          </cell>
          <cell r="CA240">
            <v>0</v>
          </cell>
          <cell r="CB240">
            <v>0</v>
          </cell>
          <cell r="CC240">
            <v>0</v>
          </cell>
          <cell r="CE240">
            <v>0</v>
          </cell>
          <cell r="CF240">
            <v>0</v>
          </cell>
          <cell r="CG240" t="str">
            <v>IANUARIE</v>
          </cell>
          <cell r="CH240" t="str">
            <v>III</v>
          </cell>
          <cell r="CI240">
            <v>0</v>
          </cell>
          <cell r="CJ240" t="b">
            <v>0</v>
          </cell>
          <cell r="CK240">
            <v>0</v>
          </cell>
          <cell r="CL240">
            <v>0</v>
          </cell>
          <cell r="CM240">
            <v>0</v>
          </cell>
          <cell r="CN240">
            <v>11</v>
          </cell>
          <cell r="CO240" t="str">
            <v>N</v>
          </cell>
          <cell r="CP240" t="str">
            <v>N</v>
          </cell>
          <cell r="CQ240" t="b">
            <v>0</v>
          </cell>
          <cell r="CR240">
            <v>0</v>
          </cell>
          <cell r="CS240">
            <v>0</v>
          </cell>
          <cell r="CT240">
            <v>0</v>
          </cell>
          <cell r="CU240">
            <v>0</v>
          </cell>
          <cell r="CV240">
            <v>0</v>
          </cell>
          <cell r="CW240">
            <v>0</v>
          </cell>
          <cell r="CX240">
            <v>0</v>
          </cell>
          <cell r="CY240">
            <v>0</v>
          </cell>
          <cell r="CZ240">
            <v>0</v>
          </cell>
          <cell r="DA240">
            <v>0</v>
          </cell>
          <cell r="DB240">
            <v>0</v>
          </cell>
          <cell r="DC240">
            <v>0</v>
          </cell>
          <cell r="DD240">
            <v>0</v>
          </cell>
          <cell r="DE240">
            <v>0</v>
          </cell>
          <cell r="DF240">
            <v>0</v>
          </cell>
          <cell r="DG240">
            <v>0</v>
          </cell>
          <cell r="DH240">
            <v>0</v>
          </cell>
          <cell r="DI240">
            <v>0</v>
          </cell>
          <cell r="DJ240">
            <v>0</v>
          </cell>
          <cell r="DK240">
            <v>0</v>
          </cell>
          <cell r="DL240">
            <v>0</v>
          </cell>
          <cell r="DM240" t="b">
            <v>0</v>
          </cell>
          <cell r="DN240" t="b">
            <v>0</v>
          </cell>
          <cell r="DO240" t="b">
            <v>0</v>
          </cell>
          <cell r="DP240" t="b">
            <v>0</v>
          </cell>
          <cell r="DQ240">
            <v>0</v>
          </cell>
          <cell r="DR240">
            <v>0</v>
          </cell>
          <cell r="DS240">
            <v>0</v>
          </cell>
          <cell r="DT240">
            <v>0</v>
          </cell>
          <cell r="DU240">
            <v>0</v>
          </cell>
          <cell r="DV240">
            <v>0</v>
          </cell>
          <cell r="DW240">
            <v>0</v>
          </cell>
          <cell r="DX240">
            <v>0</v>
          </cell>
          <cell r="DY240">
            <v>0</v>
          </cell>
          <cell r="DZ240">
            <v>0</v>
          </cell>
          <cell r="EA240">
            <v>0</v>
          </cell>
          <cell r="EB240">
            <v>0</v>
          </cell>
          <cell r="EC240">
            <v>0</v>
          </cell>
          <cell r="ED240">
            <v>0</v>
          </cell>
          <cell r="EE240">
            <v>0</v>
          </cell>
          <cell r="EF240">
            <v>0</v>
          </cell>
          <cell r="EG240">
            <v>0</v>
          </cell>
          <cell r="EH240">
            <v>0</v>
          </cell>
          <cell r="EI240">
            <v>0</v>
          </cell>
          <cell r="EJ240">
            <v>0</v>
          </cell>
          <cell r="EK240">
            <v>0</v>
          </cell>
          <cell r="EL240">
            <v>0</v>
          </cell>
          <cell r="EM240">
            <v>0</v>
          </cell>
          <cell r="EN240">
            <v>0</v>
          </cell>
          <cell r="EO240">
            <v>0</v>
          </cell>
          <cell r="EP240">
            <v>0</v>
          </cell>
          <cell r="EQ240">
            <v>0</v>
          </cell>
          <cell r="ER240" t="b">
            <v>0</v>
          </cell>
          <cell r="ES240">
            <v>0</v>
          </cell>
          <cell r="ET240">
            <v>0</v>
          </cell>
          <cell r="EU240">
            <v>0</v>
          </cell>
          <cell r="EW240" t="b">
            <v>0</v>
          </cell>
        </row>
        <row r="241">
          <cell r="A241">
            <v>65</v>
          </cell>
          <cell r="B241" t="str">
            <v>2561012020095</v>
          </cell>
          <cell r="C241" t="str">
            <v>vechi</v>
          </cell>
          <cell r="D241" t="str">
            <v>ZAHARESCU TEREZA</v>
          </cell>
          <cell r="E241" t="str">
            <v>ZAHARESCU</v>
          </cell>
          <cell r="F241" t="str">
            <v>TEREZA</v>
          </cell>
          <cell r="G241" t="str">
            <v>ingrijitoare</v>
          </cell>
          <cell r="H241">
            <v>0</v>
          </cell>
          <cell r="I241">
            <v>1525267</v>
          </cell>
          <cell r="J241">
            <v>1525267</v>
          </cell>
          <cell r="K241">
            <v>1525267</v>
          </cell>
          <cell r="L241">
            <v>0</v>
          </cell>
          <cell r="M241">
            <v>0</v>
          </cell>
          <cell r="N241">
            <v>0</v>
          </cell>
          <cell r="O241">
            <v>0</v>
          </cell>
          <cell r="P241">
            <v>0</v>
          </cell>
          <cell r="Q241">
            <v>168</v>
          </cell>
          <cell r="R241">
            <v>168</v>
          </cell>
          <cell r="S241">
            <v>0</v>
          </cell>
          <cell r="T241">
            <v>0</v>
          </cell>
          <cell r="U241">
            <v>0</v>
          </cell>
          <cell r="V241">
            <v>0</v>
          </cell>
          <cell r="W241">
            <v>0</v>
          </cell>
          <cell r="X241">
            <v>0</v>
          </cell>
          <cell r="Y241">
            <v>0</v>
          </cell>
          <cell r="Z241">
            <v>25</v>
          </cell>
          <cell r="AA241">
            <v>381317</v>
          </cell>
          <cell r="AB241">
            <v>381317</v>
          </cell>
          <cell r="AC241">
            <v>10</v>
          </cell>
          <cell r="AD241">
            <v>152527</v>
          </cell>
          <cell r="AE241">
            <v>152527</v>
          </cell>
          <cell r="AF241">
            <v>0</v>
          </cell>
          <cell r="AG241">
            <v>0</v>
          </cell>
          <cell r="AH241">
            <v>0</v>
          </cell>
          <cell r="AI241">
            <v>0</v>
          </cell>
          <cell r="AJ241">
            <v>0</v>
          </cell>
          <cell r="AK241">
            <v>0</v>
          </cell>
          <cell r="AL241">
            <v>0</v>
          </cell>
          <cell r="AM241">
            <v>0</v>
          </cell>
          <cell r="AN241">
            <v>0</v>
          </cell>
          <cell r="AO241">
            <v>0</v>
          </cell>
          <cell r="AP241">
            <v>0</v>
          </cell>
          <cell r="AQ241">
            <v>0</v>
          </cell>
          <cell r="AR241">
            <v>0</v>
          </cell>
          <cell r="AS241">
            <v>0</v>
          </cell>
          <cell r="AT241">
            <v>102956</v>
          </cell>
          <cell r="AU241">
            <v>15253</v>
          </cell>
          <cell r="AV241">
            <v>2059111</v>
          </cell>
          <cell r="AW241">
            <v>144138</v>
          </cell>
          <cell r="AX241">
            <v>0</v>
          </cell>
          <cell r="AY241">
            <v>164850</v>
          </cell>
          <cell r="AZ241">
            <v>1631914</v>
          </cell>
          <cell r="BA241">
            <v>1099000</v>
          </cell>
          <cell r="BB241">
            <v>1.55</v>
          </cell>
          <cell r="BC241">
            <v>604450</v>
          </cell>
          <cell r="BD241">
            <v>1631914</v>
          </cell>
          <cell r="BE241">
            <v>0</v>
          </cell>
          <cell r="BF241">
            <v>0</v>
          </cell>
          <cell r="BG241">
            <v>1796764</v>
          </cell>
          <cell r="BH241">
            <v>800000</v>
          </cell>
          <cell r="BI241">
            <v>0</v>
          </cell>
          <cell r="BJ241">
            <v>0</v>
          </cell>
          <cell r="BK241">
            <v>0</v>
          </cell>
          <cell r="BL241">
            <v>981511</v>
          </cell>
          <cell r="BM241" t="b">
            <v>1</v>
          </cell>
          <cell r="BN241">
            <v>15253</v>
          </cell>
          <cell r="BO241">
            <v>0</v>
          </cell>
          <cell r="BP241">
            <v>0</v>
          </cell>
          <cell r="BQ241">
            <v>0</v>
          </cell>
          <cell r="BR241">
            <v>0</v>
          </cell>
          <cell r="BS241">
            <v>0</v>
          </cell>
          <cell r="BT241">
            <v>0</v>
          </cell>
          <cell r="BU241">
            <v>0</v>
          </cell>
          <cell r="BV241">
            <v>0</v>
          </cell>
          <cell r="BW241">
            <v>0</v>
          </cell>
          <cell r="BX241">
            <v>0</v>
          </cell>
          <cell r="BY241">
            <v>0</v>
          </cell>
          <cell r="BZ241">
            <v>0</v>
          </cell>
          <cell r="CA241">
            <v>0</v>
          </cell>
          <cell r="CB241">
            <v>0</v>
          </cell>
          <cell r="CC241">
            <v>0</v>
          </cell>
          <cell r="CD241" t="str">
            <v>d</v>
          </cell>
          <cell r="CE241">
            <v>0</v>
          </cell>
          <cell r="CF241">
            <v>0</v>
          </cell>
          <cell r="CG241" t="str">
            <v>IANUARIE</v>
          </cell>
          <cell r="CH241" t="str">
            <v>I</v>
          </cell>
          <cell r="CI241">
            <v>0</v>
          </cell>
          <cell r="CJ241" t="b">
            <v>0</v>
          </cell>
          <cell r="CK241">
            <v>0</v>
          </cell>
          <cell r="CL241">
            <v>0</v>
          </cell>
          <cell r="CM241">
            <v>0</v>
          </cell>
          <cell r="CN241">
            <v>11</v>
          </cell>
          <cell r="CO241" t="str">
            <v>N</v>
          </cell>
          <cell r="CP241" t="str">
            <v>N</v>
          </cell>
          <cell r="CQ241" t="b">
            <v>0</v>
          </cell>
          <cell r="CR241">
            <v>0</v>
          </cell>
          <cell r="CS241">
            <v>0</v>
          </cell>
          <cell r="CT241">
            <v>0</v>
          </cell>
          <cell r="CU241">
            <v>0</v>
          </cell>
          <cell r="CV241">
            <v>0</v>
          </cell>
          <cell r="CW241">
            <v>0</v>
          </cell>
          <cell r="CX241">
            <v>0</v>
          </cell>
          <cell r="CY241">
            <v>0</v>
          </cell>
          <cell r="CZ241">
            <v>0</v>
          </cell>
          <cell r="DA241">
            <v>0</v>
          </cell>
          <cell r="DB241">
            <v>0</v>
          </cell>
          <cell r="DC241">
            <v>0</v>
          </cell>
          <cell r="DD241">
            <v>0</v>
          </cell>
          <cell r="DE241">
            <v>0</v>
          </cell>
          <cell r="DF241">
            <v>0</v>
          </cell>
          <cell r="DG241">
            <v>0</v>
          </cell>
          <cell r="DH241">
            <v>0</v>
          </cell>
          <cell r="DI241">
            <v>0</v>
          </cell>
          <cell r="DJ241">
            <v>0</v>
          </cell>
          <cell r="DK241">
            <v>0</v>
          </cell>
          <cell r="DL241">
            <v>0</v>
          </cell>
          <cell r="DM241" t="b">
            <v>0</v>
          </cell>
          <cell r="DN241" t="b">
            <v>0</v>
          </cell>
          <cell r="DO241" t="b">
            <v>0</v>
          </cell>
          <cell r="DP241" t="b">
            <v>0</v>
          </cell>
          <cell r="DQ241">
            <v>0</v>
          </cell>
          <cell r="DR241">
            <v>0</v>
          </cell>
          <cell r="DS241">
            <v>0</v>
          </cell>
          <cell r="DT241">
            <v>0</v>
          </cell>
          <cell r="DU241">
            <v>0</v>
          </cell>
          <cell r="DV241">
            <v>0</v>
          </cell>
          <cell r="DW241">
            <v>0</v>
          </cell>
          <cell r="DX241">
            <v>0</v>
          </cell>
          <cell r="DY241">
            <v>0</v>
          </cell>
          <cell r="DZ241">
            <v>0</v>
          </cell>
          <cell r="EA241">
            <v>0</v>
          </cell>
          <cell r="EB241">
            <v>0</v>
          </cell>
          <cell r="EC241">
            <v>0</v>
          </cell>
          <cell r="ED241">
            <v>0</v>
          </cell>
          <cell r="EE241">
            <v>0</v>
          </cell>
          <cell r="EF241">
            <v>0</v>
          </cell>
          <cell r="EG241">
            <v>0</v>
          </cell>
          <cell r="EH241">
            <v>0</v>
          </cell>
          <cell r="EI241">
            <v>0</v>
          </cell>
          <cell r="EJ241">
            <v>0</v>
          </cell>
          <cell r="EK241">
            <v>0</v>
          </cell>
          <cell r="EL241">
            <v>0</v>
          </cell>
          <cell r="EM241">
            <v>0</v>
          </cell>
          <cell r="EN241">
            <v>0</v>
          </cell>
          <cell r="EO241">
            <v>0</v>
          </cell>
          <cell r="EP241">
            <v>0</v>
          </cell>
          <cell r="EQ241">
            <v>0</v>
          </cell>
          <cell r="ER241" t="b">
            <v>0</v>
          </cell>
          <cell r="ES241">
            <v>0</v>
          </cell>
          <cell r="ET241">
            <v>0</v>
          </cell>
          <cell r="EU241">
            <v>0</v>
          </cell>
          <cell r="EV241">
            <v>33025</v>
          </cell>
          <cell r="EW241" t="b">
            <v>0</v>
          </cell>
        </row>
        <row r="242">
          <cell r="A242">
            <v>62</v>
          </cell>
          <cell r="B242" t="str">
            <v>2550920020013</v>
          </cell>
          <cell r="C242" t="str">
            <v>vechi</v>
          </cell>
          <cell r="D242" t="str">
            <v>BUDEA SEVASTITA</v>
          </cell>
          <cell r="E242" t="str">
            <v>BUDEA</v>
          </cell>
          <cell r="F242" t="str">
            <v>SEVASTITA</v>
          </cell>
          <cell r="G242" t="str">
            <v>ingrijitoare</v>
          </cell>
          <cell r="H242">
            <v>0</v>
          </cell>
          <cell r="I242">
            <v>1525267</v>
          </cell>
          <cell r="J242">
            <v>1525267</v>
          </cell>
          <cell r="K242">
            <v>1525267</v>
          </cell>
          <cell r="L242">
            <v>0</v>
          </cell>
          <cell r="M242">
            <v>0</v>
          </cell>
          <cell r="N242">
            <v>0</v>
          </cell>
          <cell r="O242">
            <v>0</v>
          </cell>
          <cell r="P242">
            <v>0</v>
          </cell>
          <cell r="Q242">
            <v>168</v>
          </cell>
          <cell r="R242">
            <v>168</v>
          </cell>
          <cell r="S242">
            <v>0</v>
          </cell>
          <cell r="T242">
            <v>0</v>
          </cell>
          <cell r="U242">
            <v>0</v>
          </cell>
          <cell r="V242">
            <v>0</v>
          </cell>
          <cell r="W242">
            <v>0</v>
          </cell>
          <cell r="X242">
            <v>0</v>
          </cell>
          <cell r="Y242">
            <v>0</v>
          </cell>
          <cell r="Z242">
            <v>20</v>
          </cell>
          <cell r="AA242">
            <v>305053</v>
          </cell>
          <cell r="AB242">
            <v>305053</v>
          </cell>
          <cell r="AC242">
            <v>0</v>
          </cell>
          <cell r="AD242">
            <v>0</v>
          </cell>
          <cell r="AE242">
            <v>0</v>
          </cell>
          <cell r="AF242">
            <v>0</v>
          </cell>
          <cell r="AG242">
            <v>0</v>
          </cell>
          <cell r="AH242">
            <v>0</v>
          </cell>
          <cell r="AI242">
            <v>0</v>
          </cell>
          <cell r="AJ242">
            <v>0</v>
          </cell>
          <cell r="AK242">
            <v>0</v>
          </cell>
          <cell r="AL242">
            <v>0</v>
          </cell>
          <cell r="AM242">
            <v>0</v>
          </cell>
          <cell r="AN242">
            <v>0</v>
          </cell>
          <cell r="AO242">
            <v>0</v>
          </cell>
          <cell r="AP242">
            <v>0</v>
          </cell>
          <cell r="AQ242">
            <v>0</v>
          </cell>
          <cell r="AR242">
            <v>0</v>
          </cell>
          <cell r="AS242">
            <v>0</v>
          </cell>
          <cell r="AT242">
            <v>91516</v>
          </cell>
          <cell r="AU242">
            <v>15253</v>
          </cell>
          <cell r="AV242">
            <v>1830320</v>
          </cell>
          <cell r="AW242">
            <v>128122</v>
          </cell>
          <cell r="AX242">
            <v>0</v>
          </cell>
          <cell r="AY242">
            <v>164850</v>
          </cell>
          <cell r="AZ242">
            <v>1430579</v>
          </cell>
          <cell r="BA242">
            <v>1099000</v>
          </cell>
          <cell r="BB242">
            <v>1</v>
          </cell>
          <cell r="BC242">
            <v>0</v>
          </cell>
          <cell r="BD242">
            <v>1099000</v>
          </cell>
          <cell r="BE242">
            <v>331579</v>
          </cell>
          <cell r="BF242">
            <v>59684</v>
          </cell>
          <cell r="BG242">
            <v>1535745</v>
          </cell>
          <cell r="BH242">
            <v>700000</v>
          </cell>
          <cell r="BI242">
            <v>0</v>
          </cell>
          <cell r="BJ242">
            <v>0</v>
          </cell>
          <cell r="BK242">
            <v>0</v>
          </cell>
          <cell r="BL242">
            <v>820492</v>
          </cell>
          <cell r="BM242" t="b">
            <v>1</v>
          </cell>
          <cell r="BN242">
            <v>15253</v>
          </cell>
          <cell r="BO242">
            <v>0</v>
          </cell>
          <cell r="BP242">
            <v>0</v>
          </cell>
          <cell r="BQ242">
            <v>0</v>
          </cell>
          <cell r="BR242">
            <v>0</v>
          </cell>
          <cell r="BS242">
            <v>0</v>
          </cell>
          <cell r="BT242">
            <v>0</v>
          </cell>
          <cell r="BU242">
            <v>0</v>
          </cell>
          <cell r="BV242">
            <v>0</v>
          </cell>
          <cell r="BW242">
            <v>0</v>
          </cell>
          <cell r="BX242">
            <v>0</v>
          </cell>
          <cell r="BY242">
            <v>0</v>
          </cell>
          <cell r="BZ242">
            <v>0</v>
          </cell>
          <cell r="CA242">
            <v>0</v>
          </cell>
          <cell r="CB242">
            <v>0</v>
          </cell>
          <cell r="CC242">
            <v>0</v>
          </cell>
          <cell r="CE242">
            <v>0</v>
          </cell>
          <cell r="CF242">
            <v>0</v>
          </cell>
          <cell r="CG242" t="str">
            <v>IANUARIE</v>
          </cell>
          <cell r="CH242" t="str">
            <v>I</v>
          </cell>
          <cell r="CI242">
            <v>0</v>
          </cell>
          <cell r="CJ242" t="b">
            <v>0</v>
          </cell>
          <cell r="CK242">
            <v>0</v>
          </cell>
          <cell r="CL242">
            <v>0</v>
          </cell>
          <cell r="CM242">
            <v>0</v>
          </cell>
          <cell r="CN242">
            <v>11</v>
          </cell>
          <cell r="CO242" t="str">
            <v>N</v>
          </cell>
          <cell r="CP242" t="str">
            <v>N</v>
          </cell>
          <cell r="CQ242" t="b">
            <v>0</v>
          </cell>
          <cell r="CR242">
            <v>0</v>
          </cell>
          <cell r="CS242">
            <v>0</v>
          </cell>
          <cell r="CT242">
            <v>0</v>
          </cell>
          <cell r="CU242">
            <v>0</v>
          </cell>
          <cell r="CV242">
            <v>0</v>
          </cell>
          <cell r="CW242">
            <v>0</v>
          </cell>
          <cell r="CX242">
            <v>0</v>
          </cell>
          <cell r="CY242">
            <v>0</v>
          </cell>
          <cell r="CZ242">
            <v>0</v>
          </cell>
          <cell r="DA242">
            <v>0</v>
          </cell>
          <cell r="DB242">
            <v>0</v>
          </cell>
          <cell r="DC242">
            <v>0</v>
          </cell>
          <cell r="DD242">
            <v>0</v>
          </cell>
          <cell r="DE242">
            <v>0</v>
          </cell>
          <cell r="DF242">
            <v>0</v>
          </cell>
          <cell r="DG242">
            <v>0</v>
          </cell>
          <cell r="DH242">
            <v>0</v>
          </cell>
          <cell r="DI242">
            <v>0</v>
          </cell>
          <cell r="DJ242">
            <v>0</v>
          </cell>
          <cell r="DK242">
            <v>0</v>
          </cell>
          <cell r="DL242">
            <v>0</v>
          </cell>
          <cell r="DM242" t="b">
            <v>0</v>
          </cell>
          <cell r="DN242" t="b">
            <v>0</v>
          </cell>
          <cell r="DO242" t="b">
            <v>0</v>
          </cell>
          <cell r="DP242" t="b">
            <v>0</v>
          </cell>
          <cell r="DQ242">
            <v>0</v>
          </cell>
          <cell r="DR242">
            <v>0</v>
          </cell>
          <cell r="DS242">
            <v>0</v>
          </cell>
          <cell r="DT242">
            <v>0</v>
          </cell>
          <cell r="DU242">
            <v>0</v>
          </cell>
          <cell r="DV242">
            <v>0</v>
          </cell>
          <cell r="DW242">
            <v>0</v>
          </cell>
          <cell r="DX242">
            <v>0</v>
          </cell>
          <cell r="DY242">
            <v>0</v>
          </cell>
          <cell r="DZ242">
            <v>0</v>
          </cell>
          <cell r="EA242">
            <v>0</v>
          </cell>
          <cell r="EB242">
            <v>0</v>
          </cell>
          <cell r="EC242">
            <v>0</v>
          </cell>
          <cell r="ED242">
            <v>0</v>
          </cell>
          <cell r="EE242">
            <v>0</v>
          </cell>
          <cell r="EF242">
            <v>0</v>
          </cell>
          <cell r="EG242">
            <v>0</v>
          </cell>
          <cell r="EH242">
            <v>0</v>
          </cell>
          <cell r="EI242">
            <v>0</v>
          </cell>
          <cell r="EJ242">
            <v>0</v>
          </cell>
          <cell r="EK242">
            <v>0</v>
          </cell>
          <cell r="EL242">
            <v>0</v>
          </cell>
          <cell r="EM242">
            <v>0</v>
          </cell>
          <cell r="EN242">
            <v>0</v>
          </cell>
          <cell r="EO242">
            <v>0</v>
          </cell>
          <cell r="EP242">
            <v>0</v>
          </cell>
          <cell r="EQ242">
            <v>0</v>
          </cell>
          <cell r="ER242" t="b">
            <v>0</v>
          </cell>
          <cell r="ES242">
            <v>0</v>
          </cell>
          <cell r="ET242">
            <v>0</v>
          </cell>
          <cell r="EU242">
            <v>0</v>
          </cell>
          <cell r="EV242">
            <v>35373</v>
          </cell>
          <cell r="EW242" t="b">
            <v>0</v>
          </cell>
        </row>
        <row r="243">
          <cell r="A243">
            <v>63</v>
          </cell>
          <cell r="B243" t="str">
            <v>2520419020028</v>
          </cell>
          <cell r="C243" t="str">
            <v>vechi</v>
          </cell>
          <cell r="D243" t="str">
            <v>GHIRAN FLOARE</v>
          </cell>
          <cell r="E243" t="str">
            <v>GHIRAN</v>
          </cell>
          <cell r="F243" t="str">
            <v>FLOARE</v>
          </cell>
          <cell r="G243" t="str">
            <v>ingrijitoare</v>
          </cell>
          <cell r="H243">
            <v>0</v>
          </cell>
          <cell r="I243">
            <v>1525267</v>
          </cell>
          <cell r="J243">
            <v>1525267</v>
          </cell>
          <cell r="K243">
            <v>1525267</v>
          </cell>
          <cell r="L243">
            <v>0</v>
          </cell>
          <cell r="M243">
            <v>0</v>
          </cell>
          <cell r="N243">
            <v>0</v>
          </cell>
          <cell r="O243">
            <v>0</v>
          </cell>
          <cell r="P243">
            <v>0</v>
          </cell>
          <cell r="Q243">
            <v>168</v>
          </cell>
          <cell r="R243">
            <v>168</v>
          </cell>
          <cell r="S243">
            <v>0</v>
          </cell>
          <cell r="T243">
            <v>0</v>
          </cell>
          <cell r="U243">
            <v>0</v>
          </cell>
          <cell r="V243">
            <v>0</v>
          </cell>
          <cell r="W243">
            <v>0</v>
          </cell>
          <cell r="X243">
            <v>0</v>
          </cell>
          <cell r="Y243">
            <v>0</v>
          </cell>
          <cell r="Z243">
            <v>20</v>
          </cell>
          <cell r="AA243">
            <v>305053</v>
          </cell>
          <cell r="AB243">
            <v>305053</v>
          </cell>
          <cell r="AC243">
            <v>10</v>
          </cell>
          <cell r="AD243">
            <v>152527</v>
          </cell>
          <cell r="AE243">
            <v>152527</v>
          </cell>
          <cell r="AF243">
            <v>0</v>
          </cell>
          <cell r="AG243">
            <v>0</v>
          </cell>
          <cell r="AH243">
            <v>0</v>
          </cell>
          <cell r="AI243">
            <v>0</v>
          </cell>
          <cell r="AJ243">
            <v>0</v>
          </cell>
          <cell r="AK243">
            <v>0</v>
          </cell>
          <cell r="AL243">
            <v>0</v>
          </cell>
          <cell r="AM243">
            <v>0</v>
          </cell>
          <cell r="AN243">
            <v>0</v>
          </cell>
          <cell r="AO243">
            <v>0</v>
          </cell>
          <cell r="AP243">
            <v>0</v>
          </cell>
          <cell r="AQ243">
            <v>0</v>
          </cell>
          <cell r="AR243">
            <v>0</v>
          </cell>
          <cell r="AS243">
            <v>0</v>
          </cell>
          <cell r="AT243">
            <v>99142</v>
          </cell>
          <cell r="AU243">
            <v>15253</v>
          </cell>
          <cell r="AV243">
            <v>1982847</v>
          </cell>
          <cell r="AW243">
            <v>138799</v>
          </cell>
          <cell r="AX243">
            <v>0</v>
          </cell>
          <cell r="AY243">
            <v>164850</v>
          </cell>
          <cell r="AZ243">
            <v>1564803</v>
          </cell>
          <cell r="BA243">
            <v>1099000</v>
          </cell>
          <cell r="BB243">
            <v>1.35</v>
          </cell>
          <cell r="BC243">
            <v>384650</v>
          </cell>
          <cell r="BD243">
            <v>1483650</v>
          </cell>
          <cell r="BE243">
            <v>81153</v>
          </cell>
          <cell r="BF243">
            <v>14608</v>
          </cell>
          <cell r="BG243">
            <v>1715045</v>
          </cell>
          <cell r="BH243">
            <v>500000</v>
          </cell>
          <cell r="BI243">
            <v>0</v>
          </cell>
          <cell r="BJ243">
            <v>495372</v>
          </cell>
          <cell r="BK243">
            <v>0</v>
          </cell>
          <cell r="BL243">
            <v>704420</v>
          </cell>
          <cell r="BM243" t="b">
            <v>1</v>
          </cell>
          <cell r="BN243">
            <v>15253</v>
          </cell>
          <cell r="BO243">
            <v>0</v>
          </cell>
          <cell r="BP243">
            <v>0</v>
          </cell>
          <cell r="BQ243">
            <v>0</v>
          </cell>
          <cell r="BR243">
            <v>0</v>
          </cell>
          <cell r="BS243">
            <v>0</v>
          </cell>
          <cell r="BT243">
            <v>0</v>
          </cell>
          <cell r="BU243">
            <v>0</v>
          </cell>
          <cell r="BV243">
            <v>0</v>
          </cell>
          <cell r="BW243">
            <v>0</v>
          </cell>
          <cell r="BX243">
            <v>0</v>
          </cell>
          <cell r="BY243">
            <v>0</v>
          </cell>
          <cell r="BZ243">
            <v>0</v>
          </cell>
          <cell r="CA243">
            <v>0</v>
          </cell>
          <cell r="CB243">
            <v>0</v>
          </cell>
          <cell r="CC243">
            <v>0</v>
          </cell>
          <cell r="CD243" t="str">
            <v>d</v>
          </cell>
          <cell r="CE243">
            <v>0</v>
          </cell>
          <cell r="CF243">
            <v>0</v>
          </cell>
          <cell r="CG243" t="str">
            <v>IANUARIE</v>
          </cell>
          <cell r="CH243" t="str">
            <v>I</v>
          </cell>
          <cell r="CI243">
            <v>0</v>
          </cell>
          <cell r="CJ243" t="b">
            <v>0</v>
          </cell>
          <cell r="CK243">
            <v>0</v>
          </cell>
          <cell r="CL243">
            <v>0</v>
          </cell>
          <cell r="CM243">
            <v>0</v>
          </cell>
          <cell r="CN243">
            <v>11</v>
          </cell>
          <cell r="CO243" t="str">
            <v>N</v>
          </cell>
          <cell r="CP243" t="str">
            <v>N</v>
          </cell>
          <cell r="CQ243" t="b">
            <v>0</v>
          </cell>
          <cell r="CR243">
            <v>0</v>
          </cell>
          <cell r="CS243">
            <v>0</v>
          </cell>
          <cell r="CT243">
            <v>0</v>
          </cell>
          <cell r="CU243">
            <v>0</v>
          </cell>
          <cell r="CV243">
            <v>0</v>
          </cell>
          <cell r="CW243">
            <v>0</v>
          </cell>
          <cell r="CX243">
            <v>0</v>
          </cell>
          <cell r="CY243">
            <v>0</v>
          </cell>
          <cell r="CZ243">
            <v>0</v>
          </cell>
          <cell r="DA243">
            <v>0</v>
          </cell>
          <cell r="DB243">
            <v>0</v>
          </cell>
          <cell r="DC243">
            <v>0</v>
          </cell>
          <cell r="DD243">
            <v>0</v>
          </cell>
          <cell r="DE243">
            <v>0</v>
          </cell>
          <cell r="DF243">
            <v>0</v>
          </cell>
          <cell r="DG243">
            <v>0</v>
          </cell>
          <cell r="DH243">
            <v>0</v>
          </cell>
          <cell r="DI243">
            <v>0</v>
          </cell>
          <cell r="DJ243">
            <v>0</v>
          </cell>
          <cell r="DK243">
            <v>0</v>
          </cell>
          <cell r="DL243">
            <v>0</v>
          </cell>
          <cell r="DM243" t="b">
            <v>0</v>
          </cell>
          <cell r="DN243" t="b">
            <v>0</v>
          </cell>
          <cell r="DO243" t="b">
            <v>0</v>
          </cell>
          <cell r="DP243" t="b">
            <v>0</v>
          </cell>
          <cell r="DQ243">
            <v>0</v>
          </cell>
          <cell r="DR243">
            <v>0</v>
          </cell>
          <cell r="DS243">
            <v>0</v>
          </cell>
          <cell r="DT243">
            <v>0</v>
          </cell>
          <cell r="DU243">
            <v>0</v>
          </cell>
          <cell r="DV243">
            <v>0</v>
          </cell>
          <cell r="DW243">
            <v>0</v>
          </cell>
          <cell r="DX243">
            <v>0</v>
          </cell>
          <cell r="DY243">
            <v>0</v>
          </cell>
          <cell r="DZ243">
            <v>0</v>
          </cell>
          <cell r="EA243">
            <v>0</v>
          </cell>
          <cell r="EB243">
            <v>0</v>
          </cell>
          <cell r="EC243">
            <v>0</v>
          </cell>
          <cell r="ED243">
            <v>0</v>
          </cell>
          <cell r="EE243">
            <v>0</v>
          </cell>
          <cell r="EF243">
            <v>0</v>
          </cell>
          <cell r="EG243">
            <v>0</v>
          </cell>
          <cell r="EH243">
            <v>0</v>
          </cell>
          <cell r="EI243">
            <v>0</v>
          </cell>
          <cell r="EJ243">
            <v>0</v>
          </cell>
          <cell r="EK243">
            <v>0</v>
          </cell>
          <cell r="EL243">
            <v>0</v>
          </cell>
          <cell r="EM243">
            <v>0</v>
          </cell>
          <cell r="EN243">
            <v>0</v>
          </cell>
          <cell r="EO243">
            <v>0</v>
          </cell>
          <cell r="EP243">
            <v>0</v>
          </cell>
          <cell r="EQ243">
            <v>0</v>
          </cell>
          <cell r="ER243" t="b">
            <v>0</v>
          </cell>
          <cell r="ES243">
            <v>0</v>
          </cell>
          <cell r="ET243">
            <v>0</v>
          </cell>
          <cell r="EU243">
            <v>0</v>
          </cell>
          <cell r="EV243">
            <v>33025</v>
          </cell>
          <cell r="EW243" t="b">
            <v>0</v>
          </cell>
        </row>
        <row r="244">
          <cell r="A244">
            <v>64</v>
          </cell>
          <cell r="B244" t="str">
            <v>2551031022806</v>
          </cell>
          <cell r="C244" t="str">
            <v>vechi</v>
          </cell>
          <cell r="D244" t="str">
            <v>SIRB ROZA</v>
          </cell>
          <cell r="E244" t="str">
            <v>SIRB</v>
          </cell>
          <cell r="F244" t="str">
            <v>ROZA</v>
          </cell>
          <cell r="G244" t="str">
            <v>ingrijitoare</v>
          </cell>
          <cell r="H244">
            <v>0</v>
          </cell>
          <cell r="I244">
            <v>1525267</v>
          </cell>
          <cell r="J244">
            <v>1525267</v>
          </cell>
          <cell r="K244">
            <v>1525267</v>
          </cell>
          <cell r="L244">
            <v>0</v>
          </cell>
          <cell r="M244">
            <v>0</v>
          </cell>
          <cell r="N244">
            <v>0</v>
          </cell>
          <cell r="O244">
            <v>0</v>
          </cell>
          <cell r="P244">
            <v>0</v>
          </cell>
          <cell r="Q244">
            <v>168</v>
          </cell>
          <cell r="R244">
            <v>168</v>
          </cell>
          <cell r="S244">
            <v>0</v>
          </cell>
          <cell r="T244">
            <v>0</v>
          </cell>
          <cell r="U244">
            <v>0</v>
          </cell>
          <cell r="V244">
            <v>0</v>
          </cell>
          <cell r="W244">
            <v>0</v>
          </cell>
          <cell r="X244">
            <v>0</v>
          </cell>
          <cell r="Y244">
            <v>0</v>
          </cell>
          <cell r="Z244">
            <v>10</v>
          </cell>
          <cell r="AA244">
            <v>152527</v>
          </cell>
          <cell r="AB244">
            <v>152527</v>
          </cell>
          <cell r="AC244">
            <v>0</v>
          </cell>
          <cell r="AD244">
            <v>0</v>
          </cell>
          <cell r="AE244">
            <v>0</v>
          </cell>
          <cell r="AF244">
            <v>0</v>
          </cell>
          <cell r="AG244">
            <v>0</v>
          </cell>
          <cell r="AH244">
            <v>0</v>
          </cell>
          <cell r="AI244">
            <v>0</v>
          </cell>
          <cell r="AJ244">
            <v>0</v>
          </cell>
          <cell r="AK244">
            <v>0</v>
          </cell>
          <cell r="AL244">
            <v>0</v>
          </cell>
          <cell r="AM244">
            <v>0</v>
          </cell>
          <cell r="AN244">
            <v>0</v>
          </cell>
          <cell r="AO244">
            <v>0</v>
          </cell>
          <cell r="AP244">
            <v>0</v>
          </cell>
          <cell r="AQ244">
            <v>0</v>
          </cell>
          <cell r="AR244">
            <v>0</v>
          </cell>
          <cell r="AS244">
            <v>0</v>
          </cell>
          <cell r="AT244">
            <v>83890</v>
          </cell>
          <cell r="AU244">
            <v>15253</v>
          </cell>
          <cell r="AV244">
            <v>1677794</v>
          </cell>
          <cell r="AW244">
            <v>117446</v>
          </cell>
          <cell r="AX244">
            <v>0</v>
          </cell>
          <cell r="AY244">
            <v>164850</v>
          </cell>
          <cell r="AZ244">
            <v>1296355</v>
          </cell>
          <cell r="BA244">
            <v>1099000</v>
          </cell>
          <cell r="BB244">
            <v>1.55</v>
          </cell>
          <cell r="BC244">
            <v>604450</v>
          </cell>
          <cell r="BD244">
            <v>1296355</v>
          </cell>
          <cell r="BE244">
            <v>0</v>
          </cell>
          <cell r="BF244">
            <v>0</v>
          </cell>
          <cell r="BG244">
            <v>1461205</v>
          </cell>
          <cell r="BH244">
            <v>500000</v>
          </cell>
          <cell r="BI244">
            <v>0</v>
          </cell>
          <cell r="BJ244">
            <v>410000</v>
          </cell>
          <cell r="BK244">
            <v>0</v>
          </cell>
          <cell r="BL244">
            <v>535952</v>
          </cell>
          <cell r="BM244" t="b">
            <v>1</v>
          </cell>
          <cell r="BN244">
            <v>15253</v>
          </cell>
          <cell r="BO244">
            <v>0</v>
          </cell>
          <cell r="BP244">
            <v>0</v>
          </cell>
          <cell r="BQ244">
            <v>0</v>
          </cell>
          <cell r="BR244">
            <v>0</v>
          </cell>
          <cell r="BS244">
            <v>0</v>
          </cell>
          <cell r="BT244">
            <v>0</v>
          </cell>
          <cell r="BU244">
            <v>0</v>
          </cell>
          <cell r="BV244">
            <v>0</v>
          </cell>
          <cell r="BW244">
            <v>0</v>
          </cell>
          <cell r="BX244">
            <v>0</v>
          </cell>
          <cell r="BY244">
            <v>0</v>
          </cell>
          <cell r="BZ244">
            <v>0</v>
          </cell>
          <cell r="CA244">
            <v>0</v>
          </cell>
          <cell r="CB244">
            <v>0</v>
          </cell>
          <cell r="CC244">
            <v>0</v>
          </cell>
          <cell r="CE244">
            <v>0</v>
          </cell>
          <cell r="CF244">
            <v>0</v>
          </cell>
          <cell r="CG244" t="str">
            <v>IANUARIE</v>
          </cell>
          <cell r="CH244" t="str">
            <v>I</v>
          </cell>
          <cell r="CI244">
            <v>0</v>
          </cell>
          <cell r="CJ244" t="b">
            <v>0</v>
          </cell>
          <cell r="CK244">
            <v>0</v>
          </cell>
          <cell r="CL244">
            <v>0</v>
          </cell>
          <cell r="CM244">
            <v>0</v>
          </cell>
          <cell r="CN244">
            <v>11</v>
          </cell>
          <cell r="CO244" t="str">
            <v>N</v>
          </cell>
          <cell r="CP244" t="str">
            <v>N</v>
          </cell>
          <cell r="CQ244" t="b">
            <v>0</v>
          </cell>
          <cell r="CR244">
            <v>0</v>
          </cell>
          <cell r="CS244">
            <v>0</v>
          </cell>
          <cell r="CT244">
            <v>0</v>
          </cell>
          <cell r="CU244">
            <v>0</v>
          </cell>
          <cell r="CV244">
            <v>0</v>
          </cell>
          <cell r="CW244">
            <v>0</v>
          </cell>
          <cell r="CX244">
            <v>0</v>
          </cell>
          <cell r="CY244">
            <v>0</v>
          </cell>
          <cell r="CZ244">
            <v>0</v>
          </cell>
          <cell r="DA244">
            <v>0</v>
          </cell>
          <cell r="DB244">
            <v>0</v>
          </cell>
          <cell r="DC244">
            <v>0</v>
          </cell>
          <cell r="DD244">
            <v>0</v>
          </cell>
          <cell r="DE244">
            <v>0</v>
          </cell>
          <cell r="DF244">
            <v>0</v>
          </cell>
          <cell r="DG244">
            <v>0</v>
          </cell>
          <cell r="DH244">
            <v>0</v>
          </cell>
          <cell r="DI244">
            <v>0</v>
          </cell>
          <cell r="DJ244">
            <v>0</v>
          </cell>
          <cell r="DK244">
            <v>0</v>
          </cell>
          <cell r="DL244">
            <v>0</v>
          </cell>
          <cell r="DM244" t="b">
            <v>0</v>
          </cell>
          <cell r="DN244" t="b">
            <v>0</v>
          </cell>
          <cell r="DO244" t="b">
            <v>0</v>
          </cell>
          <cell r="DP244" t="b">
            <v>0</v>
          </cell>
          <cell r="DQ244">
            <v>0</v>
          </cell>
          <cell r="DR244">
            <v>0</v>
          </cell>
          <cell r="DS244">
            <v>0</v>
          </cell>
          <cell r="DT244">
            <v>0</v>
          </cell>
          <cell r="DU244">
            <v>0</v>
          </cell>
          <cell r="DV244">
            <v>0</v>
          </cell>
          <cell r="DW244">
            <v>0</v>
          </cell>
          <cell r="DX244">
            <v>0</v>
          </cell>
          <cell r="DY244">
            <v>0</v>
          </cell>
          <cell r="DZ244">
            <v>0</v>
          </cell>
          <cell r="EA244">
            <v>0</v>
          </cell>
          <cell r="EB244">
            <v>0</v>
          </cell>
          <cell r="EC244">
            <v>0</v>
          </cell>
          <cell r="ED244">
            <v>0</v>
          </cell>
          <cell r="EE244">
            <v>0</v>
          </cell>
          <cell r="EF244">
            <v>0</v>
          </cell>
          <cell r="EG244">
            <v>0</v>
          </cell>
          <cell r="EH244">
            <v>0</v>
          </cell>
          <cell r="EI244">
            <v>0</v>
          </cell>
          <cell r="EJ244">
            <v>0</v>
          </cell>
          <cell r="EK244">
            <v>0</v>
          </cell>
          <cell r="EL244">
            <v>0</v>
          </cell>
          <cell r="EM244">
            <v>0</v>
          </cell>
          <cell r="EN244">
            <v>0</v>
          </cell>
          <cell r="EO244">
            <v>0</v>
          </cell>
          <cell r="EP244">
            <v>0</v>
          </cell>
          <cell r="EQ244">
            <v>0</v>
          </cell>
          <cell r="ER244" t="b">
            <v>0</v>
          </cell>
          <cell r="ES244">
            <v>0</v>
          </cell>
          <cell r="ET244">
            <v>0</v>
          </cell>
          <cell r="EU244">
            <v>0</v>
          </cell>
          <cell r="EV244">
            <v>35373</v>
          </cell>
          <cell r="EW244" t="b">
            <v>0</v>
          </cell>
        </row>
        <row r="245">
          <cell r="A245">
            <v>68</v>
          </cell>
          <cell r="B245" t="str">
            <v>2491119020037</v>
          </cell>
          <cell r="C245" t="str">
            <v>vechi</v>
          </cell>
          <cell r="D245" t="str">
            <v>VLADUT ELENA</v>
          </cell>
          <cell r="E245" t="str">
            <v>VLADUT</v>
          </cell>
          <cell r="F245" t="str">
            <v>ELENA</v>
          </cell>
          <cell r="G245" t="str">
            <v>portar</v>
          </cell>
          <cell r="H245">
            <v>0</v>
          </cell>
          <cell r="I245">
            <v>1525267</v>
          </cell>
          <cell r="J245">
            <v>1525267</v>
          </cell>
          <cell r="K245">
            <v>1525267</v>
          </cell>
          <cell r="L245">
            <v>0</v>
          </cell>
          <cell r="M245">
            <v>0</v>
          </cell>
          <cell r="N245">
            <v>0</v>
          </cell>
          <cell r="O245">
            <v>0</v>
          </cell>
          <cell r="P245">
            <v>0</v>
          </cell>
          <cell r="Q245">
            <v>168</v>
          </cell>
          <cell r="R245">
            <v>168</v>
          </cell>
          <cell r="S245">
            <v>0</v>
          </cell>
          <cell r="T245">
            <v>0</v>
          </cell>
          <cell r="U245">
            <v>0</v>
          </cell>
          <cell r="V245">
            <v>0</v>
          </cell>
          <cell r="W245">
            <v>0</v>
          </cell>
          <cell r="X245">
            <v>0</v>
          </cell>
          <cell r="Y245">
            <v>0</v>
          </cell>
          <cell r="Z245">
            <v>25</v>
          </cell>
          <cell r="AA245">
            <v>381317</v>
          </cell>
          <cell r="AB245">
            <v>381317</v>
          </cell>
          <cell r="AC245">
            <v>10</v>
          </cell>
          <cell r="AD245">
            <v>152527</v>
          </cell>
          <cell r="AE245">
            <v>152527</v>
          </cell>
          <cell r="AF245">
            <v>0</v>
          </cell>
          <cell r="AG245">
            <v>0</v>
          </cell>
          <cell r="AH245">
            <v>0</v>
          </cell>
          <cell r="AI245">
            <v>0</v>
          </cell>
          <cell r="AJ245">
            <v>0</v>
          </cell>
          <cell r="AK245">
            <v>0</v>
          </cell>
          <cell r="AL245">
            <v>0</v>
          </cell>
          <cell r="AM245">
            <v>0</v>
          </cell>
          <cell r="AN245">
            <v>0</v>
          </cell>
          <cell r="AO245">
            <v>0</v>
          </cell>
          <cell r="AP245">
            <v>0</v>
          </cell>
          <cell r="AQ245">
            <v>0</v>
          </cell>
          <cell r="AR245">
            <v>0</v>
          </cell>
          <cell r="AS245">
            <v>0</v>
          </cell>
          <cell r="AT245">
            <v>102956</v>
          </cell>
          <cell r="AU245">
            <v>15253</v>
          </cell>
          <cell r="AV245">
            <v>2059111</v>
          </cell>
          <cell r="AW245">
            <v>144138</v>
          </cell>
          <cell r="AX245">
            <v>0</v>
          </cell>
          <cell r="AY245">
            <v>164850</v>
          </cell>
          <cell r="AZ245">
            <v>1631914</v>
          </cell>
          <cell r="BA245">
            <v>1099000</v>
          </cell>
          <cell r="BB245">
            <v>1</v>
          </cell>
          <cell r="BC245">
            <v>0</v>
          </cell>
          <cell r="BD245">
            <v>1099000</v>
          </cell>
          <cell r="BE245">
            <v>532914</v>
          </cell>
          <cell r="BF245">
            <v>95925</v>
          </cell>
          <cell r="BG245">
            <v>1700839</v>
          </cell>
          <cell r="BH245">
            <v>600000</v>
          </cell>
          <cell r="BI245">
            <v>0</v>
          </cell>
          <cell r="BJ245">
            <v>286164</v>
          </cell>
          <cell r="BK245">
            <v>0</v>
          </cell>
          <cell r="BL245">
            <v>799422</v>
          </cell>
          <cell r="BM245" t="b">
            <v>1</v>
          </cell>
          <cell r="BN245">
            <v>15253</v>
          </cell>
          <cell r="BO245">
            <v>0</v>
          </cell>
          <cell r="BP245">
            <v>0</v>
          </cell>
          <cell r="BQ245">
            <v>0</v>
          </cell>
          <cell r="BR245">
            <v>0</v>
          </cell>
          <cell r="BS245">
            <v>0</v>
          </cell>
          <cell r="BT245">
            <v>0</v>
          </cell>
          <cell r="BU245">
            <v>0</v>
          </cell>
          <cell r="BV245">
            <v>0</v>
          </cell>
          <cell r="BW245">
            <v>0</v>
          </cell>
          <cell r="BX245">
            <v>0</v>
          </cell>
          <cell r="BY245">
            <v>0</v>
          </cell>
          <cell r="BZ245">
            <v>0</v>
          </cell>
          <cell r="CA245">
            <v>0</v>
          </cell>
          <cell r="CB245">
            <v>0</v>
          </cell>
          <cell r="CC245">
            <v>0</v>
          </cell>
          <cell r="CD245" t="str">
            <v>d</v>
          </cell>
          <cell r="CE245">
            <v>0</v>
          </cell>
          <cell r="CF245">
            <v>0</v>
          </cell>
          <cell r="CG245" t="str">
            <v>IANUARIE</v>
          </cell>
          <cell r="CH245" t="str">
            <v>I</v>
          </cell>
          <cell r="CI245">
            <v>0</v>
          </cell>
          <cell r="CJ245" t="b">
            <v>0</v>
          </cell>
          <cell r="CK245">
            <v>0</v>
          </cell>
          <cell r="CL245">
            <v>0</v>
          </cell>
          <cell r="CM245">
            <v>0</v>
          </cell>
          <cell r="CN245">
            <v>11</v>
          </cell>
          <cell r="CO245" t="str">
            <v>N</v>
          </cell>
          <cell r="CP245" t="str">
            <v>N</v>
          </cell>
          <cell r="CQ245" t="b">
            <v>0</v>
          </cell>
          <cell r="CR245">
            <v>0</v>
          </cell>
          <cell r="CS245">
            <v>0</v>
          </cell>
          <cell r="CT245">
            <v>0</v>
          </cell>
          <cell r="CU245">
            <v>0</v>
          </cell>
          <cell r="CV245">
            <v>0</v>
          </cell>
          <cell r="CW245">
            <v>0</v>
          </cell>
          <cell r="CX245">
            <v>0</v>
          </cell>
          <cell r="CY245">
            <v>0</v>
          </cell>
          <cell r="CZ245">
            <v>0</v>
          </cell>
          <cell r="DA245">
            <v>0</v>
          </cell>
          <cell r="DB245">
            <v>0</v>
          </cell>
          <cell r="DC245">
            <v>0</v>
          </cell>
          <cell r="DD245">
            <v>0</v>
          </cell>
          <cell r="DE245">
            <v>0</v>
          </cell>
          <cell r="DF245">
            <v>0</v>
          </cell>
          <cell r="DG245">
            <v>0</v>
          </cell>
          <cell r="DH245">
            <v>0</v>
          </cell>
          <cell r="DI245">
            <v>0</v>
          </cell>
          <cell r="DJ245">
            <v>0</v>
          </cell>
          <cell r="DK245">
            <v>0</v>
          </cell>
          <cell r="DL245">
            <v>0</v>
          </cell>
          <cell r="DM245" t="b">
            <v>0</v>
          </cell>
          <cell r="DN245" t="b">
            <v>0</v>
          </cell>
          <cell r="DO245" t="b">
            <v>0</v>
          </cell>
          <cell r="DP245" t="b">
            <v>0</v>
          </cell>
          <cell r="DQ245">
            <v>0</v>
          </cell>
          <cell r="DR245">
            <v>0</v>
          </cell>
          <cell r="DS245">
            <v>0</v>
          </cell>
          <cell r="DT245">
            <v>0</v>
          </cell>
          <cell r="DU245">
            <v>0</v>
          </cell>
          <cell r="DV245">
            <v>0</v>
          </cell>
          <cell r="DW245">
            <v>0</v>
          </cell>
          <cell r="DX245">
            <v>0</v>
          </cell>
          <cell r="DY245">
            <v>0</v>
          </cell>
          <cell r="DZ245">
            <v>0</v>
          </cell>
          <cell r="EA245">
            <v>0</v>
          </cell>
          <cell r="EB245">
            <v>0</v>
          </cell>
          <cell r="EC245">
            <v>0</v>
          </cell>
          <cell r="ED245">
            <v>0</v>
          </cell>
          <cell r="EE245">
            <v>0</v>
          </cell>
          <cell r="EF245">
            <v>0</v>
          </cell>
          <cell r="EG245">
            <v>0</v>
          </cell>
          <cell r="EH245">
            <v>0</v>
          </cell>
          <cell r="EI245">
            <v>0</v>
          </cell>
          <cell r="EJ245">
            <v>0</v>
          </cell>
          <cell r="EK245">
            <v>0</v>
          </cell>
          <cell r="EL245">
            <v>0</v>
          </cell>
          <cell r="EM245">
            <v>0</v>
          </cell>
          <cell r="EN245">
            <v>0</v>
          </cell>
          <cell r="EO245">
            <v>0</v>
          </cell>
          <cell r="EP245">
            <v>0</v>
          </cell>
          <cell r="EQ245">
            <v>0</v>
          </cell>
          <cell r="ER245" t="b">
            <v>0</v>
          </cell>
          <cell r="ES245">
            <v>0</v>
          </cell>
          <cell r="ET245">
            <v>0</v>
          </cell>
          <cell r="EU245">
            <v>0</v>
          </cell>
          <cell r="EV245">
            <v>31734</v>
          </cell>
          <cell r="EW245" t="b">
            <v>0</v>
          </cell>
        </row>
        <row r="246">
          <cell r="A246">
            <v>66</v>
          </cell>
          <cell r="B246" t="str">
            <v>2491002020063</v>
          </cell>
          <cell r="C246" t="str">
            <v>vechi</v>
          </cell>
          <cell r="D246" t="str">
            <v>LAZAR MARIA</v>
          </cell>
          <cell r="E246" t="str">
            <v>LAZAR</v>
          </cell>
          <cell r="F246" t="str">
            <v>MARIA</v>
          </cell>
          <cell r="G246" t="str">
            <v>portar</v>
          </cell>
          <cell r="H246">
            <v>0</v>
          </cell>
          <cell r="I246">
            <v>1525267</v>
          </cell>
          <cell r="J246">
            <v>1525267</v>
          </cell>
          <cell r="K246">
            <v>1525267</v>
          </cell>
          <cell r="L246">
            <v>0</v>
          </cell>
          <cell r="M246">
            <v>0</v>
          </cell>
          <cell r="N246">
            <v>0</v>
          </cell>
          <cell r="O246">
            <v>0</v>
          </cell>
          <cell r="P246">
            <v>0</v>
          </cell>
          <cell r="Q246">
            <v>168</v>
          </cell>
          <cell r="R246">
            <v>168</v>
          </cell>
          <cell r="S246">
            <v>0</v>
          </cell>
          <cell r="T246">
            <v>0</v>
          </cell>
          <cell r="U246">
            <v>0</v>
          </cell>
          <cell r="V246">
            <v>0</v>
          </cell>
          <cell r="W246">
            <v>0</v>
          </cell>
          <cell r="X246">
            <v>0</v>
          </cell>
          <cell r="Y246">
            <v>0</v>
          </cell>
          <cell r="Z246">
            <v>25</v>
          </cell>
          <cell r="AA246">
            <v>381317</v>
          </cell>
          <cell r="AB246">
            <v>381317</v>
          </cell>
          <cell r="AC246">
            <v>10</v>
          </cell>
          <cell r="AD246">
            <v>152527</v>
          </cell>
          <cell r="AE246">
            <v>152527</v>
          </cell>
          <cell r="AF246">
            <v>0</v>
          </cell>
          <cell r="AG246">
            <v>0</v>
          </cell>
          <cell r="AH246">
            <v>0</v>
          </cell>
          <cell r="AI246">
            <v>0</v>
          </cell>
          <cell r="AJ246">
            <v>0</v>
          </cell>
          <cell r="AK246">
            <v>0</v>
          </cell>
          <cell r="AL246">
            <v>0</v>
          </cell>
          <cell r="AM246">
            <v>0</v>
          </cell>
          <cell r="AN246">
            <v>0</v>
          </cell>
          <cell r="AO246">
            <v>0</v>
          </cell>
          <cell r="AP246">
            <v>0</v>
          </cell>
          <cell r="AQ246">
            <v>0</v>
          </cell>
          <cell r="AR246">
            <v>0</v>
          </cell>
          <cell r="AS246">
            <v>0</v>
          </cell>
          <cell r="AT246">
            <v>102956</v>
          </cell>
          <cell r="AU246">
            <v>15253</v>
          </cell>
          <cell r="AV246">
            <v>2059111</v>
          </cell>
          <cell r="AW246">
            <v>144138</v>
          </cell>
          <cell r="AX246">
            <v>0</v>
          </cell>
          <cell r="AY246">
            <v>164850</v>
          </cell>
          <cell r="AZ246">
            <v>1631914</v>
          </cell>
          <cell r="BA246">
            <v>1099000</v>
          </cell>
          <cell r="BB246">
            <v>1</v>
          </cell>
          <cell r="BC246">
            <v>0</v>
          </cell>
          <cell r="BD246">
            <v>1099000</v>
          </cell>
          <cell r="BE246">
            <v>532914</v>
          </cell>
          <cell r="BF246">
            <v>95925</v>
          </cell>
          <cell r="BG246">
            <v>1700839</v>
          </cell>
          <cell r="BH246">
            <v>800000</v>
          </cell>
          <cell r="BI246">
            <v>0</v>
          </cell>
          <cell r="BJ246">
            <v>0</v>
          </cell>
          <cell r="BK246">
            <v>0</v>
          </cell>
          <cell r="BL246">
            <v>900839</v>
          </cell>
          <cell r="BM246" t="b">
            <v>0</v>
          </cell>
          <cell r="BN246">
            <v>0</v>
          </cell>
          <cell r="BO246">
            <v>0</v>
          </cell>
          <cell r="BP246">
            <v>0</v>
          </cell>
          <cell r="BQ246">
            <v>0</v>
          </cell>
          <cell r="BR246">
            <v>0</v>
          </cell>
          <cell r="BS246">
            <v>0</v>
          </cell>
          <cell r="BT246">
            <v>0</v>
          </cell>
          <cell r="BU246">
            <v>0</v>
          </cell>
          <cell r="BV246">
            <v>0</v>
          </cell>
          <cell r="BW246">
            <v>0</v>
          </cell>
          <cell r="BX246">
            <v>0</v>
          </cell>
          <cell r="BY246">
            <v>0</v>
          </cell>
          <cell r="BZ246">
            <v>0</v>
          </cell>
          <cell r="CA246">
            <v>0</v>
          </cell>
          <cell r="CB246">
            <v>0</v>
          </cell>
          <cell r="CC246">
            <v>0</v>
          </cell>
          <cell r="CD246" t="str">
            <v>d</v>
          </cell>
          <cell r="CE246">
            <v>0</v>
          </cell>
          <cell r="CF246">
            <v>0</v>
          </cell>
          <cell r="CG246" t="str">
            <v>IANUARIE</v>
          </cell>
          <cell r="CH246" t="str">
            <v>I</v>
          </cell>
          <cell r="CI246">
            <v>0</v>
          </cell>
          <cell r="CJ246" t="b">
            <v>0</v>
          </cell>
          <cell r="CK246">
            <v>0</v>
          </cell>
          <cell r="CL246">
            <v>0</v>
          </cell>
          <cell r="CM246">
            <v>0</v>
          </cell>
          <cell r="CN246">
            <v>11</v>
          </cell>
          <cell r="CO246" t="str">
            <v>N</v>
          </cell>
          <cell r="CP246" t="str">
            <v>N</v>
          </cell>
          <cell r="CQ246" t="b">
            <v>0</v>
          </cell>
          <cell r="CR246">
            <v>0</v>
          </cell>
          <cell r="CS246">
            <v>0</v>
          </cell>
          <cell r="CT246">
            <v>0</v>
          </cell>
          <cell r="CU246">
            <v>0</v>
          </cell>
          <cell r="CV246">
            <v>0</v>
          </cell>
          <cell r="CW246">
            <v>0</v>
          </cell>
          <cell r="CX246">
            <v>0</v>
          </cell>
          <cell r="CY246">
            <v>0</v>
          </cell>
          <cell r="CZ246">
            <v>0</v>
          </cell>
          <cell r="DA246">
            <v>0</v>
          </cell>
          <cell r="DB246">
            <v>0</v>
          </cell>
          <cell r="DC246">
            <v>0</v>
          </cell>
          <cell r="DD246">
            <v>0</v>
          </cell>
          <cell r="DE246">
            <v>0</v>
          </cell>
          <cell r="DF246">
            <v>0</v>
          </cell>
          <cell r="DG246">
            <v>0</v>
          </cell>
          <cell r="DH246">
            <v>0</v>
          </cell>
          <cell r="DI246">
            <v>0</v>
          </cell>
          <cell r="DJ246">
            <v>0</v>
          </cell>
          <cell r="DK246">
            <v>0</v>
          </cell>
          <cell r="DL246">
            <v>0</v>
          </cell>
          <cell r="DM246" t="b">
            <v>0</v>
          </cell>
          <cell r="DN246" t="b">
            <v>0</v>
          </cell>
          <cell r="DO246" t="b">
            <v>0</v>
          </cell>
          <cell r="DP246" t="b">
            <v>0</v>
          </cell>
          <cell r="DQ246">
            <v>0</v>
          </cell>
          <cell r="DR246">
            <v>0</v>
          </cell>
          <cell r="DS246">
            <v>0</v>
          </cell>
          <cell r="DT246">
            <v>0</v>
          </cell>
          <cell r="DU246">
            <v>0</v>
          </cell>
          <cell r="DV246">
            <v>0</v>
          </cell>
          <cell r="DW246">
            <v>0</v>
          </cell>
          <cell r="DX246">
            <v>0</v>
          </cell>
          <cell r="DY246">
            <v>0</v>
          </cell>
          <cell r="DZ246">
            <v>0</v>
          </cell>
          <cell r="EA246">
            <v>0</v>
          </cell>
          <cell r="EB246">
            <v>0</v>
          </cell>
          <cell r="EC246">
            <v>0</v>
          </cell>
          <cell r="ED246">
            <v>0</v>
          </cell>
          <cell r="EE246">
            <v>0</v>
          </cell>
          <cell r="EF246">
            <v>0</v>
          </cell>
          <cell r="EG246">
            <v>0</v>
          </cell>
          <cell r="EH246">
            <v>0</v>
          </cell>
          <cell r="EI246">
            <v>0</v>
          </cell>
          <cell r="EJ246">
            <v>0</v>
          </cell>
          <cell r="EK246">
            <v>0</v>
          </cell>
          <cell r="EL246">
            <v>0</v>
          </cell>
          <cell r="EM246">
            <v>0</v>
          </cell>
          <cell r="EN246">
            <v>0</v>
          </cell>
          <cell r="EO246">
            <v>0</v>
          </cell>
          <cell r="EP246">
            <v>0</v>
          </cell>
          <cell r="EQ246">
            <v>0</v>
          </cell>
          <cell r="ER246" t="b">
            <v>0</v>
          </cell>
          <cell r="ES246">
            <v>0</v>
          </cell>
          <cell r="ET246">
            <v>0</v>
          </cell>
          <cell r="EU246">
            <v>0</v>
          </cell>
          <cell r="EV246">
            <v>33401</v>
          </cell>
          <cell r="EW246" t="b">
            <v>0</v>
          </cell>
        </row>
        <row r="247">
          <cell r="A247">
            <v>67</v>
          </cell>
          <cell r="B247" t="str">
            <v>2560427020020</v>
          </cell>
          <cell r="C247" t="str">
            <v>vechi</v>
          </cell>
          <cell r="D247" t="str">
            <v>RADU OLTITA</v>
          </cell>
          <cell r="E247" t="str">
            <v>RADU</v>
          </cell>
          <cell r="F247" t="str">
            <v>OLTITA</v>
          </cell>
          <cell r="G247" t="str">
            <v>portar</v>
          </cell>
          <cell r="H247">
            <v>0</v>
          </cell>
          <cell r="I247">
            <v>1525267</v>
          </cell>
          <cell r="J247">
            <v>1525267</v>
          </cell>
          <cell r="K247">
            <v>1525267</v>
          </cell>
          <cell r="L247">
            <v>0</v>
          </cell>
          <cell r="M247">
            <v>0</v>
          </cell>
          <cell r="N247">
            <v>0</v>
          </cell>
          <cell r="O247">
            <v>0</v>
          </cell>
          <cell r="P247">
            <v>0</v>
          </cell>
          <cell r="Q247">
            <v>168</v>
          </cell>
          <cell r="R247">
            <v>168</v>
          </cell>
          <cell r="S247">
            <v>0</v>
          </cell>
          <cell r="T247">
            <v>0</v>
          </cell>
          <cell r="U247">
            <v>0</v>
          </cell>
          <cell r="V247">
            <v>0</v>
          </cell>
          <cell r="W247">
            <v>0</v>
          </cell>
          <cell r="X247">
            <v>0</v>
          </cell>
          <cell r="Y247">
            <v>0</v>
          </cell>
          <cell r="Z247">
            <v>25</v>
          </cell>
          <cell r="AA247">
            <v>381317</v>
          </cell>
          <cell r="AB247">
            <v>381317</v>
          </cell>
          <cell r="AC247">
            <v>0</v>
          </cell>
          <cell r="AD247">
            <v>0</v>
          </cell>
          <cell r="AE247">
            <v>0</v>
          </cell>
          <cell r="AF247">
            <v>0</v>
          </cell>
          <cell r="AG247">
            <v>0</v>
          </cell>
          <cell r="AH247">
            <v>0</v>
          </cell>
          <cell r="AI247">
            <v>0</v>
          </cell>
          <cell r="AJ247">
            <v>0</v>
          </cell>
          <cell r="AK247">
            <v>0</v>
          </cell>
          <cell r="AL247">
            <v>0</v>
          </cell>
          <cell r="AM247">
            <v>0</v>
          </cell>
          <cell r="AN247">
            <v>0</v>
          </cell>
          <cell r="AO247">
            <v>0</v>
          </cell>
          <cell r="AP247">
            <v>0</v>
          </cell>
          <cell r="AQ247">
            <v>0</v>
          </cell>
          <cell r="AR247">
            <v>0</v>
          </cell>
          <cell r="AS247">
            <v>0</v>
          </cell>
          <cell r="AT247">
            <v>95329</v>
          </cell>
          <cell r="AU247">
            <v>15253</v>
          </cell>
          <cell r="AV247">
            <v>1906584</v>
          </cell>
          <cell r="AW247">
            <v>133461</v>
          </cell>
          <cell r="AX247">
            <v>0</v>
          </cell>
          <cell r="AY247">
            <v>164850</v>
          </cell>
          <cell r="AZ247">
            <v>1497691</v>
          </cell>
          <cell r="BA247">
            <v>1099000</v>
          </cell>
          <cell r="BB247">
            <v>1.2</v>
          </cell>
          <cell r="BC247">
            <v>219800</v>
          </cell>
          <cell r="BD247">
            <v>1318800</v>
          </cell>
          <cell r="BE247">
            <v>178891</v>
          </cell>
          <cell r="BF247">
            <v>32200</v>
          </cell>
          <cell r="BG247">
            <v>1630341</v>
          </cell>
          <cell r="BH247">
            <v>700000</v>
          </cell>
          <cell r="BI247">
            <v>0</v>
          </cell>
          <cell r="BJ247">
            <v>0</v>
          </cell>
          <cell r="BK247">
            <v>0</v>
          </cell>
          <cell r="BL247">
            <v>915088</v>
          </cell>
          <cell r="BM247" t="b">
            <v>1</v>
          </cell>
          <cell r="BN247">
            <v>15253</v>
          </cell>
          <cell r="BO247">
            <v>0</v>
          </cell>
          <cell r="BP247">
            <v>0</v>
          </cell>
          <cell r="BQ247">
            <v>0</v>
          </cell>
          <cell r="BR247">
            <v>0</v>
          </cell>
          <cell r="BS247">
            <v>0</v>
          </cell>
          <cell r="BT247">
            <v>0</v>
          </cell>
          <cell r="BU247">
            <v>0</v>
          </cell>
          <cell r="BV247">
            <v>0</v>
          </cell>
          <cell r="BW247">
            <v>0</v>
          </cell>
          <cell r="BX247">
            <v>0</v>
          </cell>
          <cell r="BY247">
            <v>0</v>
          </cell>
          <cell r="BZ247">
            <v>0</v>
          </cell>
          <cell r="CA247">
            <v>0</v>
          </cell>
          <cell r="CB247">
            <v>0</v>
          </cell>
          <cell r="CC247">
            <v>0</v>
          </cell>
          <cell r="CE247">
            <v>0</v>
          </cell>
          <cell r="CF247">
            <v>0</v>
          </cell>
          <cell r="CG247" t="str">
            <v>IANUARIE</v>
          </cell>
          <cell r="CH247" t="str">
            <v>I</v>
          </cell>
          <cell r="CI247">
            <v>0</v>
          </cell>
          <cell r="CJ247" t="b">
            <v>0</v>
          </cell>
          <cell r="CK247">
            <v>0</v>
          </cell>
          <cell r="CL247">
            <v>0</v>
          </cell>
          <cell r="CM247">
            <v>0</v>
          </cell>
          <cell r="CN247">
            <v>11</v>
          </cell>
          <cell r="CO247" t="str">
            <v>N</v>
          </cell>
          <cell r="CP247" t="str">
            <v>N</v>
          </cell>
          <cell r="CQ247" t="b">
            <v>0</v>
          </cell>
          <cell r="CR247">
            <v>0</v>
          </cell>
          <cell r="CS247">
            <v>0</v>
          </cell>
          <cell r="CT247">
            <v>0</v>
          </cell>
          <cell r="CU247">
            <v>0</v>
          </cell>
          <cell r="CV247">
            <v>0</v>
          </cell>
          <cell r="CW247">
            <v>0</v>
          </cell>
          <cell r="CX247">
            <v>0</v>
          </cell>
          <cell r="CY247">
            <v>0</v>
          </cell>
          <cell r="CZ247">
            <v>0</v>
          </cell>
          <cell r="DA247">
            <v>0</v>
          </cell>
          <cell r="DB247">
            <v>0</v>
          </cell>
          <cell r="DC247">
            <v>0</v>
          </cell>
          <cell r="DD247">
            <v>0</v>
          </cell>
          <cell r="DE247">
            <v>0</v>
          </cell>
          <cell r="DF247">
            <v>0</v>
          </cell>
          <cell r="DG247">
            <v>0</v>
          </cell>
          <cell r="DH247">
            <v>0</v>
          </cell>
          <cell r="DI247">
            <v>0</v>
          </cell>
          <cell r="DJ247">
            <v>0</v>
          </cell>
          <cell r="DK247">
            <v>0</v>
          </cell>
          <cell r="DL247">
            <v>0</v>
          </cell>
          <cell r="DM247" t="b">
            <v>0</v>
          </cell>
          <cell r="DN247" t="b">
            <v>0</v>
          </cell>
          <cell r="DO247" t="b">
            <v>0</v>
          </cell>
          <cell r="DP247" t="b">
            <v>0</v>
          </cell>
          <cell r="DQ247">
            <v>0</v>
          </cell>
          <cell r="DR247">
            <v>0</v>
          </cell>
          <cell r="DS247">
            <v>0</v>
          </cell>
          <cell r="DT247">
            <v>0</v>
          </cell>
          <cell r="DU247">
            <v>0</v>
          </cell>
          <cell r="DV247">
            <v>0</v>
          </cell>
          <cell r="DW247">
            <v>0</v>
          </cell>
          <cell r="DX247">
            <v>0</v>
          </cell>
          <cell r="DY247">
            <v>0</v>
          </cell>
          <cell r="DZ247">
            <v>0</v>
          </cell>
          <cell r="EA247">
            <v>0</v>
          </cell>
          <cell r="EB247">
            <v>0</v>
          </cell>
          <cell r="EC247">
            <v>0</v>
          </cell>
          <cell r="ED247">
            <v>0</v>
          </cell>
          <cell r="EE247">
            <v>0</v>
          </cell>
          <cell r="EF247">
            <v>0</v>
          </cell>
          <cell r="EG247">
            <v>0</v>
          </cell>
          <cell r="EH247">
            <v>0</v>
          </cell>
          <cell r="EI247">
            <v>0</v>
          </cell>
          <cell r="EJ247">
            <v>0</v>
          </cell>
          <cell r="EK247">
            <v>0</v>
          </cell>
          <cell r="EL247">
            <v>0</v>
          </cell>
          <cell r="EM247">
            <v>0</v>
          </cell>
          <cell r="EN247">
            <v>0</v>
          </cell>
          <cell r="EO247">
            <v>0</v>
          </cell>
          <cell r="EP247">
            <v>0</v>
          </cell>
          <cell r="EQ247">
            <v>0</v>
          </cell>
          <cell r="ER247" t="b">
            <v>0</v>
          </cell>
          <cell r="ES247">
            <v>0</v>
          </cell>
          <cell r="ET247">
            <v>0</v>
          </cell>
          <cell r="EU247">
            <v>0</v>
          </cell>
          <cell r="EV247">
            <v>35275</v>
          </cell>
          <cell r="EW247" t="b">
            <v>0</v>
          </cell>
        </row>
        <row r="248">
          <cell r="A248">
            <v>299</v>
          </cell>
          <cell r="B248" t="str">
            <v>1480112020037</v>
          </cell>
          <cell r="C248" t="str">
            <v>vechi</v>
          </cell>
          <cell r="D248" t="str">
            <v>MARIAN TEODOR</v>
          </cell>
          <cell r="E248" t="str">
            <v>MARIAN</v>
          </cell>
          <cell r="F248" t="str">
            <v>TEODOR</v>
          </cell>
          <cell r="G248" t="str">
            <v>sef serviciu</v>
          </cell>
          <cell r="H248">
            <v>0</v>
          </cell>
          <cell r="I248">
            <v>3905000</v>
          </cell>
          <cell r="J248">
            <v>4959350</v>
          </cell>
          <cell r="K248">
            <v>4959350</v>
          </cell>
          <cell r="L248">
            <v>1054350</v>
          </cell>
          <cell r="M248">
            <v>1054350</v>
          </cell>
          <cell r="N248">
            <v>0</v>
          </cell>
          <cell r="O248">
            <v>0</v>
          </cell>
          <cell r="P248">
            <v>0</v>
          </cell>
          <cell r="Q248">
            <v>168</v>
          </cell>
          <cell r="R248">
            <v>168</v>
          </cell>
          <cell r="S248">
            <v>0</v>
          </cell>
          <cell r="T248">
            <v>0</v>
          </cell>
          <cell r="U248">
            <v>0</v>
          </cell>
          <cell r="V248">
            <v>0</v>
          </cell>
          <cell r="W248">
            <v>0</v>
          </cell>
          <cell r="X248">
            <v>0</v>
          </cell>
          <cell r="Y248">
            <v>0</v>
          </cell>
          <cell r="Z248">
            <v>25</v>
          </cell>
          <cell r="AA248">
            <v>1239838</v>
          </cell>
          <cell r="AB248">
            <v>1239838</v>
          </cell>
          <cell r="AC248">
            <v>10</v>
          </cell>
          <cell r="AD248">
            <v>495935</v>
          </cell>
          <cell r="AE248">
            <v>495935</v>
          </cell>
          <cell r="AF248">
            <v>0</v>
          </cell>
          <cell r="AG248">
            <v>0</v>
          </cell>
          <cell r="AH248">
            <v>0</v>
          </cell>
          <cell r="AI248">
            <v>0</v>
          </cell>
          <cell r="AJ248">
            <v>0</v>
          </cell>
          <cell r="AK248">
            <v>0</v>
          </cell>
          <cell r="AL248">
            <v>0</v>
          </cell>
          <cell r="AM248">
            <v>0</v>
          </cell>
          <cell r="AN248">
            <v>0</v>
          </cell>
          <cell r="AO248">
            <v>0</v>
          </cell>
          <cell r="AP248">
            <v>0</v>
          </cell>
          <cell r="AQ248">
            <v>0</v>
          </cell>
          <cell r="AR248">
            <v>0</v>
          </cell>
          <cell r="AS248">
            <v>3443993</v>
          </cell>
          <cell r="AT248">
            <v>334756</v>
          </cell>
          <cell r="AU248">
            <v>49594</v>
          </cell>
          <cell r="AV248">
            <v>10139116</v>
          </cell>
          <cell r="AW248">
            <v>709738</v>
          </cell>
          <cell r="AX248">
            <v>0</v>
          </cell>
          <cell r="AY248">
            <v>164850</v>
          </cell>
          <cell r="AZ248">
            <v>8880178</v>
          </cell>
          <cell r="BA248">
            <v>1099000</v>
          </cell>
          <cell r="BB248">
            <v>1.2</v>
          </cell>
          <cell r="BC248">
            <v>219800</v>
          </cell>
          <cell r="BD248">
            <v>1318800</v>
          </cell>
          <cell r="BE248">
            <v>7561378</v>
          </cell>
          <cell r="BF248">
            <v>2099821</v>
          </cell>
          <cell r="BG248">
            <v>6945207</v>
          </cell>
          <cell r="BH248">
            <v>3000000</v>
          </cell>
          <cell r="BI248">
            <v>0</v>
          </cell>
          <cell r="BJ248">
            <v>0</v>
          </cell>
          <cell r="BK248">
            <v>0</v>
          </cell>
          <cell r="BL248">
            <v>3906157</v>
          </cell>
          <cell r="BM248" t="b">
            <v>1</v>
          </cell>
          <cell r="BN248">
            <v>39050</v>
          </cell>
          <cell r="BO248">
            <v>0</v>
          </cell>
          <cell r="BP248">
            <v>0</v>
          </cell>
          <cell r="BQ248">
            <v>0</v>
          </cell>
          <cell r="BR248">
            <v>0</v>
          </cell>
          <cell r="BS248">
            <v>0</v>
          </cell>
          <cell r="BT248">
            <v>0</v>
          </cell>
          <cell r="BU248">
            <v>0</v>
          </cell>
          <cell r="BV248">
            <v>0</v>
          </cell>
          <cell r="BW248">
            <v>0</v>
          </cell>
          <cell r="BX248">
            <v>0</v>
          </cell>
          <cell r="BY248">
            <v>0</v>
          </cell>
          <cell r="BZ248">
            <v>0</v>
          </cell>
          <cell r="CA248">
            <v>0</v>
          </cell>
          <cell r="CB248">
            <v>0</v>
          </cell>
          <cell r="CC248">
            <v>0</v>
          </cell>
          <cell r="CD248" t="str">
            <v>d</v>
          </cell>
          <cell r="CE248">
            <v>0</v>
          </cell>
          <cell r="CF248">
            <v>0</v>
          </cell>
          <cell r="CG248" t="str">
            <v>IANUARIE</v>
          </cell>
          <cell r="CH248" t="str">
            <v>IA</v>
          </cell>
          <cell r="CI248">
            <v>0</v>
          </cell>
          <cell r="CJ248" t="b">
            <v>0</v>
          </cell>
          <cell r="CK248">
            <v>0</v>
          </cell>
          <cell r="CL248">
            <v>0</v>
          </cell>
          <cell r="CM248">
            <v>0</v>
          </cell>
          <cell r="CN248">
            <v>11</v>
          </cell>
          <cell r="CO248" t="str">
            <v>N</v>
          </cell>
          <cell r="CP248" t="str">
            <v>N</v>
          </cell>
          <cell r="CQ248" t="b">
            <v>0</v>
          </cell>
          <cell r="CR248">
            <v>0</v>
          </cell>
          <cell r="CS248">
            <v>0</v>
          </cell>
          <cell r="CT248">
            <v>0</v>
          </cell>
          <cell r="CU248">
            <v>0</v>
          </cell>
          <cell r="CV248">
            <v>0</v>
          </cell>
          <cell r="CW248">
            <v>0</v>
          </cell>
          <cell r="CX248">
            <v>0</v>
          </cell>
          <cell r="CY248">
            <v>0</v>
          </cell>
          <cell r="CZ248">
            <v>0</v>
          </cell>
          <cell r="DA248">
            <v>0</v>
          </cell>
          <cell r="DB248">
            <v>0</v>
          </cell>
          <cell r="DC248">
            <v>0</v>
          </cell>
          <cell r="DD248">
            <v>0</v>
          </cell>
          <cell r="DE248">
            <v>0</v>
          </cell>
          <cell r="DF248">
            <v>0</v>
          </cell>
          <cell r="DG248">
            <v>0</v>
          </cell>
          <cell r="DH248">
            <v>0</v>
          </cell>
          <cell r="DI248">
            <v>0</v>
          </cell>
          <cell r="DJ248">
            <v>0</v>
          </cell>
          <cell r="DK248">
            <v>0</v>
          </cell>
          <cell r="DL248">
            <v>0</v>
          </cell>
          <cell r="DM248" t="b">
            <v>0</v>
          </cell>
          <cell r="DN248" t="b">
            <v>0</v>
          </cell>
          <cell r="DO248" t="b">
            <v>0</v>
          </cell>
          <cell r="DP248" t="b">
            <v>0</v>
          </cell>
          <cell r="DQ248">
            <v>0</v>
          </cell>
          <cell r="DR248">
            <v>0</v>
          </cell>
          <cell r="DS248">
            <v>0</v>
          </cell>
          <cell r="DT248">
            <v>0</v>
          </cell>
          <cell r="DU248">
            <v>0</v>
          </cell>
          <cell r="DV248">
            <v>0</v>
          </cell>
          <cell r="DW248">
            <v>0</v>
          </cell>
          <cell r="DX248">
            <v>0</v>
          </cell>
          <cell r="DY248">
            <v>0</v>
          </cell>
          <cell r="DZ248">
            <v>0</v>
          </cell>
          <cell r="EA248">
            <v>0</v>
          </cell>
          <cell r="EB248">
            <v>0</v>
          </cell>
          <cell r="EC248">
            <v>0</v>
          </cell>
          <cell r="ED248">
            <v>0</v>
          </cell>
          <cell r="EE248">
            <v>0</v>
          </cell>
          <cell r="EF248">
            <v>0</v>
          </cell>
          <cell r="EG248">
            <v>0</v>
          </cell>
          <cell r="EH248">
            <v>0</v>
          </cell>
          <cell r="EI248">
            <v>0</v>
          </cell>
          <cell r="EJ248">
            <v>0</v>
          </cell>
          <cell r="EK248">
            <v>0</v>
          </cell>
          <cell r="EL248">
            <v>0</v>
          </cell>
          <cell r="EM248">
            <v>0</v>
          </cell>
          <cell r="EN248">
            <v>0</v>
          </cell>
          <cell r="EO248">
            <v>0</v>
          </cell>
          <cell r="EP248">
            <v>0</v>
          </cell>
          <cell r="EQ248">
            <v>0</v>
          </cell>
          <cell r="ER248" t="b">
            <v>0</v>
          </cell>
          <cell r="ES248">
            <v>0</v>
          </cell>
          <cell r="ET248">
            <v>0</v>
          </cell>
          <cell r="EU248">
            <v>0</v>
          </cell>
          <cell r="EV248">
            <v>33360</v>
          </cell>
          <cell r="EW248" t="b">
            <v>0</v>
          </cell>
        </row>
        <row r="249">
          <cell r="A249">
            <v>304</v>
          </cell>
          <cell r="B249" t="str">
            <v>1580518020077</v>
          </cell>
          <cell r="C249" t="str">
            <v>vechi</v>
          </cell>
          <cell r="D249" t="str">
            <v>TEOREAN GHEORGHE</v>
          </cell>
          <cell r="E249" t="str">
            <v>TEOREAN</v>
          </cell>
          <cell r="F249" t="str">
            <v>GHEORGHE</v>
          </cell>
          <cell r="G249" t="str">
            <v>referent specia</v>
          </cell>
          <cell r="H249">
            <v>0</v>
          </cell>
          <cell r="I249">
            <v>2719100</v>
          </cell>
          <cell r="J249">
            <v>2719100</v>
          </cell>
          <cell r="K249">
            <v>2719100</v>
          </cell>
          <cell r="L249">
            <v>0</v>
          </cell>
          <cell r="M249">
            <v>0</v>
          </cell>
          <cell r="N249">
            <v>0</v>
          </cell>
          <cell r="O249">
            <v>0</v>
          </cell>
          <cell r="P249">
            <v>0</v>
          </cell>
          <cell r="Q249">
            <v>168</v>
          </cell>
          <cell r="R249">
            <v>168</v>
          </cell>
          <cell r="S249">
            <v>0</v>
          </cell>
          <cell r="T249">
            <v>0</v>
          </cell>
          <cell r="U249">
            <v>36</v>
          </cell>
          <cell r="V249">
            <v>1165329</v>
          </cell>
          <cell r="W249">
            <v>1165329</v>
          </cell>
          <cell r="X249">
            <v>0</v>
          </cell>
          <cell r="Y249">
            <v>0</v>
          </cell>
          <cell r="Z249">
            <v>25</v>
          </cell>
          <cell r="AA249">
            <v>679775</v>
          </cell>
          <cell r="AB249">
            <v>679775</v>
          </cell>
          <cell r="AC249">
            <v>10</v>
          </cell>
          <cell r="AD249">
            <v>271910</v>
          </cell>
          <cell r="AE249">
            <v>271910</v>
          </cell>
          <cell r="AF249">
            <v>0</v>
          </cell>
          <cell r="AG249">
            <v>0</v>
          </cell>
          <cell r="AH249">
            <v>0</v>
          </cell>
          <cell r="AI249">
            <v>0</v>
          </cell>
          <cell r="AJ249">
            <v>0</v>
          </cell>
          <cell r="AK249">
            <v>0</v>
          </cell>
          <cell r="AL249">
            <v>0</v>
          </cell>
          <cell r="AM249">
            <v>0</v>
          </cell>
          <cell r="AN249">
            <v>0</v>
          </cell>
          <cell r="AO249">
            <v>0</v>
          </cell>
          <cell r="AP249">
            <v>0</v>
          </cell>
          <cell r="AQ249">
            <v>0</v>
          </cell>
          <cell r="AR249">
            <v>0</v>
          </cell>
          <cell r="AS249">
            <v>0</v>
          </cell>
          <cell r="AT249">
            <v>183539</v>
          </cell>
          <cell r="AU249">
            <v>27191</v>
          </cell>
          <cell r="AV249">
            <v>4836114</v>
          </cell>
          <cell r="AW249">
            <v>338528</v>
          </cell>
          <cell r="AX249">
            <v>0</v>
          </cell>
          <cell r="AY249">
            <v>164850</v>
          </cell>
          <cell r="AZ249">
            <v>4122006</v>
          </cell>
          <cell r="BA249">
            <v>1099000</v>
          </cell>
          <cell r="BB249">
            <v>1.2</v>
          </cell>
          <cell r="BC249">
            <v>219800</v>
          </cell>
          <cell r="BD249">
            <v>1318800</v>
          </cell>
          <cell r="BE249">
            <v>2803206</v>
          </cell>
          <cell r="BF249">
            <v>581787</v>
          </cell>
          <cell r="BG249">
            <v>3705069</v>
          </cell>
          <cell r="BH249">
            <v>1500000</v>
          </cell>
          <cell r="BI249">
            <v>0</v>
          </cell>
          <cell r="BJ249">
            <v>0</v>
          </cell>
          <cell r="BK249">
            <v>0</v>
          </cell>
          <cell r="BL249">
            <v>2177878</v>
          </cell>
          <cell r="BM249" t="b">
            <v>1</v>
          </cell>
          <cell r="BN249">
            <v>27191</v>
          </cell>
          <cell r="BO249">
            <v>0</v>
          </cell>
          <cell r="BP249">
            <v>0</v>
          </cell>
          <cell r="BQ249">
            <v>0</v>
          </cell>
          <cell r="BR249">
            <v>0</v>
          </cell>
          <cell r="BS249">
            <v>0</v>
          </cell>
          <cell r="BT249">
            <v>0</v>
          </cell>
          <cell r="BU249">
            <v>0</v>
          </cell>
          <cell r="BV249">
            <v>0</v>
          </cell>
          <cell r="BW249">
            <v>0</v>
          </cell>
          <cell r="BX249">
            <v>0</v>
          </cell>
          <cell r="BY249">
            <v>0</v>
          </cell>
          <cell r="BZ249">
            <v>0</v>
          </cell>
          <cell r="CA249">
            <v>0</v>
          </cell>
          <cell r="CB249">
            <v>0</v>
          </cell>
          <cell r="CC249">
            <v>0</v>
          </cell>
          <cell r="CD249" t="str">
            <v>n</v>
          </cell>
          <cell r="CE249">
            <v>0</v>
          </cell>
          <cell r="CF249">
            <v>0</v>
          </cell>
          <cell r="CG249" t="str">
            <v>IANUARIE</v>
          </cell>
          <cell r="CH249" t="str">
            <v>IA</v>
          </cell>
          <cell r="CI249">
            <v>0</v>
          </cell>
          <cell r="CJ249" t="b">
            <v>0</v>
          </cell>
          <cell r="CK249">
            <v>0</v>
          </cell>
          <cell r="CL249">
            <v>0</v>
          </cell>
          <cell r="CM249">
            <v>0</v>
          </cell>
          <cell r="CN249">
            <v>11</v>
          </cell>
          <cell r="CO249" t="str">
            <v>N</v>
          </cell>
          <cell r="CP249" t="str">
            <v>N</v>
          </cell>
          <cell r="CQ249" t="b">
            <v>0</v>
          </cell>
          <cell r="CR249">
            <v>0</v>
          </cell>
          <cell r="CS249">
            <v>0</v>
          </cell>
          <cell r="CT249">
            <v>0</v>
          </cell>
          <cell r="CU249">
            <v>0</v>
          </cell>
          <cell r="CV249">
            <v>0</v>
          </cell>
          <cell r="CW249">
            <v>0</v>
          </cell>
          <cell r="CX249">
            <v>0</v>
          </cell>
          <cell r="CY249">
            <v>0</v>
          </cell>
          <cell r="CZ249">
            <v>0</v>
          </cell>
          <cell r="DA249">
            <v>0</v>
          </cell>
          <cell r="DB249">
            <v>0</v>
          </cell>
          <cell r="DC249">
            <v>0</v>
          </cell>
          <cell r="DD249">
            <v>0</v>
          </cell>
          <cell r="DE249">
            <v>0</v>
          </cell>
          <cell r="DF249">
            <v>0</v>
          </cell>
          <cell r="DG249">
            <v>0</v>
          </cell>
          <cell r="DH249">
            <v>0</v>
          </cell>
          <cell r="DI249">
            <v>0</v>
          </cell>
          <cell r="DJ249">
            <v>0</v>
          </cell>
          <cell r="DK249">
            <v>0</v>
          </cell>
          <cell r="DL249">
            <v>0</v>
          </cell>
          <cell r="DM249" t="b">
            <v>0</v>
          </cell>
          <cell r="DN249" t="b">
            <v>0</v>
          </cell>
          <cell r="DO249" t="b">
            <v>0</v>
          </cell>
          <cell r="DP249" t="b">
            <v>0</v>
          </cell>
          <cell r="DQ249">
            <v>0</v>
          </cell>
          <cell r="DR249">
            <v>0</v>
          </cell>
          <cell r="DS249">
            <v>0</v>
          </cell>
          <cell r="DT249">
            <v>0</v>
          </cell>
          <cell r="DU249">
            <v>0</v>
          </cell>
          <cell r="DV249">
            <v>0</v>
          </cell>
          <cell r="DW249">
            <v>0</v>
          </cell>
          <cell r="DX249">
            <v>0</v>
          </cell>
          <cell r="DY249">
            <v>0</v>
          </cell>
          <cell r="DZ249">
            <v>0</v>
          </cell>
          <cell r="EA249">
            <v>0</v>
          </cell>
          <cell r="EB249">
            <v>0</v>
          </cell>
          <cell r="EC249">
            <v>0</v>
          </cell>
          <cell r="ED249">
            <v>0</v>
          </cell>
          <cell r="EE249">
            <v>0</v>
          </cell>
          <cell r="EF249">
            <v>0</v>
          </cell>
          <cell r="EG249">
            <v>0</v>
          </cell>
          <cell r="EH249">
            <v>0</v>
          </cell>
          <cell r="EI249">
            <v>0</v>
          </cell>
          <cell r="EJ249">
            <v>0</v>
          </cell>
          <cell r="EK249">
            <v>0</v>
          </cell>
          <cell r="EL249">
            <v>0</v>
          </cell>
          <cell r="EM249">
            <v>0</v>
          </cell>
          <cell r="EN249">
            <v>0</v>
          </cell>
          <cell r="EO249">
            <v>0</v>
          </cell>
          <cell r="EP249">
            <v>0</v>
          </cell>
          <cell r="EQ249">
            <v>0</v>
          </cell>
          <cell r="ER249" t="b">
            <v>0</v>
          </cell>
          <cell r="ES249">
            <v>0</v>
          </cell>
          <cell r="ET249">
            <v>0</v>
          </cell>
          <cell r="EU249">
            <v>0</v>
          </cell>
          <cell r="EV249">
            <v>33110</v>
          </cell>
          <cell r="EW249" t="b">
            <v>0</v>
          </cell>
        </row>
        <row r="250">
          <cell r="A250">
            <v>303</v>
          </cell>
          <cell r="B250" t="str">
            <v>1540506020022</v>
          </cell>
          <cell r="C250" t="str">
            <v>vechi</v>
          </cell>
          <cell r="D250" t="str">
            <v>PISLEAGA COSTEL</v>
          </cell>
          <cell r="E250" t="str">
            <v>PISLEAGA</v>
          </cell>
          <cell r="F250" t="str">
            <v>COSTEL</v>
          </cell>
          <cell r="G250" t="str">
            <v>referent specia</v>
          </cell>
          <cell r="H250">
            <v>0</v>
          </cell>
          <cell r="I250">
            <v>2719100</v>
          </cell>
          <cell r="J250">
            <v>2719100</v>
          </cell>
          <cell r="K250">
            <v>2719100</v>
          </cell>
          <cell r="L250">
            <v>0</v>
          </cell>
          <cell r="M250">
            <v>0</v>
          </cell>
          <cell r="N250">
            <v>0</v>
          </cell>
          <cell r="O250">
            <v>0</v>
          </cell>
          <cell r="P250">
            <v>0</v>
          </cell>
          <cell r="Q250">
            <v>168</v>
          </cell>
          <cell r="R250">
            <v>168</v>
          </cell>
          <cell r="S250">
            <v>0</v>
          </cell>
          <cell r="T250">
            <v>0</v>
          </cell>
          <cell r="U250">
            <v>10</v>
          </cell>
          <cell r="V250">
            <v>323702</v>
          </cell>
          <cell r="W250">
            <v>323702</v>
          </cell>
          <cell r="X250">
            <v>0</v>
          </cell>
          <cell r="Y250">
            <v>0</v>
          </cell>
          <cell r="Z250">
            <v>25</v>
          </cell>
          <cell r="AA250">
            <v>679775</v>
          </cell>
          <cell r="AB250">
            <v>679775</v>
          </cell>
          <cell r="AC250">
            <v>10</v>
          </cell>
          <cell r="AD250">
            <v>271910</v>
          </cell>
          <cell r="AE250">
            <v>271910</v>
          </cell>
          <cell r="AF250">
            <v>0</v>
          </cell>
          <cell r="AG250">
            <v>0</v>
          </cell>
          <cell r="AH250">
            <v>0</v>
          </cell>
          <cell r="AI250">
            <v>0</v>
          </cell>
          <cell r="AJ250">
            <v>0</v>
          </cell>
          <cell r="AK250">
            <v>0</v>
          </cell>
          <cell r="AL250">
            <v>0</v>
          </cell>
          <cell r="AM250">
            <v>0</v>
          </cell>
          <cell r="AN250">
            <v>0</v>
          </cell>
          <cell r="AO250">
            <v>0</v>
          </cell>
          <cell r="AP250">
            <v>0</v>
          </cell>
          <cell r="AQ250">
            <v>0</v>
          </cell>
          <cell r="AR250">
            <v>0</v>
          </cell>
          <cell r="AS250">
            <v>1888264</v>
          </cell>
          <cell r="AT250">
            <v>183539</v>
          </cell>
          <cell r="AU250">
            <v>27191</v>
          </cell>
          <cell r="AV250">
            <v>5882751</v>
          </cell>
          <cell r="AW250">
            <v>411793</v>
          </cell>
          <cell r="AX250">
            <v>0</v>
          </cell>
          <cell r="AY250">
            <v>164850</v>
          </cell>
          <cell r="AZ250">
            <v>5095378</v>
          </cell>
          <cell r="BA250">
            <v>1099000</v>
          </cell>
          <cell r="BB250">
            <v>1.2</v>
          </cell>
          <cell r="BC250">
            <v>219800</v>
          </cell>
          <cell r="BD250">
            <v>1318800</v>
          </cell>
          <cell r="BE250">
            <v>3776578</v>
          </cell>
          <cell r="BF250">
            <v>839992</v>
          </cell>
          <cell r="BG250">
            <v>4420236</v>
          </cell>
          <cell r="BH250">
            <v>1300000</v>
          </cell>
          <cell r="BI250">
            <v>0</v>
          </cell>
          <cell r="BJ250">
            <v>0</v>
          </cell>
          <cell r="BK250">
            <v>0</v>
          </cell>
          <cell r="BL250">
            <v>3093045</v>
          </cell>
          <cell r="BM250" t="b">
            <v>1</v>
          </cell>
          <cell r="BN250">
            <v>27191</v>
          </cell>
          <cell r="BO250">
            <v>0</v>
          </cell>
          <cell r="BP250">
            <v>0</v>
          </cell>
          <cell r="BQ250">
            <v>0</v>
          </cell>
          <cell r="BR250">
            <v>0</v>
          </cell>
          <cell r="BS250">
            <v>0</v>
          </cell>
          <cell r="BT250">
            <v>0</v>
          </cell>
          <cell r="BU250">
            <v>0</v>
          </cell>
          <cell r="BV250">
            <v>0</v>
          </cell>
          <cell r="BW250">
            <v>0</v>
          </cell>
          <cell r="BX250">
            <v>0</v>
          </cell>
          <cell r="BY250">
            <v>0</v>
          </cell>
          <cell r="BZ250">
            <v>0</v>
          </cell>
          <cell r="CA250">
            <v>0</v>
          </cell>
          <cell r="CB250">
            <v>0</v>
          </cell>
          <cell r="CC250">
            <v>0</v>
          </cell>
          <cell r="CE250">
            <v>0</v>
          </cell>
          <cell r="CF250">
            <v>0</v>
          </cell>
          <cell r="CG250" t="str">
            <v>IANUARIE</v>
          </cell>
          <cell r="CH250" t="str">
            <v>IA</v>
          </cell>
          <cell r="CI250">
            <v>0</v>
          </cell>
          <cell r="CJ250" t="b">
            <v>0</v>
          </cell>
          <cell r="CK250">
            <v>0</v>
          </cell>
          <cell r="CL250">
            <v>0</v>
          </cell>
          <cell r="CM250">
            <v>0</v>
          </cell>
          <cell r="CN250">
            <v>11</v>
          </cell>
          <cell r="CO250" t="str">
            <v>N</v>
          </cell>
          <cell r="CP250" t="str">
            <v>N</v>
          </cell>
          <cell r="CQ250" t="b">
            <v>0</v>
          </cell>
          <cell r="CR250">
            <v>0</v>
          </cell>
          <cell r="CS250">
            <v>0</v>
          </cell>
          <cell r="CT250">
            <v>0</v>
          </cell>
          <cell r="CU250">
            <v>0</v>
          </cell>
          <cell r="CV250">
            <v>0</v>
          </cell>
          <cell r="CW250">
            <v>0</v>
          </cell>
          <cell r="CX250">
            <v>0</v>
          </cell>
          <cell r="CY250">
            <v>0</v>
          </cell>
          <cell r="CZ250">
            <v>0</v>
          </cell>
          <cell r="DA250">
            <v>0</v>
          </cell>
          <cell r="DB250">
            <v>0</v>
          </cell>
          <cell r="DC250">
            <v>0</v>
          </cell>
          <cell r="DD250">
            <v>0</v>
          </cell>
          <cell r="DE250">
            <v>0</v>
          </cell>
          <cell r="DF250">
            <v>0</v>
          </cell>
          <cell r="DG250">
            <v>0</v>
          </cell>
          <cell r="DH250">
            <v>0</v>
          </cell>
          <cell r="DI250">
            <v>0</v>
          </cell>
          <cell r="DJ250">
            <v>0</v>
          </cell>
          <cell r="DK250">
            <v>0</v>
          </cell>
          <cell r="DL250">
            <v>0</v>
          </cell>
          <cell r="DM250" t="b">
            <v>0</v>
          </cell>
          <cell r="DN250" t="b">
            <v>0</v>
          </cell>
          <cell r="DO250" t="b">
            <v>0</v>
          </cell>
          <cell r="DP250" t="b">
            <v>0</v>
          </cell>
          <cell r="DQ250">
            <v>0</v>
          </cell>
          <cell r="DR250">
            <v>0</v>
          </cell>
          <cell r="DS250">
            <v>0</v>
          </cell>
          <cell r="DT250">
            <v>0</v>
          </cell>
          <cell r="DU250">
            <v>0</v>
          </cell>
          <cell r="DV250">
            <v>0</v>
          </cell>
          <cell r="DW250">
            <v>0</v>
          </cell>
          <cell r="DX250">
            <v>0</v>
          </cell>
          <cell r="DY250">
            <v>0</v>
          </cell>
          <cell r="DZ250">
            <v>0</v>
          </cell>
          <cell r="EA250">
            <v>0</v>
          </cell>
          <cell r="EB250">
            <v>0</v>
          </cell>
          <cell r="EC250">
            <v>0</v>
          </cell>
          <cell r="ED250">
            <v>0</v>
          </cell>
          <cell r="EE250">
            <v>0</v>
          </cell>
          <cell r="EF250">
            <v>0</v>
          </cell>
          <cell r="EG250">
            <v>0</v>
          </cell>
          <cell r="EH250">
            <v>0</v>
          </cell>
          <cell r="EI250">
            <v>0</v>
          </cell>
          <cell r="EJ250">
            <v>0</v>
          </cell>
          <cell r="EK250">
            <v>0</v>
          </cell>
          <cell r="EL250">
            <v>0</v>
          </cell>
          <cell r="EM250">
            <v>0</v>
          </cell>
          <cell r="EN250">
            <v>0</v>
          </cell>
          <cell r="EO250">
            <v>0</v>
          </cell>
          <cell r="EP250">
            <v>0</v>
          </cell>
          <cell r="EQ250">
            <v>0</v>
          </cell>
          <cell r="ER250" t="b">
            <v>0</v>
          </cell>
          <cell r="ES250">
            <v>0</v>
          </cell>
          <cell r="ET250">
            <v>0</v>
          </cell>
          <cell r="EU250">
            <v>0</v>
          </cell>
          <cell r="EV250">
            <v>34281</v>
          </cell>
          <cell r="EW250" t="b">
            <v>0</v>
          </cell>
        </row>
        <row r="251">
          <cell r="A251">
            <v>307</v>
          </cell>
          <cell r="B251" t="str">
            <v>1570105020021</v>
          </cell>
          <cell r="C251" t="str">
            <v>vechi</v>
          </cell>
          <cell r="D251" t="str">
            <v>DRAGAN RADU-AUREL-IOAN</v>
          </cell>
          <cell r="E251" t="str">
            <v>DRAGAN</v>
          </cell>
          <cell r="F251" t="str">
            <v>RADU-AUREL-IOAN</v>
          </cell>
          <cell r="G251" t="str">
            <v>sef serviciu</v>
          </cell>
          <cell r="H251">
            <v>0</v>
          </cell>
          <cell r="I251">
            <v>2773000</v>
          </cell>
          <cell r="J251">
            <v>4018077</v>
          </cell>
          <cell r="K251">
            <v>4018077</v>
          </cell>
          <cell r="L251">
            <v>720980</v>
          </cell>
          <cell r="M251">
            <v>720980</v>
          </cell>
          <cell r="N251">
            <v>524097</v>
          </cell>
          <cell r="O251">
            <v>15</v>
          </cell>
          <cell r="P251">
            <v>524097</v>
          </cell>
          <cell r="Q251">
            <v>168</v>
          </cell>
          <cell r="R251">
            <v>168</v>
          </cell>
          <cell r="S251">
            <v>0</v>
          </cell>
          <cell r="T251">
            <v>0</v>
          </cell>
          <cell r="U251">
            <v>0</v>
          </cell>
          <cell r="V251">
            <v>0</v>
          </cell>
          <cell r="W251">
            <v>0</v>
          </cell>
          <cell r="X251">
            <v>0</v>
          </cell>
          <cell r="Y251">
            <v>0</v>
          </cell>
          <cell r="Z251">
            <v>25</v>
          </cell>
          <cell r="AA251">
            <v>1004519</v>
          </cell>
          <cell r="AB251">
            <v>1004519</v>
          </cell>
          <cell r="AC251">
            <v>10</v>
          </cell>
          <cell r="AD251">
            <v>401808</v>
          </cell>
          <cell r="AE251">
            <v>401808</v>
          </cell>
          <cell r="AF251">
            <v>0</v>
          </cell>
          <cell r="AG251">
            <v>0</v>
          </cell>
          <cell r="AH251">
            <v>0</v>
          </cell>
          <cell r="AI251">
            <v>0</v>
          </cell>
          <cell r="AJ251">
            <v>0</v>
          </cell>
          <cell r="AK251">
            <v>0</v>
          </cell>
          <cell r="AL251">
            <v>0</v>
          </cell>
          <cell r="AM251">
            <v>0</v>
          </cell>
          <cell r="AN251">
            <v>0</v>
          </cell>
          <cell r="AO251">
            <v>0</v>
          </cell>
          <cell r="AP251">
            <v>0</v>
          </cell>
          <cell r="AQ251">
            <v>0</v>
          </cell>
          <cell r="AR251">
            <v>0</v>
          </cell>
          <cell r="AS251">
            <v>0</v>
          </cell>
          <cell r="AT251">
            <v>271220</v>
          </cell>
          <cell r="AU251">
            <v>40181</v>
          </cell>
          <cell r="AV251">
            <v>5424404</v>
          </cell>
          <cell r="AW251">
            <v>379708</v>
          </cell>
          <cell r="AX251">
            <v>0</v>
          </cell>
          <cell r="AY251">
            <v>164850</v>
          </cell>
          <cell r="AZ251">
            <v>4568445</v>
          </cell>
          <cell r="BA251">
            <v>1099000</v>
          </cell>
          <cell r="BB251">
            <v>1</v>
          </cell>
          <cell r="BC251">
            <v>0</v>
          </cell>
          <cell r="BD251">
            <v>1099000</v>
          </cell>
          <cell r="BE251">
            <v>3469445</v>
          </cell>
          <cell r="BF251">
            <v>753995</v>
          </cell>
          <cell r="BG251">
            <v>3979300</v>
          </cell>
          <cell r="BH251">
            <v>1800000</v>
          </cell>
          <cell r="BI251">
            <v>0</v>
          </cell>
          <cell r="BJ251">
            <v>0</v>
          </cell>
          <cell r="BK251">
            <v>0</v>
          </cell>
          <cell r="BL251">
            <v>2151570</v>
          </cell>
          <cell r="BM251" t="b">
            <v>1</v>
          </cell>
          <cell r="BN251">
            <v>27730</v>
          </cell>
          <cell r="BO251">
            <v>0</v>
          </cell>
          <cell r="BP251">
            <v>0</v>
          </cell>
          <cell r="BQ251">
            <v>0</v>
          </cell>
          <cell r="BR251">
            <v>0</v>
          </cell>
          <cell r="BS251">
            <v>0</v>
          </cell>
          <cell r="BT251">
            <v>0</v>
          </cell>
          <cell r="BU251">
            <v>0</v>
          </cell>
          <cell r="BV251">
            <v>0</v>
          </cell>
          <cell r="BW251">
            <v>0</v>
          </cell>
          <cell r="BX251">
            <v>0</v>
          </cell>
          <cell r="BY251">
            <v>0</v>
          </cell>
          <cell r="BZ251">
            <v>0</v>
          </cell>
          <cell r="CA251">
            <v>0</v>
          </cell>
          <cell r="CB251">
            <v>0</v>
          </cell>
          <cell r="CC251">
            <v>0</v>
          </cell>
          <cell r="CE251">
            <v>0</v>
          </cell>
          <cell r="CF251">
            <v>0</v>
          </cell>
          <cell r="CG251" t="str">
            <v>IANUARIE</v>
          </cell>
          <cell r="CH251" t="str">
            <v>IA</v>
          </cell>
          <cell r="CI251">
            <v>0</v>
          </cell>
          <cell r="CJ251" t="b">
            <v>0</v>
          </cell>
          <cell r="CK251">
            <v>0</v>
          </cell>
          <cell r="CL251">
            <v>0</v>
          </cell>
          <cell r="CM251">
            <v>0</v>
          </cell>
          <cell r="CN251">
            <v>11</v>
          </cell>
          <cell r="CO251" t="str">
            <v>N</v>
          </cell>
          <cell r="CP251" t="str">
            <v>N</v>
          </cell>
          <cell r="CQ251" t="b">
            <v>0</v>
          </cell>
          <cell r="CR251">
            <v>0</v>
          </cell>
          <cell r="CS251">
            <v>0</v>
          </cell>
          <cell r="CT251">
            <v>0</v>
          </cell>
          <cell r="CU251">
            <v>0</v>
          </cell>
          <cell r="CV251">
            <v>0</v>
          </cell>
          <cell r="CW251">
            <v>0</v>
          </cell>
          <cell r="CX251">
            <v>0</v>
          </cell>
          <cell r="CY251">
            <v>0</v>
          </cell>
          <cell r="CZ251">
            <v>0</v>
          </cell>
          <cell r="DA251">
            <v>0</v>
          </cell>
          <cell r="DB251">
            <v>0</v>
          </cell>
          <cell r="DC251">
            <v>0</v>
          </cell>
          <cell r="DD251">
            <v>0</v>
          </cell>
          <cell r="DE251">
            <v>0</v>
          </cell>
          <cell r="DF251">
            <v>0</v>
          </cell>
          <cell r="DG251">
            <v>0</v>
          </cell>
          <cell r="DH251">
            <v>0</v>
          </cell>
          <cell r="DI251">
            <v>0</v>
          </cell>
          <cell r="DJ251">
            <v>0</v>
          </cell>
          <cell r="DK251">
            <v>0</v>
          </cell>
          <cell r="DL251">
            <v>0</v>
          </cell>
          <cell r="DM251" t="b">
            <v>0</v>
          </cell>
          <cell r="DN251" t="b">
            <v>0</v>
          </cell>
          <cell r="DO251" t="b">
            <v>0</v>
          </cell>
          <cell r="DP251" t="b">
            <v>0</v>
          </cell>
          <cell r="DQ251">
            <v>0</v>
          </cell>
          <cell r="DR251">
            <v>0</v>
          </cell>
          <cell r="DS251">
            <v>0</v>
          </cell>
          <cell r="DT251">
            <v>0</v>
          </cell>
          <cell r="DU251">
            <v>0</v>
          </cell>
          <cell r="DV251">
            <v>0</v>
          </cell>
          <cell r="DW251">
            <v>0</v>
          </cell>
          <cell r="DX251">
            <v>0</v>
          </cell>
          <cell r="DY251">
            <v>0</v>
          </cell>
          <cell r="DZ251">
            <v>0</v>
          </cell>
          <cell r="EA251">
            <v>0</v>
          </cell>
          <cell r="EB251">
            <v>0</v>
          </cell>
          <cell r="EC251">
            <v>0</v>
          </cell>
          <cell r="ED251">
            <v>0</v>
          </cell>
          <cell r="EE251">
            <v>0</v>
          </cell>
          <cell r="EF251">
            <v>0</v>
          </cell>
          <cell r="EG251">
            <v>0</v>
          </cell>
          <cell r="EH251">
            <v>0</v>
          </cell>
          <cell r="EI251">
            <v>0</v>
          </cell>
          <cell r="EJ251">
            <v>0</v>
          </cell>
          <cell r="EK251">
            <v>0</v>
          </cell>
          <cell r="EL251">
            <v>0</v>
          </cell>
          <cell r="EM251">
            <v>0</v>
          </cell>
          <cell r="EN251">
            <v>0</v>
          </cell>
          <cell r="EO251">
            <v>0</v>
          </cell>
          <cell r="EP251">
            <v>0</v>
          </cell>
          <cell r="EQ251">
            <v>0</v>
          </cell>
          <cell r="ER251" t="b">
            <v>0</v>
          </cell>
          <cell r="ES251">
            <v>0</v>
          </cell>
          <cell r="ET251">
            <v>0</v>
          </cell>
          <cell r="EU251">
            <v>0</v>
          </cell>
          <cell r="EV251">
            <v>33322</v>
          </cell>
          <cell r="EW251" t="b">
            <v>0</v>
          </cell>
        </row>
        <row r="252">
          <cell r="A252">
            <v>300</v>
          </cell>
          <cell r="B252" t="str">
            <v>1570415020026</v>
          </cell>
          <cell r="C252" t="str">
            <v>vechi</v>
          </cell>
          <cell r="D252" t="str">
            <v>IGNAT IOAN</v>
          </cell>
          <cell r="E252" t="str">
            <v>IGNAT</v>
          </cell>
          <cell r="F252" t="str">
            <v>IOAN</v>
          </cell>
          <cell r="G252" t="str">
            <v>consilier</v>
          </cell>
          <cell r="H252">
            <v>0</v>
          </cell>
          <cell r="I252">
            <v>3905000</v>
          </cell>
          <cell r="J252">
            <v>3905000</v>
          </cell>
          <cell r="K252">
            <v>3905000</v>
          </cell>
          <cell r="L252">
            <v>0</v>
          </cell>
          <cell r="M252">
            <v>0</v>
          </cell>
          <cell r="N252">
            <v>0</v>
          </cell>
          <cell r="O252">
            <v>0</v>
          </cell>
          <cell r="P252">
            <v>0</v>
          </cell>
          <cell r="Q252">
            <v>168</v>
          </cell>
          <cell r="R252">
            <v>168</v>
          </cell>
          <cell r="S252">
            <v>0</v>
          </cell>
          <cell r="T252">
            <v>0</v>
          </cell>
          <cell r="U252">
            <v>36</v>
          </cell>
          <cell r="V252">
            <v>1673571</v>
          </cell>
          <cell r="W252">
            <v>1673571</v>
          </cell>
          <cell r="X252">
            <v>0</v>
          </cell>
          <cell r="Y252">
            <v>0</v>
          </cell>
          <cell r="Z252">
            <v>20</v>
          </cell>
          <cell r="AA252">
            <v>781000</v>
          </cell>
          <cell r="AB252">
            <v>781000</v>
          </cell>
          <cell r="AC252">
            <v>0</v>
          </cell>
          <cell r="AD252">
            <v>0</v>
          </cell>
          <cell r="AE252">
            <v>0</v>
          </cell>
          <cell r="AF252">
            <v>0</v>
          </cell>
          <cell r="AG252">
            <v>0</v>
          </cell>
          <cell r="AH252">
            <v>0</v>
          </cell>
          <cell r="AI252">
            <v>0</v>
          </cell>
          <cell r="AJ252">
            <v>0</v>
          </cell>
          <cell r="AK252">
            <v>0</v>
          </cell>
          <cell r="AL252">
            <v>0</v>
          </cell>
          <cell r="AM252">
            <v>0</v>
          </cell>
          <cell r="AN252">
            <v>0</v>
          </cell>
          <cell r="AO252">
            <v>0</v>
          </cell>
          <cell r="AP252">
            <v>0</v>
          </cell>
          <cell r="AQ252">
            <v>0</v>
          </cell>
          <cell r="AR252">
            <v>0</v>
          </cell>
          <cell r="AS252">
            <v>0</v>
          </cell>
          <cell r="AT252">
            <v>234300</v>
          </cell>
          <cell r="AU252">
            <v>39050</v>
          </cell>
          <cell r="AV252">
            <v>6359571</v>
          </cell>
          <cell r="AW252">
            <v>445170</v>
          </cell>
          <cell r="AX252">
            <v>0</v>
          </cell>
          <cell r="AY252">
            <v>164850</v>
          </cell>
          <cell r="AZ252">
            <v>5476201</v>
          </cell>
          <cell r="BA252">
            <v>1099000</v>
          </cell>
          <cell r="BB252">
            <v>1</v>
          </cell>
          <cell r="BC252">
            <v>0</v>
          </cell>
          <cell r="BD252">
            <v>1099000</v>
          </cell>
          <cell r="BE252">
            <v>4377201</v>
          </cell>
          <cell r="BF252">
            <v>1008166</v>
          </cell>
          <cell r="BG252">
            <v>4632885</v>
          </cell>
          <cell r="BH252">
            <v>1600000</v>
          </cell>
          <cell r="BI252">
            <v>0</v>
          </cell>
          <cell r="BJ252">
            <v>0</v>
          </cell>
          <cell r="BK252">
            <v>0</v>
          </cell>
          <cell r="BL252">
            <v>2993835</v>
          </cell>
          <cell r="BM252" t="b">
            <v>1</v>
          </cell>
          <cell r="BN252">
            <v>39050</v>
          </cell>
          <cell r="BO252">
            <v>0</v>
          </cell>
          <cell r="BP252">
            <v>0</v>
          </cell>
          <cell r="BQ252">
            <v>0</v>
          </cell>
          <cell r="BR252">
            <v>0</v>
          </cell>
          <cell r="BS252">
            <v>0</v>
          </cell>
          <cell r="BT252">
            <v>0</v>
          </cell>
          <cell r="BU252">
            <v>0</v>
          </cell>
          <cell r="BV252">
            <v>0</v>
          </cell>
          <cell r="BW252">
            <v>0</v>
          </cell>
          <cell r="BX252">
            <v>0</v>
          </cell>
          <cell r="BY252">
            <v>0</v>
          </cell>
          <cell r="BZ252">
            <v>0</v>
          </cell>
          <cell r="CA252">
            <v>0</v>
          </cell>
          <cell r="CB252">
            <v>0</v>
          </cell>
          <cell r="CC252">
            <v>0</v>
          </cell>
          <cell r="CE252">
            <v>0</v>
          </cell>
          <cell r="CF252">
            <v>0</v>
          </cell>
          <cell r="CG252" t="str">
            <v>IANUARIE</v>
          </cell>
          <cell r="CH252" t="str">
            <v>I</v>
          </cell>
          <cell r="CI252">
            <v>0</v>
          </cell>
          <cell r="CJ252" t="b">
            <v>0</v>
          </cell>
          <cell r="CK252">
            <v>0</v>
          </cell>
          <cell r="CL252">
            <v>0</v>
          </cell>
          <cell r="CM252">
            <v>0</v>
          </cell>
          <cell r="CN252">
            <v>11</v>
          </cell>
          <cell r="CO252" t="str">
            <v>N</v>
          </cell>
          <cell r="CP252" t="str">
            <v>N</v>
          </cell>
          <cell r="CQ252" t="b">
            <v>0</v>
          </cell>
          <cell r="CR252">
            <v>0</v>
          </cell>
          <cell r="CS252">
            <v>0</v>
          </cell>
          <cell r="CT252">
            <v>0</v>
          </cell>
          <cell r="CU252">
            <v>0</v>
          </cell>
          <cell r="CV252">
            <v>0</v>
          </cell>
          <cell r="CW252">
            <v>0</v>
          </cell>
          <cell r="CX252">
            <v>0</v>
          </cell>
          <cell r="CY252">
            <v>0</v>
          </cell>
          <cell r="CZ252">
            <v>0</v>
          </cell>
          <cell r="DA252">
            <v>0</v>
          </cell>
          <cell r="DB252">
            <v>0</v>
          </cell>
          <cell r="DC252">
            <v>0</v>
          </cell>
          <cell r="DD252">
            <v>0</v>
          </cell>
          <cell r="DE252">
            <v>0</v>
          </cell>
          <cell r="DF252">
            <v>0</v>
          </cell>
          <cell r="DG252">
            <v>0</v>
          </cell>
          <cell r="DH252">
            <v>0</v>
          </cell>
          <cell r="DI252">
            <v>0</v>
          </cell>
          <cell r="DJ252">
            <v>0</v>
          </cell>
          <cell r="DK252">
            <v>0</v>
          </cell>
          <cell r="DL252">
            <v>0</v>
          </cell>
          <cell r="DM252" t="b">
            <v>0</v>
          </cell>
          <cell r="DN252" t="b">
            <v>0</v>
          </cell>
          <cell r="DO252" t="b">
            <v>0</v>
          </cell>
          <cell r="DP252" t="b">
            <v>0</v>
          </cell>
          <cell r="DQ252">
            <v>0</v>
          </cell>
          <cell r="DR252">
            <v>0</v>
          </cell>
          <cell r="DS252">
            <v>0</v>
          </cell>
          <cell r="DT252">
            <v>0</v>
          </cell>
          <cell r="DU252">
            <v>0</v>
          </cell>
          <cell r="DV252">
            <v>0</v>
          </cell>
          <cell r="DW252">
            <v>0</v>
          </cell>
          <cell r="DX252">
            <v>0</v>
          </cell>
          <cell r="DY252">
            <v>0</v>
          </cell>
          <cell r="DZ252">
            <v>0</v>
          </cell>
          <cell r="EA252">
            <v>0</v>
          </cell>
          <cell r="EB252">
            <v>0</v>
          </cell>
          <cell r="EC252">
            <v>0</v>
          </cell>
          <cell r="ED252">
            <v>0</v>
          </cell>
          <cell r="EE252">
            <v>0</v>
          </cell>
          <cell r="EF252">
            <v>0</v>
          </cell>
          <cell r="EG252">
            <v>0</v>
          </cell>
          <cell r="EH252">
            <v>0</v>
          </cell>
          <cell r="EI252">
            <v>0</v>
          </cell>
          <cell r="EJ252">
            <v>0</v>
          </cell>
          <cell r="EK252">
            <v>0</v>
          </cell>
          <cell r="EL252">
            <v>0</v>
          </cell>
          <cell r="EM252">
            <v>0</v>
          </cell>
          <cell r="EN252">
            <v>0</v>
          </cell>
          <cell r="EO252">
            <v>0</v>
          </cell>
          <cell r="EP252">
            <v>0</v>
          </cell>
          <cell r="EQ252">
            <v>0</v>
          </cell>
          <cell r="ER252" t="b">
            <v>0</v>
          </cell>
          <cell r="ES252">
            <v>8</v>
          </cell>
          <cell r="ET252">
            <v>48</v>
          </cell>
          <cell r="EU252">
            <v>0</v>
          </cell>
          <cell r="EV252">
            <v>36563</v>
          </cell>
          <cell r="EW252" t="b">
            <v>0</v>
          </cell>
        </row>
        <row r="253">
          <cell r="A253">
            <v>116</v>
          </cell>
          <cell r="B253" t="str">
            <v>2680512020052</v>
          </cell>
          <cell r="C253" t="str">
            <v>vechi</v>
          </cell>
          <cell r="D253" t="str">
            <v>PASCALAU LILIANA</v>
          </cell>
          <cell r="E253" t="str">
            <v>PASCALAU</v>
          </cell>
          <cell r="F253" t="str">
            <v>LILIANA</v>
          </cell>
          <cell r="G253" t="str">
            <v>consilier jurid</v>
          </cell>
          <cell r="H253">
            <v>0</v>
          </cell>
          <cell r="I253">
            <v>1448000</v>
          </cell>
          <cell r="J253">
            <v>1448000</v>
          </cell>
          <cell r="K253">
            <v>1448000</v>
          </cell>
          <cell r="L253">
            <v>0</v>
          </cell>
          <cell r="M253">
            <v>0</v>
          </cell>
          <cell r="N253">
            <v>0</v>
          </cell>
          <cell r="O253">
            <v>0</v>
          </cell>
          <cell r="P253">
            <v>0</v>
          </cell>
          <cell r="Q253">
            <v>168</v>
          </cell>
          <cell r="R253">
            <v>168</v>
          </cell>
          <cell r="S253">
            <v>0</v>
          </cell>
          <cell r="T253">
            <v>0</v>
          </cell>
          <cell r="U253">
            <v>0</v>
          </cell>
          <cell r="V253">
            <v>0</v>
          </cell>
          <cell r="W253">
            <v>0</v>
          </cell>
          <cell r="X253">
            <v>0</v>
          </cell>
          <cell r="Y253">
            <v>0</v>
          </cell>
          <cell r="Z253">
            <v>15</v>
          </cell>
          <cell r="AA253">
            <v>217200</v>
          </cell>
          <cell r="AB253">
            <v>217200</v>
          </cell>
          <cell r="AC253">
            <v>10</v>
          </cell>
          <cell r="AD253">
            <v>144800</v>
          </cell>
          <cell r="AE253">
            <v>144800</v>
          </cell>
          <cell r="AF253">
            <v>15</v>
          </cell>
          <cell r="AG253">
            <v>217200</v>
          </cell>
          <cell r="AH253">
            <v>217200</v>
          </cell>
          <cell r="AI253">
            <v>0</v>
          </cell>
          <cell r="AJ253">
            <v>0</v>
          </cell>
          <cell r="AK253">
            <v>0</v>
          </cell>
          <cell r="AL253">
            <v>0</v>
          </cell>
          <cell r="AM253">
            <v>0</v>
          </cell>
          <cell r="AN253">
            <v>0</v>
          </cell>
          <cell r="AO253">
            <v>0</v>
          </cell>
          <cell r="AP253">
            <v>0</v>
          </cell>
          <cell r="AQ253">
            <v>0</v>
          </cell>
          <cell r="AR253">
            <v>0</v>
          </cell>
          <cell r="AS253">
            <v>0</v>
          </cell>
          <cell r="AT253">
            <v>101360</v>
          </cell>
          <cell r="AU253">
            <v>14480</v>
          </cell>
          <cell r="AV253">
            <v>2027200</v>
          </cell>
          <cell r="AW253">
            <v>141904</v>
          </cell>
          <cell r="AX253">
            <v>0</v>
          </cell>
          <cell r="AY253">
            <v>164850</v>
          </cell>
          <cell r="AZ253">
            <v>1604606</v>
          </cell>
          <cell r="BA253">
            <v>1099000</v>
          </cell>
          <cell r="BB253">
            <v>1</v>
          </cell>
          <cell r="BC253">
            <v>0</v>
          </cell>
          <cell r="BD253">
            <v>1099000</v>
          </cell>
          <cell r="BE253">
            <v>505606</v>
          </cell>
          <cell r="BF253">
            <v>91009</v>
          </cell>
          <cell r="BG253">
            <v>1678447</v>
          </cell>
          <cell r="BH253">
            <v>800000</v>
          </cell>
          <cell r="BI253">
            <v>0</v>
          </cell>
          <cell r="BJ253">
            <v>0</v>
          </cell>
          <cell r="BK253">
            <v>0</v>
          </cell>
          <cell r="BL253">
            <v>863967</v>
          </cell>
          <cell r="BM253" t="b">
            <v>1</v>
          </cell>
          <cell r="BN253">
            <v>14480</v>
          </cell>
          <cell r="BO253">
            <v>0</v>
          </cell>
          <cell r="BP253">
            <v>0</v>
          </cell>
          <cell r="BQ253">
            <v>0</v>
          </cell>
          <cell r="BR253">
            <v>0</v>
          </cell>
          <cell r="BS253">
            <v>0</v>
          </cell>
          <cell r="BT253">
            <v>0</v>
          </cell>
          <cell r="BU253">
            <v>0</v>
          </cell>
          <cell r="BV253">
            <v>0</v>
          </cell>
          <cell r="BW253">
            <v>0</v>
          </cell>
          <cell r="BX253">
            <v>0</v>
          </cell>
          <cell r="BY253">
            <v>0</v>
          </cell>
          <cell r="BZ253">
            <v>0</v>
          </cell>
          <cell r="CA253">
            <v>0</v>
          </cell>
          <cell r="CB253">
            <v>0</v>
          </cell>
          <cell r="CC253">
            <v>0</v>
          </cell>
          <cell r="CE253">
            <v>0</v>
          </cell>
          <cell r="CF253">
            <v>0</v>
          </cell>
          <cell r="CG253" t="str">
            <v>IANUARIE</v>
          </cell>
          <cell r="CH253" t="str">
            <v>IA</v>
          </cell>
          <cell r="CI253">
            <v>0</v>
          </cell>
          <cell r="CJ253" t="b">
            <v>0</v>
          </cell>
          <cell r="CK253">
            <v>0</v>
          </cell>
          <cell r="CL253">
            <v>0</v>
          </cell>
          <cell r="CM253">
            <v>0</v>
          </cell>
          <cell r="CN253">
            <v>11</v>
          </cell>
          <cell r="CO253" t="str">
            <v>N</v>
          </cell>
          <cell r="CP253" t="str">
            <v>N</v>
          </cell>
          <cell r="CQ253" t="b">
            <v>0</v>
          </cell>
          <cell r="CR253">
            <v>0</v>
          </cell>
          <cell r="CS253">
            <v>0</v>
          </cell>
          <cell r="CT253">
            <v>0</v>
          </cell>
          <cell r="CU253">
            <v>0</v>
          </cell>
          <cell r="CV253">
            <v>0</v>
          </cell>
          <cell r="CW253">
            <v>0</v>
          </cell>
          <cell r="CX253">
            <v>0</v>
          </cell>
          <cell r="CY253">
            <v>0</v>
          </cell>
          <cell r="CZ253">
            <v>0</v>
          </cell>
          <cell r="DA253">
            <v>0</v>
          </cell>
          <cell r="DB253">
            <v>0</v>
          </cell>
          <cell r="DC253">
            <v>0</v>
          </cell>
          <cell r="DD253">
            <v>0</v>
          </cell>
          <cell r="DE253">
            <v>0</v>
          </cell>
          <cell r="DF253">
            <v>0</v>
          </cell>
          <cell r="DG253">
            <v>0</v>
          </cell>
          <cell r="DH253">
            <v>0</v>
          </cell>
          <cell r="DI253">
            <v>0</v>
          </cell>
          <cell r="DJ253">
            <v>0</v>
          </cell>
          <cell r="DK253">
            <v>0</v>
          </cell>
          <cell r="DL253">
            <v>0</v>
          </cell>
          <cell r="DM253" t="b">
            <v>0</v>
          </cell>
          <cell r="DN253" t="b">
            <v>0</v>
          </cell>
          <cell r="DO253" t="b">
            <v>0</v>
          </cell>
          <cell r="DP253" t="b">
            <v>0</v>
          </cell>
          <cell r="DQ253">
            <v>0</v>
          </cell>
          <cell r="DR253">
            <v>0</v>
          </cell>
          <cell r="DS253">
            <v>0</v>
          </cell>
          <cell r="DT253">
            <v>0</v>
          </cell>
          <cell r="DU253">
            <v>0</v>
          </cell>
          <cell r="DV253">
            <v>0</v>
          </cell>
          <cell r="DW253">
            <v>0</v>
          </cell>
          <cell r="DX253">
            <v>0</v>
          </cell>
          <cell r="DY253">
            <v>0</v>
          </cell>
          <cell r="DZ253">
            <v>0</v>
          </cell>
          <cell r="EA253">
            <v>0</v>
          </cell>
          <cell r="EB253">
            <v>0</v>
          </cell>
          <cell r="EC253">
            <v>0</v>
          </cell>
          <cell r="ED253">
            <v>0</v>
          </cell>
          <cell r="EE253">
            <v>0</v>
          </cell>
          <cell r="EF253">
            <v>0</v>
          </cell>
          <cell r="EG253">
            <v>0</v>
          </cell>
          <cell r="EH253">
            <v>0</v>
          </cell>
          <cell r="EI253">
            <v>0</v>
          </cell>
          <cell r="EJ253">
            <v>0</v>
          </cell>
          <cell r="EK253">
            <v>0</v>
          </cell>
          <cell r="EL253">
            <v>0</v>
          </cell>
          <cell r="EM253">
            <v>0</v>
          </cell>
          <cell r="EN253">
            <v>0</v>
          </cell>
          <cell r="EO253">
            <v>0</v>
          </cell>
          <cell r="EP253">
            <v>0</v>
          </cell>
          <cell r="EQ253">
            <v>0</v>
          </cell>
          <cell r="ER253" t="b">
            <v>0</v>
          </cell>
          <cell r="ES253">
            <v>0</v>
          </cell>
          <cell r="ET253">
            <v>0</v>
          </cell>
          <cell r="EU253">
            <v>0</v>
          </cell>
          <cell r="EV253">
            <v>33390</v>
          </cell>
          <cell r="EW253" t="b">
            <v>0</v>
          </cell>
        </row>
        <row r="254">
          <cell r="A254">
            <v>309</v>
          </cell>
          <cell r="B254" t="str">
            <v>2531014020061</v>
          </cell>
          <cell r="C254" t="str">
            <v>vechi</v>
          </cell>
          <cell r="D254" t="str">
            <v>SAMOILA CETINA</v>
          </cell>
          <cell r="E254" t="str">
            <v>SAMOILA</v>
          </cell>
          <cell r="F254" t="str">
            <v>CETINA</v>
          </cell>
          <cell r="G254" t="str">
            <v>consilier</v>
          </cell>
          <cell r="H254">
            <v>0</v>
          </cell>
          <cell r="I254">
            <v>3829067</v>
          </cell>
          <cell r="J254">
            <v>3829067</v>
          </cell>
          <cell r="K254">
            <v>3829067</v>
          </cell>
          <cell r="L254">
            <v>0</v>
          </cell>
          <cell r="M254">
            <v>0</v>
          </cell>
          <cell r="N254">
            <v>0</v>
          </cell>
          <cell r="O254">
            <v>0</v>
          </cell>
          <cell r="P254">
            <v>0</v>
          </cell>
          <cell r="Q254">
            <v>168</v>
          </cell>
          <cell r="R254">
            <v>168</v>
          </cell>
          <cell r="S254">
            <v>0</v>
          </cell>
          <cell r="T254">
            <v>0</v>
          </cell>
          <cell r="U254">
            <v>0</v>
          </cell>
          <cell r="V254">
            <v>0</v>
          </cell>
          <cell r="W254">
            <v>0</v>
          </cell>
          <cell r="X254">
            <v>0</v>
          </cell>
          <cell r="Y254">
            <v>0</v>
          </cell>
          <cell r="Z254">
            <v>20</v>
          </cell>
          <cell r="AA254">
            <v>765813</v>
          </cell>
          <cell r="AB254">
            <v>765813</v>
          </cell>
          <cell r="AC254">
            <v>10</v>
          </cell>
          <cell r="AD254">
            <v>382907</v>
          </cell>
          <cell r="AE254">
            <v>382907</v>
          </cell>
          <cell r="AF254">
            <v>0</v>
          </cell>
          <cell r="AG254">
            <v>0</v>
          </cell>
          <cell r="AH254">
            <v>0</v>
          </cell>
          <cell r="AI254">
            <v>0</v>
          </cell>
          <cell r="AJ254">
            <v>0</v>
          </cell>
          <cell r="AK254">
            <v>0</v>
          </cell>
          <cell r="AL254">
            <v>0</v>
          </cell>
          <cell r="AM254">
            <v>0</v>
          </cell>
          <cell r="AN254">
            <v>0</v>
          </cell>
          <cell r="AO254">
            <v>0</v>
          </cell>
          <cell r="AP254">
            <v>0</v>
          </cell>
          <cell r="AQ254">
            <v>0</v>
          </cell>
          <cell r="AR254">
            <v>0</v>
          </cell>
          <cell r="AS254">
            <v>0</v>
          </cell>
          <cell r="AT254">
            <v>248889</v>
          </cell>
          <cell r="AU254">
            <v>38291</v>
          </cell>
          <cell r="AV254">
            <v>4977787</v>
          </cell>
          <cell r="AW254">
            <v>348445</v>
          </cell>
          <cell r="AX254">
            <v>0</v>
          </cell>
          <cell r="AY254">
            <v>164850</v>
          </cell>
          <cell r="AZ254">
            <v>4177312</v>
          </cell>
          <cell r="BA254">
            <v>1099000</v>
          </cell>
          <cell r="BB254">
            <v>1</v>
          </cell>
          <cell r="BC254">
            <v>0</v>
          </cell>
          <cell r="BD254">
            <v>1099000</v>
          </cell>
          <cell r="BE254">
            <v>3078312</v>
          </cell>
          <cell r="BF254">
            <v>645062</v>
          </cell>
          <cell r="BG254">
            <v>3697100</v>
          </cell>
          <cell r="BH254">
            <v>1700000</v>
          </cell>
          <cell r="BI254">
            <v>0</v>
          </cell>
          <cell r="BJ254">
            <v>0</v>
          </cell>
          <cell r="BK254">
            <v>0</v>
          </cell>
          <cell r="BL254">
            <v>1958809</v>
          </cell>
          <cell r="BM254" t="b">
            <v>1</v>
          </cell>
          <cell r="BN254">
            <v>38291</v>
          </cell>
          <cell r="BO254">
            <v>0</v>
          </cell>
          <cell r="BP254">
            <v>0</v>
          </cell>
          <cell r="BQ254">
            <v>0</v>
          </cell>
          <cell r="BR254">
            <v>0</v>
          </cell>
          <cell r="BS254">
            <v>0</v>
          </cell>
          <cell r="BT254">
            <v>0</v>
          </cell>
          <cell r="BU254">
            <v>0</v>
          </cell>
          <cell r="BV254">
            <v>0</v>
          </cell>
          <cell r="BW254">
            <v>0</v>
          </cell>
          <cell r="BX254">
            <v>0</v>
          </cell>
          <cell r="BY254">
            <v>0</v>
          </cell>
          <cell r="BZ254">
            <v>0</v>
          </cell>
          <cell r="CA254">
            <v>0</v>
          </cell>
          <cell r="CB254">
            <v>0</v>
          </cell>
          <cell r="CC254">
            <v>0</v>
          </cell>
          <cell r="CD254" t="str">
            <v>d</v>
          </cell>
          <cell r="CE254">
            <v>0</v>
          </cell>
          <cell r="CF254">
            <v>0</v>
          </cell>
          <cell r="CG254" t="str">
            <v>IANUARIE</v>
          </cell>
          <cell r="CH254" t="str">
            <v>IA</v>
          </cell>
          <cell r="CI254">
            <v>0</v>
          </cell>
          <cell r="CJ254" t="b">
            <v>0</v>
          </cell>
          <cell r="CK254">
            <v>0</v>
          </cell>
          <cell r="CL254">
            <v>0</v>
          </cell>
          <cell r="CM254">
            <v>0</v>
          </cell>
          <cell r="CN254">
            <v>11</v>
          </cell>
          <cell r="CO254" t="str">
            <v>N</v>
          </cell>
          <cell r="CP254" t="str">
            <v>N</v>
          </cell>
          <cell r="CQ254" t="b">
            <v>0</v>
          </cell>
          <cell r="CR254">
            <v>0</v>
          </cell>
          <cell r="CS254">
            <v>0</v>
          </cell>
          <cell r="CT254">
            <v>0</v>
          </cell>
          <cell r="CU254">
            <v>0</v>
          </cell>
          <cell r="CV254">
            <v>0</v>
          </cell>
          <cell r="CW254">
            <v>0</v>
          </cell>
          <cell r="CX254">
            <v>0</v>
          </cell>
          <cell r="CY254">
            <v>0</v>
          </cell>
          <cell r="CZ254">
            <v>0</v>
          </cell>
          <cell r="DA254">
            <v>0</v>
          </cell>
          <cell r="DB254">
            <v>0</v>
          </cell>
          <cell r="DC254">
            <v>0</v>
          </cell>
          <cell r="DD254">
            <v>0</v>
          </cell>
          <cell r="DE254">
            <v>0</v>
          </cell>
          <cell r="DF254">
            <v>0</v>
          </cell>
          <cell r="DG254">
            <v>0</v>
          </cell>
          <cell r="DH254">
            <v>0</v>
          </cell>
          <cell r="DI254">
            <v>0</v>
          </cell>
          <cell r="DJ254">
            <v>0</v>
          </cell>
          <cell r="DK254">
            <v>0</v>
          </cell>
          <cell r="DL254">
            <v>0</v>
          </cell>
          <cell r="DM254" t="b">
            <v>0</v>
          </cell>
          <cell r="DN254" t="b">
            <v>0</v>
          </cell>
          <cell r="DO254" t="b">
            <v>0</v>
          </cell>
          <cell r="DP254" t="b">
            <v>0</v>
          </cell>
          <cell r="DQ254">
            <v>0</v>
          </cell>
          <cell r="DR254">
            <v>0</v>
          </cell>
          <cell r="DS254">
            <v>0</v>
          </cell>
          <cell r="DT254">
            <v>0</v>
          </cell>
          <cell r="DU254">
            <v>0</v>
          </cell>
          <cell r="DV254">
            <v>0</v>
          </cell>
          <cell r="DW254">
            <v>0</v>
          </cell>
          <cell r="DX254">
            <v>0</v>
          </cell>
          <cell r="DY254">
            <v>0</v>
          </cell>
          <cell r="DZ254">
            <v>0</v>
          </cell>
          <cell r="EA254">
            <v>0</v>
          </cell>
          <cell r="EB254">
            <v>0</v>
          </cell>
          <cell r="EC254">
            <v>0</v>
          </cell>
          <cell r="ED254">
            <v>0</v>
          </cell>
          <cell r="EE254">
            <v>0</v>
          </cell>
          <cell r="EF254">
            <v>0</v>
          </cell>
          <cell r="EG254">
            <v>0</v>
          </cell>
          <cell r="EH254">
            <v>0</v>
          </cell>
          <cell r="EI254">
            <v>0</v>
          </cell>
          <cell r="EJ254">
            <v>0</v>
          </cell>
          <cell r="EK254">
            <v>0</v>
          </cell>
          <cell r="EL254">
            <v>0</v>
          </cell>
          <cell r="EM254">
            <v>0</v>
          </cell>
          <cell r="EN254">
            <v>0</v>
          </cell>
          <cell r="EO254">
            <v>0</v>
          </cell>
          <cell r="EP254">
            <v>0</v>
          </cell>
          <cell r="EQ254">
            <v>0</v>
          </cell>
          <cell r="ER254" t="b">
            <v>0</v>
          </cell>
          <cell r="ES254">
            <v>0</v>
          </cell>
          <cell r="ET254">
            <v>0</v>
          </cell>
          <cell r="EU254">
            <v>0</v>
          </cell>
          <cell r="EV254">
            <v>33835</v>
          </cell>
          <cell r="EW254" t="b">
            <v>0</v>
          </cell>
        </row>
        <row r="255">
          <cell r="A255">
            <v>310</v>
          </cell>
          <cell r="B255" t="str">
            <v>1650628020035</v>
          </cell>
          <cell r="C255" t="str">
            <v>vechi</v>
          </cell>
          <cell r="D255" t="str">
            <v>SZASZ EMIL-ARPAD</v>
          </cell>
          <cell r="E255" t="str">
            <v>SZASZ</v>
          </cell>
          <cell r="F255" t="str">
            <v>EMIL-ARPAD</v>
          </cell>
          <cell r="G255" t="str">
            <v>consilier</v>
          </cell>
          <cell r="H255">
            <v>0</v>
          </cell>
          <cell r="I255">
            <v>3905000</v>
          </cell>
          <cell r="J255">
            <v>4490750</v>
          </cell>
          <cell r="K255">
            <v>4490750</v>
          </cell>
          <cell r="L255">
            <v>0</v>
          </cell>
          <cell r="M255">
            <v>0</v>
          </cell>
          <cell r="N255">
            <v>585750</v>
          </cell>
          <cell r="O255">
            <v>15</v>
          </cell>
          <cell r="P255">
            <v>585750</v>
          </cell>
          <cell r="Q255">
            <v>168</v>
          </cell>
          <cell r="R255">
            <v>168</v>
          </cell>
          <cell r="S255">
            <v>0</v>
          </cell>
          <cell r="T255">
            <v>0</v>
          </cell>
          <cell r="U255">
            <v>0</v>
          </cell>
          <cell r="V255">
            <v>0</v>
          </cell>
          <cell r="W255">
            <v>0</v>
          </cell>
          <cell r="X255">
            <v>0</v>
          </cell>
          <cell r="Y255">
            <v>0</v>
          </cell>
          <cell r="Z255">
            <v>15</v>
          </cell>
          <cell r="AA255">
            <v>673612</v>
          </cell>
          <cell r="AB255">
            <v>673612</v>
          </cell>
          <cell r="AC255">
            <v>10</v>
          </cell>
          <cell r="AD255">
            <v>449075</v>
          </cell>
          <cell r="AE255">
            <v>449075</v>
          </cell>
          <cell r="AF255">
            <v>0</v>
          </cell>
          <cell r="AG255">
            <v>0</v>
          </cell>
          <cell r="AH255">
            <v>0</v>
          </cell>
          <cell r="AI255">
            <v>0</v>
          </cell>
          <cell r="AJ255">
            <v>0</v>
          </cell>
          <cell r="AK255">
            <v>0</v>
          </cell>
          <cell r="AL255">
            <v>0</v>
          </cell>
          <cell r="AM255">
            <v>0</v>
          </cell>
          <cell r="AN255">
            <v>0</v>
          </cell>
          <cell r="AO255">
            <v>0</v>
          </cell>
          <cell r="AP255">
            <v>0</v>
          </cell>
          <cell r="AQ255">
            <v>0</v>
          </cell>
          <cell r="AR255">
            <v>0</v>
          </cell>
          <cell r="AS255">
            <v>0</v>
          </cell>
          <cell r="AT255">
            <v>280672</v>
          </cell>
          <cell r="AU255">
            <v>44908</v>
          </cell>
          <cell r="AV255">
            <v>5613437</v>
          </cell>
          <cell r="AW255">
            <v>392941</v>
          </cell>
          <cell r="AX255">
            <v>0</v>
          </cell>
          <cell r="AY255">
            <v>164850</v>
          </cell>
          <cell r="AZ255">
            <v>4730066</v>
          </cell>
          <cell r="BA255">
            <v>1099000</v>
          </cell>
          <cell r="BB255">
            <v>1.35</v>
          </cell>
          <cell r="BC255">
            <v>384650</v>
          </cell>
          <cell r="BD255">
            <v>1483650</v>
          </cell>
          <cell r="BE255">
            <v>3246416</v>
          </cell>
          <cell r="BF255">
            <v>691546</v>
          </cell>
          <cell r="BG255">
            <v>4203370</v>
          </cell>
          <cell r="BH255">
            <v>1900000</v>
          </cell>
          <cell r="BI255">
            <v>0</v>
          </cell>
          <cell r="BJ255">
            <v>0</v>
          </cell>
          <cell r="BK255">
            <v>0</v>
          </cell>
          <cell r="BL255">
            <v>2264320</v>
          </cell>
          <cell r="BM255" t="b">
            <v>1</v>
          </cell>
          <cell r="BN255">
            <v>39050</v>
          </cell>
          <cell r="BO255">
            <v>0</v>
          </cell>
          <cell r="BP255">
            <v>0</v>
          </cell>
          <cell r="BQ255">
            <v>0</v>
          </cell>
          <cell r="BR255">
            <v>0</v>
          </cell>
          <cell r="BS255">
            <v>0</v>
          </cell>
          <cell r="BT255">
            <v>0</v>
          </cell>
          <cell r="BU255">
            <v>0</v>
          </cell>
          <cell r="BV255">
            <v>0</v>
          </cell>
          <cell r="BW255">
            <v>0</v>
          </cell>
          <cell r="BX255">
            <v>0</v>
          </cell>
          <cell r="BY255">
            <v>0</v>
          </cell>
          <cell r="BZ255">
            <v>0</v>
          </cell>
          <cell r="CA255">
            <v>0</v>
          </cell>
          <cell r="CB255">
            <v>0</v>
          </cell>
          <cell r="CC255">
            <v>0</v>
          </cell>
          <cell r="CE255">
            <v>0</v>
          </cell>
          <cell r="CF255">
            <v>0</v>
          </cell>
          <cell r="CG255" t="str">
            <v>IANUARIE</v>
          </cell>
          <cell r="CH255" t="str">
            <v>IA</v>
          </cell>
          <cell r="CI255">
            <v>0</v>
          </cell>
          <cell r="CJ255" t="b">
            <v>0</v>
          </cell>
          <cell r="CK255">
            <v>0</v>
          </cell>
          <cell r="CL255">
            <v>0</v>
          </cell>
          <cell r="CM255">
            <v>0</v>
          </cell>
          <cell r="CN255">
            <v>11</v>
          </cell>
          <cell r="CO255" t="str">
            <v>N</v>
          </cell>
          <cell r="CP255" t="str">
            <v>N</v>
          </cell>
          <cell r="CQ255" t="b">
            <v>0</v>
          </cell>
          <cell r="CR255">
            <v>0</v>
          </cell>
          <cell r="CS255">
            <v>0</v>
          </cell>
          <cell r="CT255">
            <v>0</v>
          </cell>
          <cell r="CU255">
            <v>0</v>
          </cell>
          <cell r="CV255">
            <v>0</v>
          </cell>
          <cell r="CW255">
            <v>0</v>
          </cell>
          <cell r="CX255">
            <v>0</v>
          </cell>
          <cell r="CY255">
            <v>0</v>
          </cell>
          <cell r="CZ255">
            <v>0</v>
          </cell>
          <cell r="DA255">
            <v>0</v>
          </cell>
          <cell r="DB255">
            <v>0</v>
          </cell>
          <cell r="DC255">
            <v>0</v>
          </cell>
          <cell r="DD255">
            <v>0</v>
          </cell>
          <cell r="DE255">
            <v>0</v>
          </cell>
          <cell r="DF255">
            <v>0</v>
          </cell>
          <cell r="DG255">
            <v>0</v>
          </cell>
          <cell r="DH255">
            <v>0</v>
          </cell>
          <cell r="DI255">
            <v>0</v>
          </cell>
          <cell r="DJ255">
            <v>0</v>
          </cell>
          <cell r="DK255">
            <v>0</v>
          </cell>
          <cell r="DL255">
            <v>0</v>
          </cell>
          <cell r="DM255" t="b">
            <v>0</v>
          </cell>
          <cell r="DN255" t="b">
            <v>0</v>
          </cell>
          <cell r="DO255" t="b">
            <v>0</v>
          </cell>
          <cell r="DP255" t="b">
            <v>0</v>
          </cell>
          <cell r="DQ255">
            <v>0</v>
          </cell>
          <cell r="DR255">
            <v>0</v>
          </cell>
          <cell r="DS255">
            <v>0</v>
          </cell>
          <cell r="DT255">
            <v>0</v>
          </cell>
          <cell r="DU255">
            <v>0</v>
          </cell>
          <cell r="DV255">
            <v>0</v>
          </cell>
          <cell r="DW255">
            <v>0</v>
          </cell>
          <cell r="DX255">
            <v>0</v>
          </cell>
          <cell r="DY255">
            <v>0</v>
          </cell>
          <cell r="DZ255">
            <v>0</v>
          </cell>
          <cell r="EA255">
            <v>0</v>
          </cell>
          <cell r="EB255">
            <v>0</v>
          </cell>
          <cell r="EC255">
            <v>0</v>
          </cell>
          <cell r="ED255">
            <v>0</v>
          </cell>
          <cell r="EE255">
            <v>0</v>
          </cell>
          <cell r="EF255">
            <v>0</v>
          </cell>
          <cell r="EG255">
            <v>0</v>
          </cell>
          <cell r="EH255">
            <v>0</v>
          </cell>
          <cell r="EI255">
            <v>0</v>
          </cell>
          <cell r="EJ255">
            <v>0</v>
          </cell>
          <cell r="EK255">
            <v>0</v>
          </cell>
          <cell r="EL255">
            <v>0</v>
          </cell>
          <cell r="EM255">
            <v>0</v>
          </cell>
          <cell r="EN255">
            <v>0</v>
          </cell>
          <cell r="EO255">
            <v>0</v>
          </cell>
          <cell r="EP255">
            <v>0</v>
          </cell>
          <cell r="EQ255">
            <v>0</v>
          </cell>
          <cell r="ER255" t="b">
            <v>0</v>
          </cell>
          <cell r="ES255">
            <v>0</v>
          </cell>
          <cell r="ET255">
            <v>0</v>
          </cell>
          <cell r="EU255">
            <v>0</v>
          </cell>
          <cell r="EV255">
            <v>34862</v>
          </cell>
          <cell r="EW255" t="b">
            <v>0</v>
          </cell>
        </row>
        <row r="256">
          <cell r="A256">
            <v>313</v>
          </cell>
          <cell r="B256" t="str">
            <v>1570111020016</v>
          </cell>
          <cell r="C256" t="str">
            <v>vechi</v>
          </cell>
          <cell r="D256" t="str">
            <v>DAMB LIVIU-PETRU</v>
          </cell>
          <cell r="E256" t="str">
            <v>DAMB</v>
          </cell>
          <cell r="F256" t="str">
            <v>LIVIU-PETRU</v>
          </cell>
          <cell r="G256" t="str">
            <v>consilier</v>
          </cell>
          <cell r="H256">
            <v>0</v>
          </cell>
          <cell r="I256">
            <v>3317800</v>
          </cell>
          <cell r="J256">
            <v>3317800</v>
          </cell>
          <cell r="K256">
            <v>3317800</v>
          </cell>
          <cell r="L256">
            <v>0</v>
          </cell>
          <cell r="M256">
            <v>0</v>
          </cell>
          <cell r="N256">
            <v>0</v>
          </cell>
          <cell r="O256">
            <v>0</v>
          </cell>
          <cell r="P256">
            <v>0</v>
          </cell>
          <cell r="Q256">
            <v>168</v>
          </cell>
          <cell r="R256">
            <v>168</v>
          </cell>
          <cell r="S256">
            <v>0</v>
          </cell>
          <cell r="T256">
            <v>0</v>
          </cell>
          <cell r="U256">
            <v>0</v>
          </cell>
          <cell r="V256">
            <v>0</v>
          </cell>
          <cell r="W256">
            <v>0</v>
          </cell>
          <cell r="X256">
            <v>0</v>
          </cell>
          <cell r="Y256">
            <v>0</v>
          </cell>
          <cell r="Z256">
            <v>20</v>
          </cell>
          <cell r="AA256">
            <v>663560</v>
          </cell>
          <cell r="AB256">
            <v>663560</v>
          </cell>
          <cell r="AC256">
            <v>10</v>
          </cell>
          <cell r="AD256">
            <v>331780</v>
          </cell>
          <cell r="AE256">
            <v>331780</v>
          </cell>
          <cell r="AF256">
            <v>0</v>
          </cell>
          <cell r="AG256">
            <v>0</v>
          </cell>
          <cell r="AH256">
            <v>0</v>
          </cell>
          <cell r="AI256">
            <v>0</v>
          </cell>
          <cell r="AJ256">
            <v>0</v>
          </cell>
          <cell r="AK256">
            <v>0</v>
          </cell>
          <cell r="AL256">
            <v>0</v>
          </cell>
          <cell r="AM256">
            <v>0</v>
          </cell>
          <cell r="AN256">
            <v>0</v>
          </cell>
          <cell r="AO256">
            <v>0</v>
          </cell>
          <cell r="AP256">
            <v>0</v>
          </cell>
          <cell r="AQ256">
            <v>0</v>
          </cell>
          <cell r="AR256">
            <v>0</v>
          </cell>
          <cell r="AS256">
            <v>0</v>
          </cell>
          <cell r="AT256">
            <v>215657</v>
          </cell>
          <cell r="AU256">
            <v>33178</v>
          </cell>
          <cell r="AV256">
            <v>4313140</v>
          </cell>
          <cell r="AW256">
            <v>301920</v>
          </cell>
          <cell r="AX256">
            <v>0</v>
          </cell>
          <cell r="AY256">
            <v>164850</v>
          </cell>
          <cell r="AZ256">
            <v>3597535</v>
          </cell>
          <cell r="BA256">
            <v>1099000</v>
          </cell>
          <cell r="BB256">
            <v>1</v>
          </cell>
          <cell r="BC256">
            <v>0</v>
          </cell>
          <cell r="BD256">
            <v>1099000</v>
          </cell>
          <cell r="BE256">
            <v>2498535</v>
          </cell>
          <cell r="BF256">
            <v>511713</v>
          </cell>
          <cell r="BG256">
            <v>3250672</v>
          </cell>
          <cell r="BH256">
            <v>1500000</v>
          </cell>
          <cell r="BI256">
            <v>0</v>
          </cell>
          <cell r="BJ256">
            <v>0</v>
          </cell>
          <cell r="BK256">
            <v>0</v>
          </cell>
          <cell r="BL256">
            <v>1717494</v>
          </cell>
          <cell r="BM256" t="b">
            <v>1</v>
          </cell>
          <cell r="BN256">
            <v>33178</v>
          </cell>
          <cell r="BO256">
            <v>0</v>
          </cell>
          <cell r="BP256">
            <v>0</v>
          </cell>
          <cell r="BQ256">
            <v>0</v>
          </cell>
          <cell r="BR256">
            <v>0</v>
          </cell>
          <cell r="BS256">
            <v>0</v>
          </cell>
          <cell r="BT256">
            <v>0</v>
          </cell>
          <cell r="BU256">
            <v>0</v>
          </cell>
          <cell r="BV256">
            <v>0</v>
          </cell>
          <cell r="BW256">
            <v>0</v>
          </cell>
          <cell r="BX256">
            <v>0</v>
          </cell>
          <cell r="BY256">
            <v>0</v>
          </cell>
          <cell r="BZ256">
            <v>0</v>
          </cell>
          <cell r="CA256">
            <v>0</v>
          </cell>
          <cell r="CB256">
            <v>0</v>
          </cell>
          <cell r="CC256">
            <v>0</v>
          </cell>
          <cell r="CE256">
            <v>0</v>
          </cell>
          <cell r="CF256">
            <v>0</v>
          </cell>
          <cell r="CG256" t="str">
            <v>IANUARIE</v>
          </cell>
          <cell r="CH256" t="str">
            <v>I</v>
          </cell>
          <cell r="CI256">
            <v>0</v>
          </cell>
          <cell r="CJ256" t="b">
            <v>0</v>
          </cell>
          <cell r="CK256">
            <v>0</v>
          </cell>
          <cell r="CL256">
            <v>0</v>
          </cell>
          <cell r="CM256">
            <v>0</v>
          </cell>
          <cell r="CN256">
            <v>11</v>
          </cell>
          <cell r="CO256" t="str">
            <v>N</v>
          </cell>
          <cell r="CP256" t="str">
            <v>N</v>
          </cell>
          <cell r="CQ256" t="b">
            <v>0</v>
          </cell>
          <cell r="CR256">
            <v>0</v>
          </cell>
          <cell r="CS256">
            <v>0</v>
          </cell>
          <cell r="CT256">
            <v>0</v>
          </cell>
          <cell r="CU256">
            <v>0</v>
          </cell>
          <cell r="CV256">
            <v>0</v>
          </cell>
          <cell r="CW256">
            <v>0</v>
          </cell>
          <cell r="CX256">
            <v>0</v>
          </cell>
          <cell r="CY256">
            <v>0</v>
          </cell>
          <cell r="CZ256">
            <v>0</v>
          </cell>
          <cell r="DA256">
            <v>0</v>
          </cell>
          <cell r="DB256">
            <v>0</v>
          </cell>
          <cell r="DC256">
            <v>0</v>
          </cell>
          <cell r="DD256">
            <v>0</v>
          </cell>
          <cell r="DE256">
            <v>0</v>
          </cell>
          <cell r="DF256">
            <v>0</v>
          </cell>
          <cell r="DG256">
            <v>0</v>
          </cell>
          <cell r="DH256">
            <v>0</v>
          </cell>
          <cell r="DI256">
            <v>0</v>
          </cell>
          <cell r="DJ256">
            <v>0</v>
          </cell>
          <cell r="DK256">
            <v>0</v>
          </cell>
          <cell r="DL256">
            <v>0</v>
          </cell>
          <cell r="DM256" t="b">
            <v>0</v>
          </cell>
          <cell r="DN256" t="b">
            <v>0</v>
          </cell>
          <cell r="DO256" t="b">
            <v>0</v>
          </cell>
          <cell r="DP256" t="b">
            <v>0</v>
          </cell>
          <cell r="DQ256">
            <v>0</v>
          </cell>
          <cell r="DR256">
            <v>0</v>
          </cell>
          <cell r="DS256">
            <v>0</v>
          </cell>
          <cell r="DT256">
            <v>0</v>
          </cell>
          <cell r="DU256">
            <v>0</v>
          </cell>
          <cell r="DV256">
            <v>0</v>
          </cell>
          <cell r="DW256">
            <v>0</v>
          </cell>
          <cell r="DX256">
            <v>0</v>
          </cell>
          <cell r="DY256">
            <v>0</v>
          </cell>
          <cell r="DZ256">
            <v>0</v>
          </cell>
          <cell r="EA256">
            <v>0</v>
          </cell>
          <cell r="EB256">
            <v>0</v>
          </cell>
          <cell r="EC256">
            <v>0</v>
          </cell>
          <cell r="ED256">
            <v>0</v>
          </cell>
          <cell r="EE256">
            <v>0</v>
          </cell>
          <cell r="EF256">
            <v>0</v>
          </cell>
          <cell r="EG256">
            <v>0</v>
          </cell>
          <cell r="EH256">
            <v>0</v>
          </cell>
          <cell r="EI256">
            <v>0</v>
          </cell>
          <cell r="EJ256">
            <v>0</v>
          </cell>
          <cell r="EK256">
            <v>0</v>
          </cell>
          <cell r="EL256">
            <v>0</v>
          </cell>
          <cell r="EM256">
            <v>0</v>
          </cell>
          <cell r="EN256">
            <v>0</v>
          </cell>
          <cell r="EO256">
            <v>0</v>
          </cell>
          <cell r="EP256">
            <v>0</v>
          </cell>
          <cell r="EQ256">
            <v>0</v>
          </cell>
          <cell r="ER256" t="b">
            <v>0</v>
          </cell>
          <cell r="ES256">
            <v>0</v>
          </cell>
          <cell r="ET256">
            <v>0</v>
          </cell>
          <cell r="EU256">
            <v>0</v>
          </cell>
          <cell r="EV256">
            <v>34883</v>
          </cell>
          <cell r="EW256" t="b">
            <v>0</v>
          </cell>
        </row>
        <row r="257">
          <cell r="A257">
            <v>314</v>
          </cell>
          <cell r="B257" t="str">
            <v>2680519020051</v>
          </cell>
          <cell r="C257" t="str">
            <v>vechi</v>
          </cell>
          <cell r="D257" t="str">
            <v>JOLDEA IOANA-ROZALIA</v>
          </cell>
          <cell r="E257" t="str">
            <v>JOLDEA</v>
          </cell>
          <cell r="F257" t="str">
            <v>IOANA-ROZALIA</v>
          </cell>
          <cell r="G257" t="str">
            <v>consilier</v>
          </cell>
          <cell r="H257">
            <v>0</v>
          </cell>
          <cell r="I257">
            <v>3116500</v>
          </cell>
          <cell r="J257">
            <v>3116500</v>
          </cell>
          <cell r="K257">
            <v>3116500</v>
          </cell>
          <cell r="L257">
            <v>0</v>
          </cell>
          <cell r="M257">
            <v>0</v>
          </cell>
          <cell r="N257">
            <v>0</v>
          </cell>
          <cell r="O257">
            <v>0</v>
          </cell>
          <cell r="P257">
            <v>0</v>
          </cell>
          <cell r="Q257">
            <v>168</v>
          </cell>
          <cell r="R257">
            <v>168</v>
          </cell>
          <cell r="S257">
            <v>0</v>
          </cell>
          <cell r="T257">
            <v>0</v>
          </cell>
          <cell r="U257">
            <v>0</v>
          </cell>
          <cell r="V257">
            <v>0</v>
          </cell>
          <cell r="W257">
            <v>0</v>
          </cell>
          <cell r="X257">
            <v>0</v>
          </cell>
          <cell r="Y257">
            <v>0</v>
          </cell>
          <cell r="Z257">
            <v>10</v>
          </cell>
          <cell r="AA257">
            <v>311650</v>
          </cell>
          <cell r="AB257">
            <v>311650</v>
          </cell>
          <cell r="AC257">
            <v>0</v>
          </cell>
          <cell r="AD257">
            <v>0</v>
          </cell>
          <cell r="AE257">
            <v>0</v>
          </cell>
          <cell r="AF257">
            <v>0</v>
          </cell>
          <cell r="AG257">
            <v>0</v>
          </cell>
          <cell r="AH257">
            <v>0</v>
          </cell>
          <cell r="AI257">
            <v>0</v>
          </cell>
          <cell r="AJ257">
            <v>0</v>
          </cell>
          <cell r="AK257">
            <v>0</v>
          </cell>
          <cell r="AL257">
            <v>0</v>
          </cell>
          <cell r="AM257">
            <v>0</v>
          </cell>
          <cell r="AN257">
            <v>0</v>
          </cell>
          <cell r="AO257">
            <v>0</v>
          </cell>
          <cell r="AP257">
            <v>0</v>
          </cell>
          <cell r="AQ257">
            <v>0</v>
          </cell>
          <cell r="AR257">
            <v>0</v>
          </cell>
          <cell r="AS257">
            <v>0</v>
          </cell>
          <cell r="AT257">
            <v>171408</v>
          </cell>
          <cell r="AU257">
            <v>31165</v>
          </cell>
          <cell r="AV257">
            <v>3428150</v>
          </cell>
          <cell r="AW257">
            <v>239970</v>
          </cell>
          <cell r="AX257">
            <v>0</v>
          </cell>
          <cell r="AY257">
            <v>164850</v>
          </cell>
          <cell r="AZ257">
            <v>2820757</v>
          </cell>
          <cell r="BA257">
            <v>1099000</v>
          </cell>
          <cell r="BB257">
            <v>1</v>
          </cell>
          <cell r="BC257">
            <v>0</v>
          </cell>
          <cell r="BD257">
            <v>1099000</v>
          </cell>
          <cell r="BE257">
            <v>1721757</v>
          </cell>
          <cell r="BF257">
            <v>333054</v>
          </cell>
          <cell r="BG257">
            <v>2652553</v>
          </cell>
          <cell r="BH257">
            <v>1200000</v>
          </cell>
          <cell r="BI257">
            <v>0</v>
          </cell>
          <cell r="BJ257">
            <v>0</v>
          </cell>
          <cell r="BK257">
            <v>0</v>
          </cell>
          <cell r="BL257">
            <v>1421388</v>
          </cell>
          <cell r="BM257" t="b">
            <v>1</v>
          </cell>
          <cell r="BN257">
            <v>31165</v>
          </cell>
          <cell r="BO257">
            <v>0</v>
          </cell>
          <cell r="BP257">
            <v>0</v>
          </cell>
          <cell r="BQ257">
            <v>0</v>
          </cell>
          <cell r="BR257">
            <v>0</v>
          </cell>
          <cell r="BS257">
            <v>0</v>
          </cell>
          <cell r="BT257">
            <v>0</v>
          </cell>
          <cell r="BU257">
            <v>0</v>
          </cell>
          <cell r="BV257">
            <v>0</v>
          </cell>
          <cell r="BW257">
            <v>0</v>
          </cell>
          <cell r="BX257">
            <v>0</v>
          </cell>
          <cell r="BY257">
            <v>0</v>
          </cell>
          <cell r="BZ257">
            <v>0</v>
          </cell>
          <cell r="CA257">
            <v>0</v>
          </cell>
          <cell r="CB257">
            <v>0</v>
          </cell>
          <cell r="CC257">
            <v>0</v>
          </cell>
          <cell r="CE257">
            <v>0</v>
          </cell>
          <cell r="CF257">
            <v>0</v>
          </cell>
          <cell r="CG257" t="str">
            <v>IANUARIE</v>
          </cell>
          <cell r="CH257" t="str">
            <v>I</v>
          </cell>
          <cell r="CI257">
            <v>0</v>
          </cell>
          <cell r="CJ257" t="b">
            <v>0</v>
          </cell>
          <cell r="CK257">
            <v>0</v>
          </cell>
          <cell r="CL257">
            <v>0</v>
          </cell>
          <cell r="CM257">
            <v>0</v>
          </cell>
          <cell r="CN257">
            <v>11</v>
          </cell>
          <cell r="CO257" t="str">
            <v>N</v>
          </cell>
          <cell r="CP257" t="str">
            <v>N</v>
          </cell>
          <cell r="CQ257" t="b">
            <v>0</v>
          </cell>
          <cell r="CR257">
            <v>0</v>
          </cell>
          <cell r="CS257">
            <v>0</v>
          </cell>
          <cell r="CT257">
            <v>0</v>
          </cell>
          <cell r="CU257">
            <v>0</v>
          </cell>
          <cell r="CV257">
            <v>0</v>
          </cell>
          <cell r="CW257">
            <v>0</v>
          </cell>
          <cell r="CX257">
            <v>0</v>
          </cell>
          <cell r="CY257">
            <v>0</v>
          </cell>
          <cell r="CZ257">
            <v>0</v>
          </cell>
          <cell r="DA257">
            <v>0</v>
          </cell>
          <cell r="DB257">
            <v>0</v>
          </cell>
          <cell r="DC257">
            <v>0</v>
          </cell>
          <cell r="DD257">
            <v>0</v>
          </cell>
          <cell r="DE257">
            <v>0</v>
          </cell>
          <cell r="DF257">
            <v>0</v>
          </cell>
          <cell r="DG257">
            <v>0</v>
          </cell>
          <cell r="DH257">
            <v>0</v>
          </cell>
          <cell r="DI257">
            <v>0</v>
          </cell>
          <cell r="DJ257">
            <v>0</v>
          </cell>
          <cell r="DK257">
            <v>0</v>
          </cell>
          <cell r="DL257">
            <v>0</v>
          </cell>
          <cell r="DM257" t="b">
            <v>0</v>
          </cell>
          <cell r="DN257" t="b">
            <v>0</v>
          </cell>
          <cell r="DO257" t="b">
            <v>0</v>
          </cell>
          <cell r="DP257" t="b">
            <v>0</v>
          </cell>
          <cell r="DQ257">
            <v>0</v>
          </cell>
          <cell r="DR257">
            <v>0</v>
          </cell>
          <cell r="DS257">
            <v>0</v>
          </cell>
          <cell r="DT257">
            <v>0</v>
          </cell>
          <cell r="DU257">
            <v>0</v>
          </cell>
          <cell r="DV257">
            <v>0</v>
          </cell>
          <cell r="DW257">
            <v>0</v>
          </cell>
          <cell r="DX257">
            <v>0</v>
          </cell>
          <cell r="DY257">
            <v>0</v>
          </cell>
          <cell r="DZ257">
            <v>0</v>
          </cell>
          <cell r="EA257">
            <v>0</v>
          </cell>
          <cell r="EB257">
            <v>0</v>
          </cell>
          <cell r="EC257">
            <v>0</v>
          </cell>
          <cell r="ED257">
            <v>0</v>
          </cell>
          <cell r="EE257">
            <v>0</v>
          </cell>
          <cell r="EF257">
            <v>0</v>
          </cell>
          <cell r="EG257">
            <v>0</v>
          </cell>
          <cell r="EH257">
            <v>0</v>
          </cell>
          <cell r="EI257">
            <v>0</v>
          </cell>
          <cell r="EJ257">
            <v>0</v>
          </cell>
          <cell r="EK257">
            <v>0</v>
          </cell>
          <cell r="EL257">
            <v>0</v>
          </cell>
          <cell r="EM257">
            <v>0</v>
          </cell>
          <cell r="EN257">
            <v>0</v>
          </cell>
          <cell r="EO257">
            <v>0</v>
          </cell>
          <cell r="EP257">
            <v>0</v>
          </cell>
          <cell r="EQ257">
            <v>0</v>
          </cell>
          <cell r="ER257" t="b">
            <v>0</v>
          </cell>
          <cell r="ES257">
            <v>0</v>
          </cell>
          <cell r="ET257">
            <v>0</v>
          </cell>
          <cell r="EU257">
            <v>0</v>
          </cell>
          <cell r="EV257">
            <v>36494</v>
          </cell>
          <cell r="EW257" t="b">
            <v>0</v>
          </cell>
        </row>
        <row r="258">
          <cell r="A258">
            <v>317</v>
          </cell>
          <cell r="B258" t="str">
            <v>1510504020030</v>
          </cell>
          <cell r="C258" t="str">
            <v>vechi</v>
          </cell>
          <cell r="D258" t="str">
            <v>GHITA VICTOR</v>
          </cell>
          <cell r="E258" t="str">
            <v>GHITA</v>
          </cell>
          <cell r="F258" t="str">
            <v>VICTOR</v>
          </cell>
          <cell r="G258" t="str">
            <v>inspector</v>
          </cell>
          <cell r="H258">
            <v>0</v>
          </cell>
          <cell r="I258">
            <v>2547000</v>
          </cell>
          <cell r="J258">
            <v>2547000</v>
          </cell>
          <cell r="K258">
            <v>2547000</v>
          </cell>
          <cell r="L258">
            <v>0</v>
          </cell>
          <cell r="M258">
            <v>0</v>
          </cell>
          <cell r="N258">
            <v>0</v>
          </cell>
          <cell r="O258">
            <v>0</v>
          </cell>
          <cell r="P258">
            <v>0</v>
          </cell>
          <cell r="Q258">
            <v>168</v>
          </cell>
          <cell r="R258">
            <v>168</v>
          </cell>
          <cell r="S258">
            <v>0</v>
          </cell>
          <cell r="T258">
            <v>0</v>
          </cell>
          <cell r="U258">
            <v>0</v>
          </cell>
          <cell r="V258">
            <v>0</v>
          </cell>
          <cell r="W258">
            <v>0</v>
          </cell>
          <cell r="X258">
            <v>0</v>
          </cell>
          <cell r="Y258">
            <v>0</v>
          </cell>
          <cell r="Z258">
            <v>25</v>
          </cell>
          <cell r="AA258">
            <v>636750</v>
          </cell>
          <cell r="AB258">
            <v>636750</v>
          </cell>
          <cell r="AC258">
            <v>10</v>
          </cell>
          <cell r="AD258">
            <v>254700</v>
          </cell>
          <cell r="AE258">
            <v>254700</v>
          </cell>
          <cell r="AF258">
            <v>0</v>
          </cell>
          <cell r="AG258">
            <v>0</v>
          </cell>
          <cell r="AH258">
            <v>0</v>
          </cell>
          <cell r="AI258">
            <v>0</v>
          </cell>
          <cell r="AJ258">
            <v>0</v>
          </cell>
          <cell r="AK258">
            <v>0</v>
          </cell>
          <cell r="AL258">
            <v>0</v>
          </cell>
          <cell r="AM258">
            <v>0</v>
          </cell>
          <cell r="AN258">
            <v>0</v>
          </cell>
          <cell r="AO258">
            <v>0</v>
          </cell>
          <cell r="AP258">
            <v>0</v>
          </cell>
          <cell r="AQ258">
            <v>0</v>
          </cell>
          <cell r="AR258">
            <v>0</v>
          </cell>
          <cell r="AS258">
            <v>0</v>
          </cell>
          <cell r="AT258">
            <v>171922</v>
          </cell>
          <cell r="AU258">
            <v>25470</v>
          </cell>
          <cell r="AV258">
            <v>3438450</v>
          </cell>
          <cell r="AW258">
            <v>240692</v>
          </cell>
          <cell r="AX258">
            <v>0</v>
          </cell>
          <cell r="AY258">
            <v>164850</v>
          </cell>
          <cell r="AZ258">
            <v>2835516</v>
          </cell>
          <cell r="BA258">
            <v>1099000</v>
          </cell>
          <cell r="BB258">
            <v>1.4</v>
          </cell>
          <cell r="BC258">
            <v>439600</v>
          </cell>
          <cell r="BD258">
            <v>1538600</v>
          </cell>
          <cell r="BE258">
            <v>1296916</v>
          </cell>
          <cell r="BF258">
            <v>235341</v>
          </cell>
          <cell r="BG258">
            <v>2765025</v>
          </cell>
          <cell r="BH258">
            <v>1200000</v>
          </cell>
          <cell r="BI258">
            <v>0</v>
          </cell>
          <cell r="BJ258">
            <v>0</v>
          </cell>
          <cell r="BK258">
            <v>0</v>
          </cell>
          <cell r="BL258">
            <v>1539555</v>
          </cell>
          <cell r="BM258" t="b">
            <v>1</v>
          </cell>
          <cell r="BN258">
            <v>25470</v>
          </cell>
          <cell r="BO258">
            <v>0</v>
          </cell>
          <cell r="BP258">
            <v>0</v>
          </cell>
          <cell r="BQ258">
            <v>0</v>
          </cell>
          <cell r="BR258">
            <v>0</v>
          </cell>
          <cell r="BS258">
            <v>0</v>
          </cell>
          <cell r="BT258">
            <v>0</v>
          </cell>
          <cell r="BU258">
            <v>0</v>
          </cell>
          <cell r="BV258">
            <v>0</v>
          </cell>
          <cell r="BW258">
            <v>0</v>
          </cell>
          <cell r="BX258">
            <v>0</v>
          </cell>
          <cell r="BY258">
            <v>0</v>
          </cell>
          <cell r="BZ258">
            <v>0</v>
          </cell>
          <cell r="CA258">
            <v>0</v>
          </cell>
          <cell r="CB258">
            <v>0</v>
          </cell>
          <cell r="CC258">
            <v>0</v>
          </cell>
          <cell r="CE258">
            <v>0</v>
          </cell>
          <cell r="CF258">
            <v>0</v>
          </cell>
          <cell r="CG258" t="str">
            <v>IANUARIE</v>
          </cell>
          <cell r="CH258" t="str">
            <v>IA</v>
          </cell>
          <cell r="CI258">
            <v>0</v>
          </cell>
          <cell r="CJ258" t="b">
            <v>0</v>
          </cell>
          <cell r="CK258">
            <v>0</v>
          </cell>
          <cell r="CL258">
            <v>0</v>
          </cell>
          <cell r="CM258">
            <v>0</v>
          </cell>
          <cell r="CN258">
            <v>11</v>
          </cell>
          <cell r="CO258" t="str">
            <v>N</v>
          </cell>
          <cell r="CP258" t="str">
            <v>N</v>
          </cell>
          <cell r="CQ258" t="b">
            <v>0</v>
          </cell>
          <cell r="CR258">
            <v>0</v>
          </cell>
          <cell r="CS258">
            <v>0</v>
          </cell>
          <cell r="CT258">
            <v>0</v>
          </cell>
          <cell r="CU258">
            <v>0</v>
          </cell>
          <cell r="CV258">
            <v>0</v>
          </cell>
          <cell r="CW258">
            <v>0</v>
          </cell>
          <cell r="CX258">
            <v>0</v>
          </cell>
          <cell r="CY258">
            <v>0</v>
          </cell>
          <cell r="CZ258">
            <v>0</v>
          </cell>
          <cell r="DA258">
            <v>0</v>
          </cell>
          <cell r="DB258">
            <v>0</v>
          </cell>
          <cell r="DC258">
            <v>0</v>
          </cell>
          <cell r="DD258">
            <v>0</v>
          </cell>
          <cell r="DE258">
            <v>0</v>
          </cell>
          <cell r="DF258">
            <v>0</v>
          </cell>
          <cell r="DG258">
            <v>0</v>
          </cell>
          <cell r="DH258">
            <v>0</v>
          </cell>
          <cell r="DI258">
            <v>0</v>
          </cell>
          <cell r="DJ258">
            <v>0</v>
          </cell>
          <cell r="DK258">
            <v>0</v>
          </cell>
          <cell r="DL258">
            <v>0</v>
          </cell>
          <cell r="DM258" t="b">
            <v>0</v>
          </cell>
          <cell r="DN258" t="b">
            <v>0</v>
          </cell>
          <cell r="DO258" t="b">
            <v>0</v>
          </cell>
          <cell r="DP258" t="b">
            <v>0</v>
          </cell>
          <cell r="DQ258">
            <v>0</v>
          </cell>
          <cell r="DR258">
            <v>0</v>
          </cell>
          <cell r="DS258">
            <v>0</v>
          </cell>
          <cell r="DT258">
            <v>0</v>
          </cell>
          <cell r="DU258">
            <v>0</v>
          </cell>
          <cell r="DV258">
            <v>0</v>
          </cell>
          <cell r="DW258">
            <v>0</v>
          </cell>
          <cell r="DX258">
            <v>0</v>
          </cell>
          <cell r="DY258">
            <v>0</v>
          </cell>
          <cell r="DZ258">
            <v>0</v>
          </cell>
          <cell r="EA258">
            <v>0</v>
          </cell>
          <cell r="EB258">
            <v>0</v>
          </cell>
          <cell r="EC258">
            <v>0</v>
          </cell>
          <cell r="ED258">
            <v>0</v>
          </cell>
          <cell r="EE258">
            <v>0</v>
          </cell>
          <cell r="EF258">
            <v>0</v>
          </cell>
          <cell r="EG258">
            <v>0</v>
          </cell>
          <cell r="EH258">
            <v>0</v>
          </cell>
          <cell r="EI258">
            <v>0</v>
          </cell>
          <cell r="EJ258">
            <v>0</v>
          </cell>
          <cell r="EK258">
            <v>0</v>
          </cell>
          <cell r="EL258">
            <v>0</v>
          </cell>
          <cell r="EM258">
            <v>0</v>
          </cell>
          <cell r="EN258">
            <v>0</v>
          </cell>
          <cell r="EO258">
            <v>0</v>
          </cell>
          <cell r="EP258">
            <v>0</v>
          </cell>
          <cell r="EQ258">
            <v>0</v>
          </cell>
          <cell r="ER258" t="b">
            <v>0</v>
          </cell>
          <cell r="ES258">
            <v>0</v>
          </cell>
          <cell r="ET258">
            <v>0</v>
          </cell>
          <cell r="EU258">
            <v>0</v>
          </cell>
          <cell r="EV258">
            <v>34288</v>
          </cell>
          <cell r="EW258" t="b">
            <v>0</v>
          </cell>
        </row>
        <row r="259">
          <cell r="A259">
            <v>315</v>
          </cell>
          <cell r="B259" t="str">
            <v>2540319020039</v>
          </cell>
          <cell r="C259" t="str">
            <v>vechi</v>
          </cell>
          <cell r="D259" t="str">
            <v>LAZAR FLORICA-IUSTINA</v>
          </cell>
          <cell r="E259" t="str">
            <v>LAZAR</v>
          </cell>
          <cell r="F259" t="str">
            <v>FLORICA-IUSTINA</v>
          </cell>
          <cell r="G259" t="str">
            <v>referent specia</v>
          </cell>
          <cell r="H259">
            <v>0</v>
          </cell>
          <cell r="I259">
            <v>2719100</v>
          </cell>
          <cell r="J259">
            <v>2719100</v>
          </cell>
          <cell r="K259">
            <v>2719100</v>
          </cell>
          <cell r="L259">
            <v>0</v>
          </cell>
          <cell r="M259">
            <v>0</v>
          </cell>
          <cell r="N259">
            <v>0</v>
          </cell>
          <cell r="O259">
            <v>0</v>
          </cell>
          <cell r="P259">
            <v>0</v>
          </cell>
          <cell r="Q259">
            <v>168</v>
          </cell>
          <cell r="R259">
            <v>168</v>
          </cell>
          <cell r="S259">
            <v>0</v>
          </cell>
          <cell r="T259">
            <v>0</v>
          </cell>
          <cell r="U259">
            <v>0</v>
          </cell>
          <cell r="V259">
            <v>0</v>
          </cell>
          <cell r="W259">
            <v>0</v>
          </cell>
          <cell r="X259">
            <v>0</v>
          </cell>
          <cell r="Y259">
            <v>0</v>
          </cell>
          <cell r="Z259">
            <v>25</v>
          </cell>
          <cell r="AA259">
            <v>679775</v>
          </cell>
          <cell r="AB259">
            <v>679775</v>
          </cell>
          <cell r="AC259">
            <v>10</v>
          </cell>
          <cell r="AD259">
            <v>271910</v>
          </cell>
          <cell r="AE259">
            <v>271910</v>
          </cell>
          <cell r="AF259">
            <v>0</v>
          </cell>
          <cell r="AG259">
            <v>0</v>
          </cell>
          <cell r="AH259">
            <v>0</v>
          </cell>
          <cell r="AI259">
            <v>0</v>
          </cell>
          <cell r="AJ259">
            <v>0</v>
          </cell>
          <cell r="AK259">
            <v>0</v>
          </cell>
          <cell r="AL259">
            <v>0</v>
          </cell>
          <cell r="AM259">
            <v>0</v>
          </cell>
          <cell r="AN259">
            <v>0</v>
          </cell>
          <cell r="AO259">
            <v>0</v>
          </cell>
          <cell r="AP259">
            <v>0</v>
          </cell>
          <cell r="AQ259">
            <v>0</v>
          </cell>
          <cell r="AR259">
            <v>0</v>
          </cell>
          <cell r="AS259">
            <v>0</v>
          </cell>
          <cell r="AT259">
            <v>183539</v>
          </cell>
          <cell r="AU259">
            <v>27191</v>
          </cell>
          <cell r="AV259">
            <v>3670785</v>
          </cell>
          <cell r="AW259">
            <v>256955</v>
          </cell>
          <cell r="AX259">
            <v>0</v>
          </cell>
          <cell r="AY259">
            <v>164850</v>
          </cell>
          <cell r="AZ259">
            <v>3038250</v>
          </cell>
          <cell r="BA259">
            <v>1099000</v>
          </cell>
          <cell r="BB259">
            <v>1</v>
          </cell>
          <cell r="BC259">
            <v>0</v>
          </cell>
          <cell r="BD259">
            <v>1099000</v>
          </cell>
          <cell r="BE259">
            <v>1939250</v>
          </cell>
          <cell r="BF259">
            <v>383078</v>
          </cell>
          <cell r="BG259">
            <v>2820022</v>
          </cell>
          <cell r="BH259">
            <v>1300000</v>
          </cell>
          <cell r="BI259">
            <v>0</v>
          </cell>
          <cell r="BJ259">
            <v>20000</v>
          </cell>
          <cell r="BK259">
            <v>0</v>
          </cell>
          <cell r="BL259">
            <v>1472831</v>
          </cell>
          <cell r="BM259" t="b">
            <v>1</v>
          </cell>
          <cell r="BN259">
            <v>27191</v>
          </cell>
          <cell r="BO259">
            <v>0</v>
          </cell>
          <cell r="BP259">
            <v>0</v>
          </cell>
          <cell r="BQ259">
            <v>0</v>
          </cell>
          <cell r="BR259">
            <v>0</v>
          </cell>
          <cell r="BS259">
            <v>0</v>
          </cell>
          <cell r="BT259">
            <v>0</v>
          </cell>
          <cell r="BU259">
            <v>0</v>
          </cell>
          <cell r="BV259">
            <v>0</v>
          </cell>
          <cell r="BW259">
            <v>0</v>
          </cell>
          <cell r="BX259">
            <v>0</v>
          </cell>
          <cell r="BY259">
            <v>0</v>
          </cell>
          <cell r="BZ259">
            <v>0</v>
          </cell>
          <cell r="CA259">
            <v>0</v>
          </cell>
          <cell r="CB259">
            <v>0</v>
          </cell>
          <cell r="CC259">
            <v>0</v>
          </cell>
          <cell r="CE259">
            <v>0</v>
          </cell>
          <cell r="CF259">
            <v>0</v>
          </cell>
          <cell r="CG259" t="str">
            <v>IANUARIE</v>
          </cell>
          <cell r="CH259" t="str">
            <v>IA</v>
          </cell>
          <cell r="CI259">
            <v>0</v>
          </cell>
          <cell r="CJ259" t="b">
            <v>0</v>
          </cell>
          <cell r="CK259">
            <v>0</v>
          </cell>
          <cell r="CL259">
            <v>0</v>
          </cell>
          <cell r="CM259">
            <v>0</v>
          </cell>
          <cell r="CN259">
            <v>11</v>
          </cell>
          <cell r="CO259" t="str">
            <v>N</v>
          </cell>
          <cell r="CP259" t="str">
            <v>N</v>
          </cell>
          <cell r="CQ259" t="b">
            <v>0</v>
          </cell>
          <cell r="CR259">
            <v>0</v>
          </cell>
          <cell r="CS259">
            <v>0</v>
          </cell>
          <cell r="CT259">
            <v>0</v>
          </cell>
          <cell r="CU259">
            <v>0</v>
          </cell>
          <cell r="CV259">
            <v>0</v>
          </cell>
          <cell r="CW259">
            <v>0</v>
          </cell>
          <cell r="CX259">
            <v>0</v>
          </cell>
          <cell r="CY259">
            <v>0</v>
          </cell>
          <cell r="CZ259">
            <v>0</v>
          </cell>
          <cell r="DA259">
            <v>0</v>
          </cell>
          <cell r="DB259">
            <v>0</v>
          </cell>
          <cell r="DC259">
            <v>0</v>
          </cell>
          <cell r="DD259">
            <v>0</v>
          </cell>
          <cell r="DE259">
            <v>0</v>
          </cell>
          <cell r="DF259">
            <v>0</v>
          </cell>
          <cell r="DG259">
            <v>0</v>
          </cell>
          <cell r="DH259">
            <v>0</v>
          </cell>
          <cell r="DI259">
            <v>0</v>
          </cell>
          <cell r="DJ259">
            <v>0</v>
          </cell>
          <cell r="DK259">
            <v>0</v>
          </cell>
          <cell r="DL259">
            <v>0</v>
          </cell>
          <cell r="DM259" t="b">
            <v>0</v>
          </cell>
          <cell r="DN259" t="b">
            <v>0</v>
          </cell>
          <cell r="DO259" t="b">
            <v>0</v>
          </cell>
          <cell r="DP259" t="b">
            <v>0</v>
          </cell>
          <cell r="DQ259">
            <v>0</v>
          </cell>
          <cell r="DR259">
            <v>0</v>
          </cell>
          <cell r="DS259">
            <v>0</v>
          </cell>
          <cell r="DT259">
            <v>0</v>
          </cell>
          <cell r="DU259">
            <v>0</v>
          </cell>
          <cell r="DV259">
            <v>0</v>
          </cell>
          <cell r="DW259">
            <v>0</v>
          </cell>
          <cell r="DX259">
            <v>0</v>
          </cell>
          <cell r="DY259">
            <v>0</v>
          </cell>
          <cell r="DZ259">
            <v>0</v>
          </cell>
          <cell r="EA259">
            <v>0</v>
          </cell>
          <cell r="EB259">
            <v>0</v>
          </cell>
          <cell r="EC259">
            <v>0</v>
          </cell>
          <cell r="ED259">
            <v>0</v>
          </cell>
          <cell r="EE259">
            <v>0</v>
          </cell>
          <cell r="EF259">
            <v>0</v>
          </cell>
          <cell r="EG259">
            <v>0</v>
          </cell>
          <cell r="EH259">
            <v>0</v>
          </cell>
          <cell r="EI259">
            <v>0</v>
          </cell>
          <cell r="EJ259">
            <v>0</v>
          </cell>
          <cell r="EK259">
            <v>0</v>
          </cell>
          <cell r="EL259">
            <v>0</v>
          </cell>
          <cell r="EM259">
            <v>0</v>
          </cell>
          <cell r="EN259">
            <v>0</v>
          </cell>
          <cell r="EO259">
            <v>0</v>
          </cell>
          <cell r="EP259">
            <v>0</v>
          </cell>
          <cell r="EQ259">
            <v>0</v>
          </cell>
          <cell r="ER259" t="b">
            <v>0</v>
          </cell>
          <cell r="ES259">
            <v>0</v>
          </cell>
          <cell r="ET259">
            <v>0</v>
          </cell>
          <cell r="EU259">
            <v>0</v>
          </cell>
          <cell r="EV259">
            <v>34281</v>
          </cell>
          <cell r="EW259" t="b">
            <v>0</v>
          </cell>
        </row>
        <row r="260">
          <cell r="A260">
            <v>311</v>
          </cell>
          <cell r="B260" t="str">
            <v>2670628020041</v>
          </cell>
          <cell r="C260" t="str">
            <v>vechi</v>
          </cell>
          <cell r="D260" t="str">
            <v>SZASZ MIRELA</v>
          </cell>
          <cell r="E260" t="str">
            <v>SZASZ</v>
          </cell>
          <cell r="F260" t="str">
            <v>MIRELA</v>
          </cell>
          <cell r="G260" t="str">
            <v>consilier</v>
          </cell>
          <cell r="H260">
            <v>0</v>
          </cell>
          <cell r="I260">
            <v>3829067</v>
          </cell>
          <cell r="J260">
            <v>3829067</v>
          </cell>
          <cell r="K260">
            <v>3829067</v>
          </cell>
          <cell r="L260">
            <v>0</v>
          </cell>
          <cell r="M260">
            <v>0</v>
          </cell>
          <cell r="N260">
            <v>0</v>
          </cell>
          <cell r="O260">
            <v>0</v>
          </cell>
          <cell r="P260">
            <v>0</v>
          </cell>
          <cell r="Q260">
            <v>168</v>
          </cell>
          <cell r="R260">
            <v>168</v>
          </cell>
          <cell r="S260">
            <v>0</v>
          </cell>
          <cell r="T260">
            <v>0</v>
          </cell>
          <cell r="U260">
            <v>0</v>
          </cell>
          <cell r="V260">
            <v>0</v>
          </cell>
          <cell r="W260">
            <v>0</v>
          </cell>
          <cell r="X260">
            <v>0</v>
          </cell>
          <cell r="Y260">
            <v>0</v>
          </cell>
          <cell r="Z260">
            <v>15</v>
          </cell>
          <cell r="AA260">
            <v>574360</v>
          </cell>
          <cell r="AB260">
            <v>574360</v>
          </cell>
          <cell r="AC260">
            <v>10</v>
          </cell>
          <cell r="AD260">
            <v>382907</v>
          </cell>
          <cell r="AE260">
            <v>382907</v>
          </cell>
          <cell r="AF260">
            <v>0</v>
          </cell>
          <cell r="AG260">
            <v>0</v>
          </cell>
          <cell r="AH260">
            <v>0</v>
          </cell>
          <cell r="AI260">
            <v>0</v>
          </cell>
          <cell r="AJ260">
            <v>0</v>
          </cell>
          <cell r="AK260">
            <v>0</v>
          </cell>
          <cell r="AL260">
            <v>0</v>
          </cell>
          <cell r="AM260">
            <v>0</v>
          </cell>
          <cell r="AN260">
            <v>0</v>
          </cell>
          <cell r="AO260">
            <v>0</v>
          </cell>
          <cell r="AP260">
            <v>0</v>
          </cell>
          <cell r="AQ260">
            <v>0</v>
          </cell>
          <cell r="AR260">
            <v>0</v>
          </cell>
          <cell r="AS260">
            <v>0</v>
          </cell>
          <cell r="AT260">
            <v>239317</v>
          </cell>
          <cell r="AU260">
            <v>38291</v>
          </cell>
          <cell r="AV260">
            <v>4786334</v>
          </cell>
          <cell r="AW260">
            <v>335043</v>
          </cell>
          <cell r="AX260">
            <v>0</v>
          </cell>
          <cell r="AY260">
            <v>164850</v>
          </cell>
          <cell r="AZ260">
            <v>4008833</v>
          </cell>
          <cell r="BA260">
            <v>1099000</v>
          </cell>
          <cell r="BB260">
            <v>1</v>
          </cell>
          <cell r="BC260">
            <v>0</v>
          </cell>
          <cell r="BD260">
            <v>1099000</v>
          </cell>
          <cell r="BE260">
            <v>2909833</v>
          </cell>
          <cell r="BF260">
            <v>606312</v>
          </cell>
          <cell r="BG260">
            <v>3567371</v>
          </cell>
          <cell r="BH260">
            <v>1600000</v>
          </cell>
          <cell r="BI260">
            <v>0</v>
          </cell>
          <cell r="BJ260">
            <v>0</v>
          </cell>
          <cell r="BK260">
            <v>0</v>
          </cell>
          <cell r="BL260">
            <v>1929080</v>
          </cell>
          <cell r="BM260" t="b">
            <v>1</v>
          </cell>
          <cell r="BN260">
            <v>38291</v>
          </cell>
          <cell r="BO260">
            <v>0</v>
          </cell>
          <cell r="BP260">
            <v>0</v>
          </cell>
          <cell r="BQ260">
            <v>0</v>
          </cell>
          <cell r="BR260">
            <v>0</v>
          </cell>
          <cell r="BS260">
            <v>0</v>
          </cell>
          <cell r="BT260">
            <v>0</v>
          </cell>
          <cell r="BU260">
            <v>0</v>
          </cell>
          <cell r="BV260">
            <v>0</v>
          </cell>
          <cell r="BW260">
            <v>0</v>
          </cell>
          <cell r="BX260">
            <v>0</v>
          </cell>
          <cell r="BY260">
            <v>0</v>
          </cell>
          <cell r="BZ260">
            <v>0</v>
          </cell>
          <cell r="CA260">
            <v>0</v>
          </cell>
          <cell r="CB260">
            <v>0</v>
          </cell>
          <cell r="CC260">
            <v>0</v>
          </cell>
          <cell r="CE260">
            <v>0</v>
          </cell>
          <cell r="CF260">
            <v>0</v>
          </cell>
          <cell r="CG260" t="str">
            <v>IANUARIE</v>
          </cell>
          <cell r="CH260" t="str">
            <v>IA</v>
          </cell>
          <cell r="CI260">
            <v>0</v>
          </cell>
          <cell r="CJ260" t="b">
            <v>0</v>
          </cell>
          <cell r="CK260">
            <v>0</v>
          </cell>
          <cell r="CL260">
            <v>0</v>
          </cell>
          <cell r="CM260">
            <v>0</v>
          </cell>
          <cell r="CN260">
            <v>11</v>
          </cell>
          <cell r="CO260" t="str">
            <v>N</v>
          </cell>
          <cell r="CP260" t="str">
            <v>N</v>
          </cell>
          <cell r="CQ260" t="b">
            <v>0</v>
          </cell>
          <cell r="CR260">
            <v>0</v>
          </cell>
          <cell r="CS260">
            <v>0</v>
          </cell>
          <cell r="CT260">
            <v>0</v>
          </cell>
          <cell r="CU260">
            <v>0</v>
          </cell>
          <cell r="CV260">
            <v>0</v>
          </cell>
          <cell r="CW260">
            <v>0</v>
          </cell>
          <cell r="CX260">
            <v>0</v>
          </cell>
          <cell r="CY260">
            <v>0</v>
          </cell>
          <cell r="CZ260">
            <v>0</v>
          </cell>
          <cell r="DA260">
            <v>0</v>
          </cell>
          <cell r="DB260">
            <v>0</v>
          </cell>
          <cell r="DC260">
            <v>0</v>
          </cell>
          <cell r="DD260">
            <v>0</v>
          </cell>
          <cell r="DE260">
            <v>0</v>
          </cell>
          <cell r="DF260">
            <v>0</v>
          </cell>
          <cell r="DG260">
            <v>0</v>
          </cell>
          <cell r="DH260">
            <v>0</v>
          </cell>
          <cell r="DI260">
            <v>0</v>
          </cell>
          <cell r="DJ260">
            <v>0</v>
          </cell>
          <cell r="DK260">
            <v>0</v>
          </cell>
          <cell r="DL260">
            <v>0</v>
          </cell>
          <cell r="DM260" t="b">
            <v>0</v>
          </cell>
          <cell r="DN260" t="b">
            <v>0</v>
          </cell>
          <cell r="DO260" t="b">
            <v>0</v>
          </cell>
          <cell r="DP260" t="b">
            <v>0</v>
          </cell>
          <cell r="DQ260">
            <v>0</v>
          </cell>
          <cell r="DR260">
            <v>0</v>
          </cell>
          <cell r="DS260">
            <v>0</v>
          </cell>
          <cell r="DT260">
            <v>0</v>
          </cell>
          <cell r="DU260">
            <v>0</v>
          </cell>
          <cell r="DV260">
            <v>0</v>
          </cell>
          <cell r="DW260">
            <v>0</v>
          </cell>
          <cell r="DX260">
            <v>0</v>
          </cell>
          <cell r="DY260">
            <v>0</v>
          </cell>
          <cell r="DZ260">
            <v>0</v>
          </cell>
          <cell r="EA260">
            <v>0</v>
          </cell>
          <cell r="EB260">
            <v>0</v>
          </cell>
          <cell r="EC260">
            <v>0</v>
          </cell>
          <cell r="ED260">
            <v>0</v>
          </cell>
          <cell r="EE260">
            <v>0</v>
          </cell>
          <cell r="EF260">
            <v>0</v>
          </cell>
          <cell r="EG260">
            <v>0</v>
          </cell>
          <cell r="EH260">
            <v>0</v>
          </cell>
          <cell r="EI260">
            <v>0</v>
          </cell>
          <cell r="EJ260">
            <v>0</v>
          </cell>
          <cell r="EK260">
            <v>0</v>
          </cell>
          <cell r="EL260">
            <v>0</v>
          </cell>
          <cell r="EM260">
            <v>0</v>
          </cell>
          <cell r="EN260">
            <v>0</v>
          </cell>
          <cell r="EO260">
            <v>0</v>
          </cell>
          <cell r="EP260">
            <v>0</v>
          </cell>
          <cell r="EQ260">
            <v>0</v>
          </cell>
          <cell r="ER260" t="b">
            <v>0</v>
          </cell>
          <cell r="ES260">
            <v>0</v>
          </cell>
          <cell r="ET260">
            <v>0</v>
          </cell>
          <cell r="EU260">
            <v>0</v>
          </cell>
          <cell r="EV260">
            <v>34288</v>
          </cell>
          <cell r="EW260" t="b">
            <v>0</v>
          </cell>
        </row>
        <row r="261">
          <cell r="A261">
            <v>312</v>
          </cell>
          <cell r="B261" t="str">
            <v>2670922020142</v>
          </cell>
          <cell r="C261" t="str">
            <v>vechi</v>
          </cell>
          <cell r="D261" t="str">
            <v>BALAZS CARMEN</v>
          </cell>
          <cell r="E261" t="str">
            <v>BALAZS</v>
          </cell>
          <cell r="F261" t="str">
            <v>CARMEN-DANIELA</v>
          </cell>
          <cell r="G261" t="str">
            <v>consilier</v>
          </cell>
          <cell r="H261">
            <v>0</v>
          </cell>
          <cell r="I261">
            <v>1903638</v>
          </cell>
          <cell r="J261">
            <v>1903638</v>
          </cell>
          <cell r="K261">
            <v>0</v>
          </cell>
          <cell r="L261">
            <v>0</v>
          </cell>
          <cell r="M261">
            <v>0</v>
          </cell>
          <cell r="N261">
            <v>0</v>
          </cell>
          <cell r="O261">
            <v>0</v>
          </cell>
          <cell r="P261">
            <v>0</v>
          </cell>
          <cell r="Q261">
            <v>168</v>
          </cell>
          <cell r="R261">
            <v>0</v>
          </cell>
          <cell r="S261">
            <v>0</v>
          </cell>
          <cell r="T261">
            <v>0</v>
          </cell>
          <cell r="U261">
            <v>0</v>
          </cell>
          <cell r="V261">
            <v>0</v>
          </cell>
          <cell r="W261">
            <v>0</v>
          </cell>
          <cell r="X261">
            <v>0</v>
          </cell>
          <cell r="Y261">
            <v>0</v>
          </cell>
          <cell r="Z261">
            <v>10</v>
          </cell>
          <cell r="AA261">
            <v>0</v>
          </cell>
          <cell r="AB261">
            <v>190364</v>
          </cell>
          <cell r="AC261">
            <v>10</v>
          </cell>
          <cell r="AD261">
            <v>0</v>
          </cell>
          <cell r="AE261">
            <v>190364</v>
          </cell>
          <cell r="AF261">
            <v>0</v>
          </cell>
          <cell r="AG261">
            <v>0</v>
          </cell>
          <cell r="AH261">
            <v>0</v>
          </cell>
          <cell r="AI261">
            <v>0</v>
          </cell>
          <cell r="AJ261">
            <v>0</v>
          </cell>
          <cell r="AK261">
            <v>1941711</v>
          </cell>
          <cell r="AL261">
            <v>0</v>
          </cell>
          <cell r="AM261">
            <v>0</v>
          </cell>
          <cell r="AN261">
            <v>0</v>
          </cell>
          <cell r="AO261">
            <v>0</v>
          </cell>
          <cell r="AP261">
            <v>0</v>
          </cell>
          <cell r="AQ261">
            <v>0</v>
          </cell>
          <cell r="AR261">
            <v>0</v>
          </cell>
          <cell r="AS261">
            <v>0</v>
          </cell>
          <cell r="AT261">
            <v>114218</v>
          </cell>
          <cell r="AU261">
            <v>19036</v>
          </cell>
          <cell r="AV261">
            <v>1941711</v>
          </cell>
          <cell r="AW261">
            <v>135920</v>
          </cell>
          <cell r="AX261">
            <v>0</v>
          </cell>
          <cell r="AY261">
            <v>164850</v>
          </cell>
          <cell r="AZ261">
            <v>1507687</v>
          </cell>
          <cell r="BA261">
            <v>1099000</v>
          </cell>
          <cell r="BB261">
            <v>1</v>
          </cell>
          <cell r="BC261">
            <v>0</v>
          </cell>
          <cell r="BD261">
            <v>1099000</v>
          </cell>
          <cell r="BE261">
            <v>408687</v>
          </cell>
          <cell r="BF261">
            <v>73564</v>
          </cell>
          <cell r="BG261">
            <v>1598973</v>
          </cell>
          <cell r="BH261">
            <v>0</v>
          </cell>
          <cell r="BI261">
            <v>0</v>
          </cell>
          <cell r="BJ261">
            <v>450000</v>
          </cell>
          <cell r="BK261">
            <v>0</v>
          </cell>
          <cell r="BL261">
            <v>1148973</v>
          </cell>
          <cell r="BM261" t="b">
            <v>0</v>
          </cell>
          <cell r="BN261">
            <v>0</v>
          </cell>
          <cell r="BO261">
            <v>0</v>
          </cell>
          <cell r="BP261">
            <v>0</v>
          </cell>
          <cell r="BQ261">
            <v>0</v>
          </cell>
          <cell r="BR261">
            <v>0</v>
          </cell>
          <cell r="BS261">
            <v>0</v>
          </cell>
          <cell r="BT261">
            <v>0</v>
          </cell>
          <cell r="BU261">
            <v>0</v>
          </cell>
          <cell r="BV261">
            <v>0</v>
          </cell>
          <cell r="BW261">
            <v>0</v>
          </cell>
          <cell r="BX261">
            <v>0</v>
          </cell>
          <cell r="BY261">
            <v>0</v>
          </cell>
          <cell r="BZ261">
            <v>0</v>
          </cell>
          <cell r="CA261">
            <v>0</v>
          </cell>
          <cell r="CB261">
            <v>0</v>
          </cell>
          <cell r="CC261">
            <v>0</v>
          </cell>
          <cell r="CE261">
            <v>0</v>
          </cell>
          <cell r="CF261">
            <v>0</v>
          </cell>
          <cell r="CG261" t="str">
            <v>IANUARIE</v>
          </cell>
          <cell r="CH261" t="str">
            <v>I</v>
          </cell>
          <cell r="CI261">
            <v>0</v>
          </cell>
          <cell r="CJ261" t="b">
            <v>0</v>
          </cell>
          <cell r="CK261">
            <v>0</v>
          </cell>
          <cell r="CL261">
            <v>0</v>
          </cell>
          <cell r="CM261">
            <v>0</v>
          </cell>
          <cell r="CN261">
            <v>11</v>
          </cell>
          <cell r="CO261" t="str">
            <v>N</v>
          </cell>
          <cell r="CP261" t="str">
            <v>N</v>
          </cell>
          <cell r="CQ261" t="b">
            <v>0</v>
          </cell>
          <cell r="CR261">
            <v>85</v>
          </cell>
          <cell r="CS261">
            <v>0</v>
          </cell>
          <cell r="CT261">
            <v>168</v>
          </cell>
          <cell r="CU261">
            <v>0</v>
          </cell>
          <cell r="CV261">
            <v>168</v>
          </cell>
          <cell r="CW261">
            <v>0</v>
          </cell>
          <cell r="CX261">
            <v>0</v>
          </cell>
          <cell r="CY261">
            <v>1941711</v>
          </cell>
          <cell r="CZ261">
            <v>168</v>
          </cell>
          <cell r="DA261">
            <v>0</v>
          </cell>
          <cell r="DB261">
            <v>168</v>
          </cell>
          <cell r="DC261">
            <v>0</v>
          </cell>
          <cell r="DD261">
            <v>1941711</v>
          </cell>
          <cell r="DE261">
            <v>1941711</v>
          </cell>
          <cell r="DF261">
            <v>0</v>
          </cell>
          <cell r="DG261">
            <v>0</v>
          </cell>
          <cell r="DH261">
            <v>0</v>
          </cell>
          <cell r="DI261">
            <v>0</v>
          </cell>
          <cell r="DJ261">
            <v>0</v>
          </cell>
          <cell r="DK261">
            <v>0</v>
          </cell>
          <cell r="DL261">
            <v>0</v>
          </cell>
          <cell r="DM261" t="b">
            <v>0</v>
          </cell>
          <cell r="DN261" t="b">
            <v>0</v>
          </cell>
          <cell r="DO261" t="b">
            <v>0</v>
          </cell>
          <cell r="DP261" t="b">
            <v>1</v>
          </cell>
          <cell r="DQ261">
            <v>0</v>
          </cell>
          <cell r="DR261">
            <v>0</v>
          </cell>
          <cell r="DS261">
            <v>0</v>
          </cell>
          <cell r="DT261">
            <v>0</v>
          </cell>
          <cell r="DU261">
            <v>0</v>
          </cell>
          <cell r="DV261">
            <v>0</v>
          </cell>
          <cell r="DW261">
            <v>0</v>
          </cell>
          <cell r="DX261">
            <v>0</v>
          </cell>
          <cell r="DY261">
            <v>0</v>
          </cell>
          <cell r="DZ261">
            <v>0</v>
          </cell>
          <cell r="EA261">
            <v>0</v>
          </cell>
          <cell r="EB261">
            <v>0</v>
          </cell>
          <cell r="EC261">
            <v>0</v>
          </cell>
          <cell r="ED261">
            <v>0</v>
          </cell>
          <cell r="EE261">
            <v>0</v>
          </cell>
          <cell r="EF261">
            <v>0</v>
          </cell>
          <cell r="EG261">
            <v>0</v>
          </cell>
          <cell r="EH261">
            <v>0</v>
          </cell>
          <cell r="EI261">
            <v>0</v>
          </cell>
          <cell r="EJ261">
            <v>0</v>
          </cell>
          <cell r="EK261">
            <v>0</v>
          </cell>
          <cell r="EL261">
            <v>0</v>
          </cell>
          <cell r="EM261">
            <v>0</v>
          </cell>
          <cell r="EN261">
            <v>0</v>
          </cell>
          <cell r="EO261">
            <v>0</v>
          </cell>
          <cell r="EP261">
            <v>0</v>
          </cell>
          <cell r="EQ261">
            <v>0</v>
          </cell>
          <cell r="ER261" t="b">
            <v>0</v>
          </cell>
          <cell r="ES261">
            <v>0</v>
          </cell>
          <cell r="ET261">
            <v>0</v>
          </cell>
          <cell r="EU261">
            <v>0</v>
          </cell>
          <cell r="EV261">
            <v>34281</v>
          </cell>
          <cell r="EW261" t="b">
            <v>0</v>
          </cell>
        </row>
        <row r="262">
          <cell r="A262">
            <v>316</v>
          </cell>
          <cell r="B262" t="str">
            <v>1480606020022</v>
          </cell>
          <cell r="C262" t="str">
            <v>vechi</v>
          </cell>
          <cell r="D262" t="str">
            <v>DRAGAN TRAIAN</v>
          </cell>
          <cell r="E262" t="str">
            <v>DRAGAN</v>
          </cell>
          <cell r="F262" t="str">
            <v>TRAIAN</v>
          </cell>
          <cell r="G262" t="str">
            <v>inspector</v>
          </cell>
          <cell r="H262">
            <v>0</v>
          </cell>
          <cell r="I262">
            <v>2447933</v>
          </cell>
          <cell r="J262">
            <v>2447933</v>
          </cell>
          <cell r="K262">
            <v>1515387</v>
          </cell>
          <cell r="L262">
            <v>0</v>
          </cell>
          <cell r="M262">
            <v>0</v>
          </cell>
          <cell r="N262">
            <v>0</v>
          </cell>
          <cell r="O262">
            <v>0</v>
          </cell>
          <cell r="P262">
            <v>0</v>
          </cell>
          <cell r="Q262">
            <v>168</v>
          </cell>
          <cell r="R262">
            <v>104</v>
          </cell>
          <cell r="S262">
            <v>0</v>
          </cell>
          <cell r="T262">
            <v>0</v>
          </cell>
          <cell r="U262">
            <v>0</v>
          </cell>
          <cell r="V262">
            <v>0</v>
          </cell>
          <cell r="W262">
            <v>0</v>
          </cell>
          <cell r="X262">
            <v>0</v>
          </cell>
          <cell r="Y262">
            <v>0</v>
          </cell>
          <cell r="Z262">
            <v>25</v>
          </cell>
          <cell r="AA262">
            <v>378847</v>
          </cell>
          <cell r="AB262">
            <v>611983</v>
          </cell>
          <cell r="AC262">
            <v>10</v>
          </cell>
          <cell r="AD262">
            <v>151539</v>
          </cell>
          <cell r="AE262">
            <v>244793</v>
          </cell>
          <cell r="AF262">
            <v>0</v>
          </cell>
          <cell r="AG262">
            <v>0</v>
          </cell>
          <cell r="AH262">
            <v>0</v>
          </cell>
          <cell r="AI262">
            <v>0</v>
          </cell>
          <cell r="AJ262">
            <v>0</v>
          </cell>
          <cell r="AK262">
            <v>869453</v>
          </cell>
          <cell r="AL262">
            <v>0</v>
          </cell>
          <cell r="AM262">
            <v>0</v>
          </cell>
          <cell r="AN262">
            <v>0</v>
          </cell>
          <cell r="AO262">
            <v>0</v>
          </cell>
          <cell r="AP262">
            <v>0</v>
          </cell>
          <cell r="AQ262">
            <v>0</v>
          </cell>
          <cell r="AR262">
            <v>0</v>
          </cell>
          <cell r="AS262">
            <v>0</v>
          </cell>
          <cell r="AT262">
            <v>165235</v>
          </cell>
          <cell r="AU262">
            <v>24479</v>
          </cell>
          <cell r="AV262">
            <v>2915226</v>
          </cell>
          <cell r="AW262">
            <v>143204</v>
          </cell>
          <cell r="AX262">
            <v>0</v>
          </cell>
          <cell r="AY262">
            <v>164850</v>
          </cell>
          <cell r="AZ262">
            <v>2417458</v>
          </cell>
          <cell r="BA262">
            <v>1099000</v>
          </cell>
          <cell r="BB262">
            <v>1</v>
          </cell>
          <cell r="BC262">
            <v>0</v>
          </cell>
          <cell r="BD262">
            <v>1099000</v>
          </cell>
          <cell r="BE262">
            <v>1318458</v>
          </cell>
          <cell r="BF262">
            <v>240295</v>
          </cell>
          <cell r="BG262">
            <v>2342013</v>
          </cell>
          <cell r="BH262">
            <v>1200000</v>
          </cell>
          <cell r="BI262">
            <v>0</v>
          </cell>
          <cell r="BJ262">
            <v>0</v>
          </cell>
          <cell r="BK262">
            <v>0</v>
          </cell>
          <cell r="BL262">
            <v>1142013</v>
          </cell>
          <cell r="BM262" t="b">
            <v>0</v>
          </cell>
          <cell r="BN262">
            <v>0</v>
          </cell>
          <cell r="BO262">
            <v>0</v>
          </cell>
          <cell r="BP262">
            <v>0</v>
          </cell>
          <cell r="BQ262">
            <v>0</v>
          </cell>
          <cell r="BR262">
            <v>0</v>
          </cell>
          <cell r="BS262">
            <v>0</v>
          </cell>
          <cell r="BT262">
            <v>0</v>
          </cell>
          <cell r="BU262">
            <v>0</v>
          </cell>
          <cell r="BV262">
            <v>0</v>
          </cell>
          <cell r="BW262">
            <v>0</v>
          </cell>
          <cell r="BX262">
            <v>0</v>
          </cell>
          <cell r="BY262">
            <v>0</v>
          </cell>
          <cell r="BZ262">
            <v>0</v>
          </cell>
          <cell r="CA262">
            <v>0</v>
          </cell>
          <cell r="CB262">
            <v>0</v>
          </cell>
          <cell r="CC262">
            <v>0</v>
          </cell>
          <cell r="CE262">
            <v>0</v>
          </cell>
          <cell r="CF262">
            <v>0</v>
          </cell>
          <cell r="CG262" t="str">
            <v>IANUARIE</v>
          </cell>
          <cell r="CH262" t="str">
            <v>IA</v>
          </cell>
          <cell r="CI262">
            <v>0</v>
          </cell>
          <cell r="CJ262" t="b">
            <v>0</v>
          </cell>
          <cell r="CK262">
            <v>0</v>
          </cell>
          <cell r="CL262">
            <v>0</v>
          </cell>
          <cell r="CM262">
            <v>0</v>
          </cell>
          <cell r="CN262">
            <v>11</v>
          </cell>
          <cell r="CO262" t="str">
            <v>N</v>
          </cell>
          <cell r="CP262" t="str">
            <v>N</v>
          </cell>
          <cell r="CQ262" t="b">
            <v>0</v>
          </cell>
          <cell r="CR262">
            <v>85</v>
          </cell>
          <cell r="CS262">
            <v>0</v>
          </cell>
          <cell r="CT262">
            <v>64</v>
          </cell>
          <cell r="CU262">
            <v>64</v>
          </cell>
          <cell r="CV262">
            <v>0</v>
          </cell>
          <cell r="CW262">
            <v>24</v>
          </cell>
          <cell r="CX262">
            <v>869453</v>
          </cell>
          <cell r="CY262">
            <v>0</v>
          </cell>
          <cell r="CZ262">
            <v>64</v>
          </cell>
          <cell r="DA262">
            <v>64</v>
          </cell>
          <cell r="DB262">
            <v>0</v>
          </cell>
          <cell r="DC262">
            <v>869453</v>
          </cell>
          <cell r="DD262">
            <v>0</v>
          </cell>
          <cell r="DE262">
            <v>869453</v>
          </cell>
          <cell r="DF262">
            <v>0</v>
          </cell>
          <cell r="DG262">
            <v>0</v>
          </cell>
          <cell r="DH262">
            <v>0</v>
          </cell>
          <cell r="DI262">
            <v>0</v>
          </cell>
          <cell r="DJ262">
            <v>0</v>
          </cell>
          <cell r="DK262">
            <v>0</v>
          </cell>
          <cell r="DL262">
            <v>0</v>
          </cell>
          <cell r="DM262" t="b">
            <v>0</v>
          </cell>
          <cell r="DN262" t="b">
            <v>0</v>
          </cell>
          <cell r="DO262" t="b">
            <v>0</v>
          </cell>
          <cell r="DP262" t="b">
            <v>0</v>
          </cell>
          <cell r="DQ262">
            <v>0</v>
          </cell>
          <cell r="DR262">
            <v>0</v>
          </cell>
          <cell r="DS262">
            <v>0</v>
          </cell>
          <cell r="DT262">
            <v>0</v>
          </cell>
          <cell r="DU262">
            <v>0</v>
          </cell>
          <cell r="DV262">
            <v>0</v>
          </cell>
          <cell r="DW262">
            <v>0</v>
          </cell>
          <cell r="DX262">
            <v>0</v>
          </cell>
          <cell r="DY262">
            <v>0</v>
          </cell>
          <cell r="DZ262">
            <v>0</v>
          </cell>
          <cell r="EA262">
            <v>0</v>
          </cell>
          <cell r="EB262">
            <v>0</v>
          </cell>
          <cell r="EC262">
            <v>0</v>
          </cell>
          <cell r="ED262">
            <v>0</v>
          </cell>
          <cell r="EE262">
            <v>0</v>
          </cell>
          <cell r="EF262">
            <v>0</v>
          </cell>
          <cell r="EG262">
            <v>0</v>
          </cell>
          <cell r="EH262">
            <v>0</v>
          </cell>
          <cell r="EI262">
            <v>0</v>
          </cell>
          <cell r="EJ262">
            <v>0</v>
          </cell>
          <cell r="EK262">
            <v>0</v>
          </cell>
          <cell r="EL262">
            <v>0</v>
          </cell>
          <cell r="EM262">
            <v>0</v>
          </cell>
          <cell r="EN262">
            <v>0</v>
          </cell>
          <cell r="EO262">
            <v>0</v>
          </cell>
          <cell r="EP262">
            <v>0</v>
          </cell>
          <cell r="EQ262">
            <v>0</v>
          </cell>
          <cell r="ER262" t="b">
            <v>0</v>
          </cell>
          <cell r="ES262">
            <v>0</v>
          </cell>
          <cell r="ET262">
            <v>0</v>
          </cell>
          <cell r="EU262">
            <v>0</v>
          </cell>
          <cell r="EV262">
            <v>34281</v>
          </cell>
          <cell r="EW262" t="b">
            <v>0</v>
          </cell>
        </row>
        <row r="263">
          <cell r="A263">
            <v>318</v>
          </cell>
          <cell r="B263" t="str">
            <v>2511101020057</v>
          </cell>
          <cell r="C263" t="str">
            <v>vechi</v>
          </cell>
          <cell r="D263" t="str">
            <v>SOIMA MARIA</v>
          </cell>
          <cell r="E263" t="str">
            <v>SOIMA</v>
          </cell>
          <cell r="F263" t="str">
            <v>MARIA</v>
          </cell>
          <cell r="G263" t="str">
            <v>inspector</v>
          </cell>
          <cell r="H263">
            <v>0</v>
          </cell>
          <cell r="I263">
            <v>2330800</v>
          </cell>
          <cell r="J263">
            <v>2330800</v>
          </cell>
          <cell r="K263">
            <v>1331886</v>
          </cell>
          <cell r="L263">
            <v>0</v>
          </cell>
          <cell r="M263">
            <v>0</v>
          </cell>
          <cell r="N263">
            <v>0</v>
          </cell>
          <cell r="O263">
            <v>0</v>
          </cell>
          <cell r="P263">
            <v>0</v>
          </cell>
          <cell r="Q263">
            <v>168</v>
          </cell>
          <cell r="R263">
            <v>96</v>
          </cell>
          <cell r="S263">
            <v>0</v>
          </cell>
          <cell r="T263">
            <v>0</v>
          </cell>
          <cell r="U263">
            <v>0</v>
          </cell>
          <cell r="V263">
            <v>0</v>
          </cell>
          <cell r="W263">
            <v>0</v>
          </cell>
          <cell r="X263">
            <v>0</v>
          </cell>
          <cell r="Y263">
            <v>0</v>
          </cell>
          <cell r="Z263">
            <v>25</v>
          </cell>
          <cell r="AA263">
            <v>332972</v>
          </cell>
          <cell r="AB263">
            <v>582700</v>
          </cell>
          <cell r="AC263">
            <v>10</v>
          </cell>
          <cell r="AD263">
            <v>133189</v>
          </cell>
          <cell r="AE263">
            <v>233080</v>
          </cell>
          <cell r="AF263">
            <v>15</v>
          </cell>
          <cell r="AG263">
            <v>199783</v>
          </cell>
          <cell r="AH263">
            <v>349620</v>
          </cell>
          <cell r="AI263">
            <v>72</v>
          </cell>
          <cell r="AJ263">
            <v>1248643</v>
          </cell>
          <cell r="AK263">
            <v>0</v>
          </cell>
          <cell r="AL263">
            <v>0</v>
          </cell>
          <cell r="AM263">
            <v>0</v>
          </cell>
          <cell r="AN263">
            <v>0</v>
          </cell>
          <cell r="AO263">
            <v>0</v>
          </cell>
          <cell r="AP263">
            <v>0</v>
          </cell>
          <cell r="AQ263">
            <v>0</v>
          </cell>
          <cell r="AR263">
            <v>0</v>
          </cell>
          <cell r="AS263">
            <v>0</v>
          </cell>
          <cell r="AT263">
            <v>174810</v>
          </cell>
          <cell r="AU263">
            <v>23308</v>
          </cell>
          <cell r="AV263">
            <v>3246473</v>
          </cell>
          <cell r="AW263">
            <v>227253</v>
          </cell>
          <cell r="AX263">
            <v>0</v>
          </cell>
          <cell r="AY263">
            <v>164850</v>
          </cell>
          <cell r="AZ263">
            <v>2656252</v>
          </cell>
          <cell r="BA263">
            <v>1099000</v>
          </cell>
          <cell r="BB263">
            <v>1</v>
          </cell>
          <cell r="BC263">
            <v>0</v>
          </cell>
          <cell r="BD263">
            <v>1099000</v>
          </cell>
          <cell r="BE263">
            <v>1557252</v>
          </cell>
          <cell r="BF263">
            <v>295218</v>
          </cell>
          <cell r="BG263">
            <v>2525884</v>
          </cell>
          <cell r="BH263">
            <v>1200000</v>
          </cell>
          <cell r="BI263">
            <v>0</v>
          </cell>
          <cell r="BJ263">
            <v>0</v>
          </cell>
          <cell r="BK263">
            <v>0</v>
          </cell>
          <cell r="BL263">
            <v>1302576</v>
          </cell>
          <cell r="BM263" t="b">
            <v>1</v>
          </cell>
          <cell r="BN263">
            <v>23308</v>
          </cell>
          <cell r="BO263">
            <v>0</v>
          </cell>
          <cell r="BP263">
            <v>0</v>
          </cell>
          <cell r="BQ263">
            <v>0</v>
          </cell>
          <cell r="BR263">
            <v>0</v>
          </cell>
          <cell r="BS263">
            <v>0</v>
          </cell>
          <cell r="BT263">
            <v>0</v>
          </cell>
          <cell r="BU263">
            <v>0</v>
          </cell>
          <cell r="BV263">
            <v>0</v>
          </cell>
          <cell r="BW263">
            <v>0</v>
          </cell>
          <cell r="BX263">
            <v>0</v>
          </cell>
          <cell r="BY263">
            <v>0</v>
          </cell>
          <cell r="BZ263">
            <v>0</v>
          </cell>
          <cell r="CA263">
            <v>0</v>
          </cell>
          <cell r="CB263">
            <v>0</v>
          </cell>
          <cell r="CC263">
            <v>0</v>
          </cell>
          <cell r="CE263">
            <v>0</v>
          </cell>
          <cell r="CF263">
            <v>0</v>
          </cell>
          <cell r="CG263" t="str">
            <v>IANUARIE</v>
          </cell>
          <cell r="CH263" t="str">
            <v>I</v>
          </cell>
          <cell r="CI263">
            <v>0</v>
          </cell>
          <cell r="CJ263" t="b">
            <v>0</v>
          </cell>
          <cell r="CK263">
            <v>0</v>
          </cell>
          <cell r="CL263">
            <v>0</v>
          </cell>
          <cell r="CM263">
            <v>0</v>
          </cell>
          <cell r="CN263">
            <v>11</v>
          </cell>
          <cell r="CO263" t="str">
            <v>N</v>
          </cell>
          <cell r="CP263" t="str">
            <v>N</v>
          </cell>
          <cell r="CQ263" t="b">
            <v>0</v>
          </cell>
          <cell r="CR263">
            <v>0</v>
          </cell>
          <cell r="CS263">
            <v>0</v>
          </cell>
          <cell r="CT263">
            <v>0</v>
          </cell>
          <cell r="CU263">
            <v>0</v>
          </cell>
          <cell r="CV263">
            <v>0</v>
          </cell>
          <cell r="CW263">
            <v>0</v>
          </cell>
          <cell r="CX263">
            <v>0</v>
          </cell>
          <cell r="CY263">
            <v>0</v>
          </cell>
          <cell r="CZ263">
            <v>0</v>
          </cell>
          <cell r="DA263">
            <v>0</v>
          </cell>
          <cell r="DB263">
            <v>0</v>
          </cell>
          <cell r="DC263">
            <v>0</v>
          </cell>
          <cell r="DD263">
            <v>0</v>
          </cell>
          <cell r="DE263">
            <v>0</v>
          </cell>
          <cell r="DF263">
            <v>0</v>
          </cell>
          <cell r="DG263">
            <v>0</v>
          </cell>
          <cell r="DH263">
            <v>0</v>
          </cell>
          <cell r="DI263">
            <v>0</v>
          </cell>
          <cell r="DJ263">
            <v>0</v>
          </cell>
          <cell r="DK263">
            <v>0</v>
          </cell>
          <cell r="DL263">
            <v>0</v>
          </cell>
          <cell r="DM263" t="b">
            <v>0</v>
          </cell>
          <cell r="DN263" t="b">
            <v>0</v>
          </cell>
          <cell r="DO263" t="b">
            <v>0</v>
          </cell>
          <cell r="DP263" t="b">
            <v>0</v>
          </cell>
          <cell r="DQ263">
            <v>0</v>
          </cell>
          <cell r="DR263">
            <v>0</v>
          </cell>
          <cell r="DS263">
            <v>0</v>
          </cell>
          <cell r="DT263">
            <v>0</v>
          </cell>
          <cell r="DU263">
            <v>0</v>
          </cell>
          <cell r="DV263">
            <v>0</v>
          </cell>
          <cell r="DW263">
            <v>0</v>
          </cell>
          <cell r="DX263">
            <v>0</v>
          </cell>
          <cell r="DY263">
            <v>0</v>
          </cell>
          <cell r="DZ263">
            <v>0</v>
          </cell>
          <cell r="EA263">
            <v>0</v>
          </cell>
          <cell r="EB263">
            <v>0</v>
          </cell>
          <cell r="EC263">
            <v>0</v>
          </cell>
          <cell r="ED263">
            <v>0</v>
          </cell>
          <cell r="EE263">
            <v>0</v>
          </cell>
          <cell r="EF263">
            <v>0</v>
          </cell>
          <cell r="EG263">
            <v>0</v>
          </cell>
          <cell r="EH263">
            <v>0</v>
          </cell>
          <cell r="EI263">
            <v>0</v>
          </cell>
          <cell r="EJ263">
            <v>0</v>
          </cell>
          <cell r="EK263">
            <v>0</v>
          </cell>
          <cell r="EL263">
            <v>0</v>
          </cell>
          <cell r="EM263">
            <v>0</v>
          </cell>
          <cell r="EN263">
            <v>0</v>
          </cell>
          <cell r="EO263">
            <v>0</v>
          </cell>
          <cell r="EP263">
            <v>0</v>
          </cell>
          <cell r="EQ263">
            <v>0</v>
          </cell>
          <cell r="ER263" t="b">
            <v>0</v>
          </cell>
          <cell r="ES263">
            <v>0</v>
          </cell>
          <cell r="ET263">
            <v>0</v>
          </cell>
          <cell r="EU263">
            <v>0</v>
          </cell>
          <cell r="EV263">
            <v>34855</v>
          </cell>
          <cell r="EW263" t="b">
            <v>0</v>
          </cell>
        </row>
        <row r="264">
          <cell r="A264">
            <v>308</v>
          </cell>
          <cell r="B264" t="str">
            <v>1460428400336</v>
          </cell>
          <cell r="C264" t="str">
            <v>vechi</v>
          </cell>
          <cell r="D264" t="str">
            <v>PETRESCU DUMITRU</v>
          </cell>
          <cell r="E264" t="str">
            <v>PETRESCU</v>
          </cell>
          <cell r="F264" t="str">
            <v>DUMITRU</v>
          </cell>
          <cell r="G264" t="str">
            <v>consilier</v>
          </cell>
          <cell r="H264">
            <v>0</v>
          </cell>
          <cell r="I264">
            <v>3829067</v>
          </cell>
          <cell r="J264">
            <v>4403427</v>
          </cell>
          <cell r="K264">
            <v>2725931</v>
          </cell>
          <cell r="L264">
            <v>0</v>
          </cell>
          <cell r="M264">
            <v>0</v>
          </cell>
          <cell r="N264">
            <v>574360</v>
          </cell>
          <cell r="O264">
            <v>15</v>
          </cell>
          <cell r="P264">
            <v>355556</v>
          </cell>
          <cell r="Q264">
            <v>168</v>
          </cell>
          <cell r="R264">
            <v>104</v>
          </cell>
          <cell r="S264">
            <v>0</v>
          </cell>
          <cell r="T264">
            <v>0</v>
          </cell>
          <cell r="U264">
            <v>0</v>
          </cell>
          <cell r="V264">
            <v>0</v>
          </cell>
          <cell r="W264">
            <v>0</v>
          </cell>
          <cell r="X264">
            <v>0</v>
          </cell>
          <cell r="Y264">
            <v>0</v>
          </cell>
          <cell r="Z264">
            <v>25</v>
          </cell>
          <cell r="AA264">
            <v>681483</v>
          </cell>
          <cell r="AB264">
            <v>1100857</v>
          </cell>
          <cell r="AC264">
            <v>10</v>
          </cell>
          <cell r="AD264">
            <v>272593</v>
          </cell>
          <cell r="AE264">
            <v>440343</v>
          </cell>
          <cell r="AF264">
            <v>0</v>
          </cell>
          <cell r="AG264">
            <v>0</v>
          </cell>
          <cell r="AH264">
            <v>0</v>
          </cell>
          <cell r="AI264">
            <v>0</v>
          </cell>
          <cell r="AJ264">
            <v>0</v>
          </cell>
          <cell r="AK264">
            <v>1924927</v>
          </cell>
          <cell r="AL264">
            <v>0</v>
          </cell>
          <cell r="AM264">
            <v>0</v>
          </cell>
          <cell r="AN264">
            <v>0</v>
          </cell>
          <cell r="AO264">
            <v>0</v>
          </cell>
          <cell r="AP264">
            <v>0</v>
          </cell>
          <cell r="AQ264">
            <v>0</v>
          </cell>
          <cell r="AR264">
            <v>0</v>
          </cell>
          <cell r="AS264">
            <v>0</v>
          </cell>
          <cell r="AT264">
            <v>297231</v>
          </cell>
          <cell r="AU264">
            <v>44034</v>
          </cell>
          <cell r="AV264">
            <v>5604934</v>
          </cell>
          <cell r="AW264">
            <v>257600</v>
          </cell>
          <cell r="AX264">
            <v>0</v>
          </cell>
          <cell r="AY264">
            <v>164850</v>
          </cell>
          <cell r="AZ264">
            <v>4841219</v>
          </cell>
          <cell r="BA264">
            <v>1099000</v>
          </cell>
          <cell r="BB264">
            <v>1</v>
          </cell>
          <cell r="BC264">
            <v>0</v>
          </cell>
          <cell r="BD264">
            <v>1099000</v>
          </cell>
          <cell r="BE264">
            <v>3742219</v>
          </cell>
          <cell r="BF264">
            <v>830371</v>
          </cell>
          <cell r="BG264">
            <v>4175698</v>
          </cell>
          <cell r="BH264">
            <v>1800000</v>
          </cell>
          <cell r="BI264">
            <v>0</v>
          </cell>
          <cell r="BJ264">
            <v>0</v>
          </cell>
          <cell r="BK264">
            <v>0</v>
          </cell>
          <cell r="BL264">
            <v>2337407</v>
          </cell>
          <cell r="BM264" t="b">
            <v>1</v>
          </cell>
          <cell r="BN264">
            <v>38291</v>
          </cell>
          <cell r="BO264">
            <v>0</v>
          </cell>
          <cell r="BP264">
            <v>0</v>
          </cell>
          <cell r="BQ264">
            <v>0</v>
          </cell>
          <cell r="BR264">
            <v>0</v>
          </cell>
          <cell r="BS264">
            <v>0</v>
          </cell>
          <cell r="BT264">
            <v>0</v>
          </cell>
          <cell r="BU264">
            <v>0</v>
          </cell>
          <cell r="BV264">
            <v>0</v>
          </cell>
          <cell r="BW264">
            <v>0</v>
          </cell>
          <cell r="BX264">
            <v>0</v>
          </cell>
          <cell r="BY264">
            <v>0</v>
          </cell>
          <cell r="BZ264">
            <v>0</v>
          </cell>
          <cell r="CA264">
            <v>0</v>
          </cell>
          <cell r="CB264">
            <v>0</v>
          </cell>
          <cell r="CC264">
            <v>0</v>
          </cell>
          <cell r="CE264">
            <v>0</v>
          </cell>
          <cell r="CF264">
            <v>0</v>
          </cell>
          <cell r="CG264" t="str">
            <v>IANUARIE</v>
          </cell>
          <cell r="CH264" t="str">
            <v>IA</v>
          </cell>
          <cell r="CI264">
            <v>0</v>
          </cell>
          <cell r="CJ264" t="b">
            <v>0</v>
          </cell>
          <cell r="CK264">
            <v>0</v>
          </cell>
          <cell r="CL264">
            <v>0</v>
          </cell>
          <cell r="CM264">
            <v>0</v>
          </cell>
          <cell r="CN264">
            <v>11</v>
          </cell>
          <cell r="CO264" t="str">
            <v>N</v>
          </cell>
          <cell r="CP264" t="str">
            <v>N</v>
          </cell>
          <cell r="CQ264" t="b">
            <v>0</v>
          </cell>
          <cell r="CR264">
            <v>85</v>
          </cell>
          <cell r="CS264">
            <v>0</v>
          </cell>
          <cell r="CT264">
            <v>64</v>
          </cell>
          <cell r="CU264">
            <v>64</v>
          </cell>
          <cell r="CV264">
            <v>0</v>
          </cell>
          <cell r="CW264">
            <v>0</v>
          </cell>
          <cell r="CX264">
            <v>1924927</v>
          </cell>
          <cell r="CY264">
            <v>0</v>
          </cell>
          <cell r="CZ264">
            <v>64</v>
          </cell>
          <cell r="DA264">
            <v>64</v>
          </cell>
          <cell r="DB264">
            <v>0</v>
          </cell>
          <cell r="DC264">
            <v>1924927</v>
          </cell>
          <cell r="DD264">
            <v>0</v>
          </cell>
          <cell r="DE264">
            <v>1924927</v>
          </cell>
          <cell r="DF264">
            <v>0</v>
          </cell>
          <cell r="DG264">
            <v>0</v>
          </cell>
          <cell r="DH264">
            <v>0</v>
          </cell>
          <cell r="DI264">
            <v>0</v>
          </cell>
          <cell r="DJ264">
            <v>0</v>
          </cell>
          <cell r="DK264">
            <v>0</v>
          </cell>
          <cell r="DL264">
            <v>0</v>
          </cell>
          <cell r="DM264" t="b">
            <v>0</v>
          </cell>
          <cell r="DN264" t="b">
            <v>0</v>
          </cell>
          <cell r="DO264" t="b">
            <v>0</v>
          </cell>
          <cell r="DP264" t="b">
            <v>0</v>
          </cell>
          <cell r="DQ264">
            <v>0</v>
          </cell>
          <cell r="DR264">
            <v>0</v>
          </cell>
          <cell r="DS264">
            <v>0</v>
          </cell>
          <cell r="DT264">
            <v>0</v>
          </cell>
          <cell r="DU264">
            <v>0</v>
          </cell>
          <cell r="DV264">
            <v>0</v>
          </cell>
          <cell r="DW264">
            <v>0</v>
          </cell>
          <cell r="DX264">
            <v>0</v>
          </cell>
          <cell r="DY264">
            <v>0</v>
          </cell>
          <cell r="DZ264">
            <v>0</v>
          </cell>
          <cell r="EA264">
            <v>0</v>
          </cell>
          <cell r="EB264">
            <v>0</v>
          </cell>
          <cell r="EC264">
            <v>0</v>
          </cell>
          <cell r="ED264">
            <v>0</v>
          </cell>
          <cell r="EE264">
            <v>0</v>
          </cell>
          <cell r="EF264">
            <v>0</v>
          </cell>
          <cell r="EG264">
            <v>0</v>
          </cell>
          <cell r="EH264">
            <v>0</v>
          </cell>
          <cell r="EI264">
            <v>0</v>
          </cell>
          <cell r="EJ264">
            <v>0</v>
          </cell>
          <cell r="EK264">
            <v>0</v>
          </cell>
          <cell r="EL264">
            <v>0</v>
          </cell>
          <cell r="EM264">
            <v>0</v>
          </cell>
          <cell r="EN264">
            <v>0</v>
          </cell>
          <cell r="EO264">
            <v>0</v>
          </cell>
          <cell r="EP264">
            <v>0</v>
          </cell>
          <cell r="EQ264">
            <v>0</v>
          </cell>
          <cell r="ER264" t="b">
            <v>0</v>
          </cell>
          <cell r="ES264">
            <v>0</v>
          </cell>
          <cell r="ET264">
            <v>0</v>
          </cell>
          <cell r="EU264">
            <v>0</v>
          </cell>
          <cell r="EV264">
            <v>35040</v>
          </cell>
          <cell r="EW264" t="b">
            <v>0</v>
          </cell>
        </row>
        <row r="265">
          <cell r="A265">
            <v>106</v>
          </cell>
          <cell r="B265" t="str">
            <v>2720528020019</v>
          </cell>
          <cell r="C265" t="str">
            <v>vechi</v>
          </cell>
          <cell r="D265" t="str">
            <v>AVRAMUTI AURELIA-SIMONA</v>
          </cell>
          <cell r="E265" t="str">
            <v>AVRAMUTI</v>
          </cell>
          <cell r="F265" t="str">
            <v>AURELIA-SIMONA</v>
          </cell>
          <cell r="G265" t="str">
            <v>consilier jurid</v>
          </cell>
          <cell r="H265">
            <v>0</v>
          </cell>
          <cell r="I265">
            <v>3841667</v>
          </cell>
          <cell r="J265">
            <v>3841667</v>
          </cell>
          <cell r="K265">
            <v>3841667</v>
          </cell>
          <cell r="L265">
            <v>0</v>
          </cell>
          <cell r="M265">
            <v>0</v>
          </cell>
          <cell r="N265">
            <v>0</v>
          </cell>
          <cell r="O265">
            <v>0</v>
          </cell>
          <cell r="P265">
            <v>0</v>
          </cell>
          <cell r="Q265">
            <v>168</v>
          </cell>
          <cell r="R265">
            <v>168</v>
          </cell>
          <cell r="S265">
            <v>0</v>
          </cell>
          <cell r="T265">
            <v>0</v>
          </cell>
          <cell r="U265">
            <v>0</v>
          </cell>
          <cell r="V265">
            <v>0</v>
          </cell>
          <cell r="W265">
            <v>0</v>
          </cell>
          <cell r="X265">
            <v>0</v>
          </cell>
          <cell r="Y265">
            <v>0</v>
          </cell>
          <cell r="Z265">
            <v>10</v>
          </cell>
          <cell r="AA265">
            <v>384167</v>
          </cell>
          <cell r="AB265">
            <v>384167</v>
          </cell>
          <cell r="AC265">
            <v>0</v>
          </cell>
          <cell r="AD265">
            <v>0</v>
          </cell>
          <cell r="AE265">
            <v>0</v>
          </cell>
          <cell r="AF265">
            <v>0</v>
          </cell>
          <cell r="AG265">
            <v>0</v>
          </cell>
          <cell r="AH265">
            <v>0</v>
          </cell>
          <cell r="AI265">
            <v>0</v>
          </cell>
          <cell r="AJ265">
            <v>0</v>
          </cell>
          <cell r="AK265">
            <v>0</v>
          </cell>
          <cell r="AL265">
            <v>0</v>
          </cell>
          <cell r="AM265">
            <v>0</v>
          </cell>
          <cell r="AN265">
            <v>0</v>
          </cell>
          <cell r="AO265">
            <v>0</v>
          </cell>
          <cell r="AP265">
            <v>0</v>
          </cell>
          <cell r="AQ265">
            <v>0</v>
          </cell>
          <cell r="AR265">
            <v>0</v>
          </cell>
          <cell r="AS265">
            <v>0</v>
          </cell>
          <cell r="AT265">
            <v>211292</v>
          </cell>
          <cell r="AU265">
            <v>38417</v>
          </cell>
          <cell r="AV265">
            <v>4225834</v>
          </cell>
          <cell r="AW265">
            <v>295808</v>
          </cell>
          <cell r="AX265">
            <v>0</v>
          </cell>
          <cell r="AY265">
            <v>164850</v>
          </cell>
          <cell r="AZ265">
            <v>3515467</v>
          </cell>
          <cell r="BA265">
            <v>1099000</v>
          </cell>
          <cell r="BB265">
            <v>1</v>
          </cell>
          <cell r="BC265">
            <v>0</v>
          </cell>
          <cell r="BD265">
            <v>1099000</v>
          </cell>
          <cell r="BE265">
            <v>2416467</v>
          </cell>
          <cell r="BF265">
            <v>492837</v>
          </cell>
          <cell r="BG265">
            <v>3187480</v>
          </cell>
          <cell r="BH265">
            <v>1400000</v>
          </cell>
          <cell r="BI265">
            <v>0</v>
          </cell>
          <cell r="BJ265">
            <v>0</v>
          </cell>
          <cell r="BK265">
            <v>0</v>
          </cell>
          <cell r="BL265">
            <v>1749063</v>
          </cell>
          <cell r="BM265" t="b">
            <v>1</v>
          </cell>
          <cell r="BN265">
            <v>38417</v>
          </cell>
          <cell r="BO265">
            <v>0</v>
          </cell>
          <cell r="BP265">
            <v>0</v>
          </cell>
          <cell r="BQ265">
            <v>0</v>
          </cell>
          <cell r="BR265">
            <v>0</v>
          </cell>
          <cell r="BS265">
            <v>0</v>
          </cell>
          <cell r="BT265">
            <v>0</v>
          </cell>
          <cell r="BU265">
            <v>0</v>
          </cell>
          <cell r="BV265">
            <v>0</v>
          </cell>
          <cell r="BW265">
            <v>0</v>
          </cell>
          <cell r="BX265">
            <v>0</v>
          </cell>
          <cell r="BY265">
            <v>0</v>
          </cell>
          <cell r="BZ265">
            <v>0</v>
          </cell>
          <cell r="CA265">
            <v>0</v>
          </cell>
          <cell r="CB265">
            <v>0</v>
          </cell>
          <cell r="CC265">
            <v>0</v>
          </cell>
          <cell r="CE265">
            <v>0</v>
          </cell>
          <cell r="CF265">
            <v>0</v>
          </cell>
          <cell r="CG265" t="str">
            <v>IANUARIE</v>
          </cell>
          <cell r="CH265" t="str">
            <v>I</v>
          </cell>
          <cell r="CI265">
            <v>0</v>
          </cell>
          <cell r="CJ265" t="b">
            <v>0</v>
          </cell>
          <cell r="CK265">
            <v>0</v>
          </cell>
          <cell r="CL265">
            <v>0</v>
          </cell>
          <cell r="CM265">
            <v>0</v>
          </cell>
          <cell r="CN265">
            <v>11</v>
          </cell>
          <cell r="CO265" t="str">
            <v>N</v>
          </cell>
          <cell r="CP265" t="str">
            <v>N</v>
          </cell>
          <cell r="CQ265" t="b">
            <v>0</v>
          </cell>
          <cell r="CR265">
            <v>0</v>
          </cell>
          <cell r="CS265">
            <v>0</v>
          </cell>
          <cell r="CT265">
            <v>0</v>
          </cell>
          <cell r="CU265">
            <v>0</v>
          </cell>
          <cell r="CV265">
            <v>0</v>
          </cell>
          <cell r="CW265">
            <v>0</v>
          </cell>
          <cell r="CX265">
            <v>0</v>
          </cell>
          <cell r="CY265">
            <v>0</v>
          </cell>
          <cell r="CZ265">
            <v>0</v>
          </cell>
          <cell r="DA265">
            <v>0</v>
          </cell>
          <cell r="DB265">
            <v>0</v>
          </cell>
          <cell r="DC265">
            <v>0</v>
          </cell>
          <cell r="DD265">
            <v>0</v>
          </cell>
          <cell r="DE265">
            <v>0</v>
          </cell>
          <cell r="DF265">
            <v>0</v>
          </cell>
          <cell r="DG265">
            <v>0</v>
          </cell>
          <cell r="DH265">
            <v>0</v>
          </cell>
          <cell r="DI265">
            <v>0</v>
          </cell>
          <cell r="DJ265">
            <v>0</v>
          </cell>
          <cell r="DK265">
            <v>0</v>
          </cell>
          <cell r="DL265">
            <v>0</v>
          </cell>
          <cell r="DM265" t="b">
            <v>0</v>
          </cell>
          <cell r="DN265" t="b">
            <v>0</v>
          </cell>
          <cell r="DO265" t="b">
            <v>0</v>
          </cell>
          <cell r="DP265" t="b">
            <v>0</v>
          </cell>
          <cell r="DQ265">
            <v>0</v>
          </cell>
          <cell r="DR265">
            <v>0</v>
          </cell>
          <cell r="DS265">
            <v>0</v>
          </cell>
          <cell r="DT265">
            <v>0</v>
          </cell>
          <cell r="DU265">
            <v>0</v>
          </cell>
          <cell r="DV265">
            <v>0</v>
          </cell>
          <cell r="DW265">
            <v>0</v>
          </cell>
          <cell r="DX265">
            <v>0</v>
          </cell>
          <cell r="DY265">
            <v>0</v>
          </cell>
          <cell r="DZ265">
            <v>0</v>
          </cell>
          <cell r="EA265">
            <v>0</v>
          </cell>
          <cell r="EB265">
            <v>0</v>
          </cell>
          <cell r="EC265">
            <v>0</v>
          </cell>
          <cell r="ED265">
            <v>0</v>
          </cell>
          <cell r="EE265">
            <v>0</v>
          </cell>
          <cell r="EF265">
            <v>0</v>
          </cell>
          <cell r="EG265">
            <v>0</v>
          </cell>
          <cell r="EH265">
            <v>0</v>
          </cell>
          <cell r="EI265">
            <v>0</v>
          </cell>
          <cell r="EJ265">
            <v>0</v>
          </cell>
          <cell r="EK265">
            <v>0</v>
          </cell>
          <cell r="EL265">
            <v>0</v>
          </cell>
          <cell r="EM265">
            <v>0</v>
          </cell>
          <cell r="EN265">
            <v>0</v>
          </cell>
          <cell r="EO265">
            <v>0</v>
          </cell>
          <cell r="EP265">
            <v>0</v>
          </cell>
          <cell r="EQ265">
            <v>0</v>
          </cell>
          <cell r="ER265" t="b">
            <v>0</v>
          </cell>
          <cell r="ES265">
            <v>0</v>
          </cell>
          <cell r="ET265">
            <v>0</v>
          </cell>
          <cell r="EU265">
            <v>0</v>
          </cell>
          <cell r="EW265" t="b">
            <v>0</v>
          </cell>
        </row>
        <row r="266">
          <cell r="A266">
            <v>320</v>
          </cell>
          <cell r="B266" t="str">
            <v>2681030020050</v>
          </cell>
          <cell r="C266" t="str">
            <v>vechi</v>
          </cell>
          <cell r="D266" t="str">
            <v>MANG DANIELA</v>
          </cell>
          <cell r="E266" t="str">
            <v>MANG</v>
          </cell>
          <cell r="F266" t="str">
            <v>DANIELA</v>
          </cell>
          <cell r="G266" t="str">
            <v>referent</v>
          </cell>
          <cell r="H266">
            <v>0</v>
          </cell>
          <cell r="I266">
            <v>2330800</v>
          </cell>
          <cell r="J266">
            <v>2330800</v>
          </cell>
          <cell r="K266">
            <v>2330800</v>
          </cell>
          <cell r="L266">
            <v>0</v>
          </cell>
          <cell r="M266">
            <v>0</v>
          </cell>
          <cell r="N266">
            <v>0</v>
          </cell>
          <cell r="O266">
            <v>0</v>
          </cell>
          <cell r="P266">
            <v>0</v>
          </cell>
          <cell r="Q266">
            <v>168</v>
          </cell>
          <cell r="R266">
            <v>168</v>
          </cell>
          <cell r="S266">
            <v>0</v>
          </cell>
          <cell r="T266">
            <v>0</v>
          </cell>
          <cell r="U266">
            <v>0</v>
          </cell>
          <cell r="V266">
            <v>0</v>
          </cell>
          <cell r="W266">
            <v>0</v>
          </cell>
          <cell r="X266">
            <v>0</v>
          </cell>
          <cell r="Y266">
            <v>0</v>
          </cell>
          <cell r="Z266">
            <v>15</v>
          </cell>
          <cell r="AA266">
            <v>349620</v>
          </cell>
          <cell r="AB266">
            <v>349620</v>
          </cell>
          <cell r="AC266">
            <v>10</v>
          </cell>
          <cell r="AD266">
            <v>233080</v>
          </cell>
          <cell r="AE266">
            <v>233080</v>
          </cell>
          <cell r="AF266">
            <v>15</v>
          </cell>
          <cell r="AG266">
            <v>349620</v>
          </cell>
          <cell r="AH266">
            <v>349620</v>
          </cell>
          <cell r="AI266">
            <v>0</v>
          </cell>
          <cell r="AJ266">
            <v>0</v>
          </cell>
          <cell r="AK266">
            <v>0</v>
          </cell>
          <cell r="AL266">
            <v>0</v>
          </cell>
          <cell r="AM266">
            <v>0</v>
          </cell>
          <cell r="AN266">
            <v>0</v>
          </cell>
          <cell r="AO266">
            <v>0</v>
          </cell>
          <cell r="AP266">
            <v>0</v>
          </cell>
          <cell r="AQ266">
            <v>0</v>
          </cell>
          <cell r="AR266">
            <v>0</v>
          </cell>
          <cell r="AS266">
            <v>0</v>
          </cell>
          <cell r="AT266">
            <v>163156</v>
          </cell>
          <cell r="AU266">
            <v>23308</v>
          </cell>
          <cell r="AV266">
            <v>3263120</v>
          </cell>
          <cell r="AW266">
            <v>228418</v>
          </cell>
          <cell r="AX266">
            <v>0</v>
          </cell>
          <cell r="AY266">
            <v>164850</v>
          </cell>
          <cell r="AZ266">
            <v>2683388</v>
          </cell>
          <cell r="BA266">
            <v>1099000</v>
          </cell>
          <cell r="BB266">
            <v>1</v>
          </cell>
          <cell r="BC266">
            <v>0</v>
          </cell>
          <cell r="BD266">
            <v>1099000</v>
          </cell>
          <cell r="BE266">
            <v>1584388</v>
          </cell>
          <cell r="BF266">
            <v>301459</v>
          </cell>
          <cell r="BG266">
            <v>2546779</v>
          </cell>
          <cell r="BH266">
            <v>1100000</v>
          </cell>
          <cell r="BI266">
            <v>0</v>
          </cell>
          <cell r="BJ266">
            <v>0</v>
          </cell>
          <cell r="BK266">
            <v>0</v>
          </cell>
          <cell r="BL266">
            <v>1423471</v>
          </cell>
          <cell r="BM266" t="b">
            <v>1</v>
          </cell>
          <cell r="BN266">
            <v>23308</v>
          </cell>
          <cell r="BO266">
            <v>0</v>
          </cell>
          <cell r="BP266">
            <v>0</v>
          </cell>
          <cell r="BQ266">
            <v>0</v>
          </cell>
          <cell r="BR266">
            <v>0</v>
          </cell>
          <cell r="BS266">
            <v>0</v>
          </cell>
          <cell r="BT266">
            <v>0</v>
          </cell>
          <cell r="BU266">
            <v>0</v>
          </cell>
          <cell r="BV266">
            <v>0</v>
          </cell>
          <cell r="BW266">
            <v>0</v>
          </cell>
          <cell r="BX266">
            <v>0</v>
          </cell>
          <cell r="BY266">
            <v>0</v>
          </cell>
          <cell r="BZ266">
            <v>0</v>
          </cell>
          <cell r="CA266">
            <v>0</v>
          </cell>
          <cell r="CB266">
            <v>0</v>
          </cell>
          <cell r="CC266">
            <v>0</v>
          </cell>
          <cell r="CE266">
            <v>0</v>
          </cell>
          <cell r="CF266">
            <v>0</v>
          </cell>
          <cell r="CG266" t="str">
            <v>IANUARIE</v>
          </cell>
          <cell r="CH266" t="str">
            <v>I</v>
          </cell>
          <cell r="CI266">
            <v>0</v>
          </cell>
          <cell r="CJ266" t="b">
            <v>0</v>
          </cell>
          <cell r="CK266">
            <v>0</v>
          </cell>
          <cell r="CL266">
            <v>0</v>
          </cell>
          <cell r="CM266">
            <v>0</v>
          </cell>
          <cell r="CN266">
            <v>11</v>
          </cell>
          <cell r="CO266" t="str">
            <v>N</v>
          </cell>
          <cell r="CP266" t="str">
            <v>N</v>
          </cell>
          <cell r="CQ266" t="b">
            <v>0</v>
          </cell>
          <cell r="CR266">
            <v>0</v>
          </cell>
          <cell r="CS266">
            <v>0</v>
          </cell>
          <cell r="CT266">
            <v>0</v>
          </cell>
          <cell r="CU266">
            <v>0</v>
          </cell>
          <cell r="CV266">
            <v>0</v>
          </cell>
          <cell r="CW266">
            <v>0</v>
          </cell>
          <cell r="CX266">
            <v>0</v>
          </cell>
          <cell r="CY266">
            <v>0</v>
          </cell>
          <cell r="CZ266">
            <v>0</v>
          </cell>
          <cell r="DA266">
            <v>0</v>
          </cell>
          <cell r="DB266">
            <v>0</v>
          </cell>
          <cell r="DC266">
            <v>0</v>
          </cell>
          <cell r="DD266">
            <v>0</v>
          </cell>
          <cell r="DE266">
            <v>0</v>
          </cell>
          <cell r="DF266">
            <v>0</v>
          </cell>
          <cell r="DG266">
            <v>0</v>
          </cell>
          <cell r="DH266">
            <v>0</v>
          </cell>
          <cell r="DI266">
            <v>0</v>
          </cell>
          <cell r="DJ266">
            <v>0</v>
          </cell>
          <cell r="DK266">
            <v>0</v>
          </cell>
          <cell r="DL266">
            <v>0</v>
          </cell>
          <cell r="DM266" t="b">
            <v>0</v>
          </cell>
          <cell r="DN266" t="b">
            <v>0</v>
          </cell>
          <cell r="DO266" t="b">
            <v>0</v>
          </cell>
          <cell r="DP266" t="b">
            <v>0</v>
          </cell>
          <cell r="DQ266">
            <v>0</v>
          </cell>
          <cell r="DR266">
            <v>0</v>
          </cell>
          <cell r="DS266">
            <v>0</v>
          </cell>
          <cell r="DT266">
            <v>0</v>
          </cell>
          <cell r="DU266">
            <v>0</v>
          </cell>
          <cell r="DV266">
            <v>0</v>
          </cell>
          <cell r="DW266">
            <v>0</v>
          </cell>
          <cell r="DX266">
            <v>0</v>
          </cell>
          <cell r="DY266">
            <v>0</v>
          </cell>
          <cell r="DZ266">
            <v>0</v>
          </cell>
          <cell r="EA266">
            <v>0</v>
          </cell>
          <cell r="EB266">
            <v>0</v>
          </cell>
          <cell r="EC266">
            <v>0</v>
          </cell>
          <cell r="ED266">
            <v>0</v>
          </cell>
          <cell r="EE266">
            <v>0</v>
          </cell>
          <cell r="EF266">
            <v>0</v>
          </cell>
          <cell r="EG266">
            <v>0</v>
          </cell>
          <cell r="EH266">
            <v>0</v>
          </cell>
          <cell r="EI266">
            <v>0</v>
          </cell>
          <cell r="EJ266">
            <v>0</v>
          </cell>
          <cell r="EK266">
            <v>0</v>
          </cell>
          <cell r="EL266">
            <v>0</v>
          </cell>
          <cell r="EM266">
            <v>0</v>
          </cell>
          <cell r="EN266">
            <v>0</v>
          </cell>
          <cell r="EO266">
            <v>0</v>
          </cell>
          <cell r="EP266">
            <v>0</v>
          </cell>
          <cell r="EQ266">
            <v>0</v>
          </cell>
          <cell r="ER266" t="b">
            <v>0</v>
          </cell>
          <cell r="ES266">
            <v>0</v>
          </cell>
          <cell r="ET266">
            <v>0</v>
          </cell>
          <cell r="EU266">
            <v>0</v>
          </cell>
          <cell r="EV266">
            <v>32968</v>
          </cell>
          <cell r="EW266" t="b">
            <v>0</v>
          </cell>
        </row>
        <row r="267">
          <cell r="A267">
            <v>322</v>
          </cell>
          <cell r="B267" t="str">
            <v>2641106020019</v>
          </cell>
          <cell r="C267" t="str">
            <v>vechi</v>
          </cell>
          <cell r="D267" t="str">
            <v>GRAUR VIORICA</v>
          </cell>
          <cell r="E267" t="str">
            <v>GRAUR</v>
          </cell>
          <cell r="F267" t="str">
            <v>VIORICA</v>
          </cell>
          <cell r="G267" t="str">
            <v>sef serviciu</v>
          </cell>
          <cell r="H267">
            <v>0</v>
          </cell>
          <cell r="I267">
            <v>2773000</v>
          </cell>
          <cell r="J267">
            <v>3535575</v>
          </cell>
          <cell r="K267">
            <v>3535575</v>
          </cell>
          <cell r="L267">
            <v>762575</v>
          </cell>
          <cell r="M267">
            <v>762575</v>
          </cell>
          <cell r="N267">
            <v>0</v>
          </cell>
          <cell r="O267">
            <v>0</v>
          </cell>
          <cell r="P267">
            <v>0</v>
          </cell>
          <cell r="Q267">
            <v>168</v>
          </cell>
          <cell r="R267">
            <v>168</v>
          </cell>
          <cell r="S267">
            <v>0</v>
          </cell>
          <cell r="T267">
            <v>0</v>
          </cell>
          <cell r="U267">
            <v>0</v>
          </cell>
          <cell r="V267">
            <v>0</v>
          </cell>
          <cell r="W267">
            <v>0</v>
          </cell>
          <cell r="X267">
            <v>0</v>
          </cell>
          <cell r="Y267">
            <v>0</v>
          </cell>
          <cell r="Z267">
            <v>20</v>
          </cell>
          <cell r="AA267">
            <v>707115</v>
          </cell>
          <cell r="AB267">
            <v>707115</v>
          </cell>
          <cell r="AC267">
            <v>0</v>
          </cell>
          <cell r="AD267">
            <v>0</v>
          </cell>
          <cell r="AE267">
            <v>0</v>
          </cell>
          <cell r="AF267">
            <v>15</v>
          </cell>
          <cell r="AG267">
            <v>530336</v>
          </cell>
          <cell r="AH267">
            <v>530336</v>
          </cell>
          <cell r="AI267">
            <v>0</v>
          </cell>
          <cell r="AJ267">
            <v>0</v>
          </cell>
          <cell r="AK267">
            <v>0</v>
          </cell>
          <cell r="AL267">
            <v>0</v>
          </cell>
          <cell r="AM267">
            <v>0</v>
          </cell>
          <cell r="AN267">
            <v>0</v>
          </cell>
          <cell r="AO267">
            <v>0</v>
          </cell>
          <cell r="AP267">
            <v>0</v>
          </cell>
          <cell r="AQ267">
            <v>0</v>
          </cell>
          <cell r="AR267">
            <v>0</v>
          </cell>
          <cell r="AS267">
            <v>5892625</v>
          </cell>
          <cell r="AT267">
            <v>238651</v>
          </cell>
          <cell r="AU267">
            <v>35356</v>
          </cell>
          <cell r="AV267">
            <v>10665651</v>
          </cell>
          <cell r="AW267">
            <v>746596</v>
          </cell>
          <cell r="AX267">
            <v>0</v>
          </cell>
          <cell r="AY267">
            <v>164850</v>
          </cell>
          <cell r="AZ267">
            <v>9480198</v>
          </cell>
          <cell r="BA267">
            <v>1099000</v>
          </cell>
          <cell r="BB267">
            <v>1.35</v>
          </cell>
          <cell r="BC267">
            <v>384650</v>
          </cell>
          <cell r="BD267">
            <v>1483650</v>
          </cell>
          <cell r="BE267">
            <v>7996548</v>
          </cell>
          <cell r="BF267">
            <v>2273889</v>
          </cell>
          <cell r="BG267">
            <v>7371159</v>
          </cell>
          <cell r="BH267">
            <v>1600000</v>
          </cell>
          <cell r="BI267">
            <v>0</v>
          </cell>
          <cell r="BJ267">
            <v>0</v>
          </cell>
          <cell r="BK267">
            <v>0</v>
          </cell>
          <cell r="BL267">
            <v>5743429</v>
          </cell>
          <cell r="BM267" t="b">
            <v>1</v>
          </cell>
          <cell r="BN267">
            <v>27730</v>
          </cell>
          <cell r="BO267">
            <v>0</v>
          </cell>
          <cell r="BP267">
            <v>0</v>
          </cell>
          <cell r="BQ267">
            <v>0</v>
          </cell>
          <cell r="BR267">
            <v>0</v>
          </cell>
          <cell r="BS267">
            <v>0</v>
          </cell>
          <cell r="BT267">
            <v>0</v>
          </cell>
          <cell r="BU267">
            <v>0</v>
          </cell>
          <cell r="BV267">
            <v>0</v>
          </cell>
          <cell r="BW267">
            <v>0</v>
          </cell>
          <cell r="BX267">
            <v>0</v>
          </cell>
          <cell r="BY267">
            <v>0</v>
          </cell>
          <cell r="BZ267">
            <v>0</v>
          </cell>
          <cell r="CA267">
            <v>0</v>
          </cell>
          <cell r="CB267">
            <v>0</v>
          </cell>
          <cell r="CC267">
            <v>0</v>
          </cell>
          <cell r="CE267">
            <v>0</v>
          </cell>
          <cell r="CF267">
            <v>0</v>
          </cell>
          <cell r="CG267" t="str">
            <v>IANUARIE</v>
          </cell>
          <cell r="CH267" t="str">
            <v>IA</v>
          </cell>
          <cell r="CI267">
            <v>0</v>
          </cell>
          <cell r="CJ267" t="b">
            <v>0</v>
          </cell>
          <cell r="CK267">
            <v>0</v>
          </cell>
          <cell r="CL267">
            <v>0</v>
          </cell>
          <cell r="CM267">
            <v>0</v>
          </cell>
          <cell r="CN267">
            <v>11</v>
          </cell>
          <cell r="CO267" t="str">
            <v>N</v>
          </cell>
          <cell r="CP267" t="str">
            <v>N</v>
          </cell>
          <cell r="CQ267" t="b">
            <v>0</v>
          </cell>
          <cell r="CR267">
            <v>0</v>
          </cell>
          <cell r="CS267">
            <v>0</v>
          </cell>
          <cell r="CT267">
            <v>0</v>
          </cell>
          <cell r="CU267">
            <v>0</v>
          </cell>
          <cell r="CV267">
            <v>0</v>
          </cell>
          <cell r="CW267">
            <v>0</v>
          </cell>
          <cell r="CX267">
            <v>0</v>
          </cell>
          <cell r="CY267">
            <v>0</v>
          </cell>
          <cell r="CZ267">
            <v>0</v>
          </cell>
          <cell r="DA267">
            <v>0</v>
          </cell>
          <cell r="DB267">
            <v>0</v>
          </cell>
          <cell r="DC267">
            <v>0</v>
          </cell>
          <cell r="DD267">
            <v>0</v>
          </cell>
          <cell r="DE267">
            <v>0</v>
          </cell>
          <cell r="DF267">
            <v>0</v>
          </cell>
          <cell r="DG267">
            <v>0</v>
          </cell>
          <cell r="DH267">
            <v>0</v>
          </cell>
          <cell r="DI267">
            <v>0</v>
          </cell>
          <cell r="DJ267">
            <v>0</v>
          </cell>
          <cell r="DK267">
            <v>0</v>
          </cell>
          <cell r="DL267">
            <v>0</v>
          </cell>
          <cell r="DM267" t="b">
            <v>0</v>
          </cell>
          <cell r="DN267" t="b">
            <v>0</v>
          </cell>
          <cell r="DO267" t="b">
            <v>0</v>
          </cell>
          <cell r="DP267" t="b">
            <v>0</v>
          </cell>
          <cell r="DQ267">
            <v>0</v>
          </cell>
          <cell r="DR267">
            <v>0</v>
          </cell>
          <cell r="DS267">
            <v>0</v>
          </cell>
          <cell r="DT267">
            <v>0</v>
          </cell>
          <cell r="DU267">
            <v>0</v>
          </cell>
          <cell r="DV267">
            <v>0</v>
          </cell>
          <cell r="DW267">
            <v>0</v>
          </cell>
          <cell r="DX267">
            <v>0</v>
          </cell>
          <cell r="DY267">
            <v>0</v>
          </cell>
          <cell r="DZ267">
            <v>0</v>
          </cell>
          <cell r="EA267">
            <v>0</v>
          </cell>
          <cell r="EB267">
            <v>0</v>
          </cell>
          <cell r="EC267">
            <v>0</v>
          </cell>
          <cell r="ED267">
            <v>0</v>
          </cell>
          <cell r="EE267">
            <v>0</v>
          </cell>
          <cell r="EF267">
            <v>0</v>
          </cell>
          <cell r="EG267">
            <v>0</v>
          </cell>
          <cell r="EH267">
            <v>0</v>
          </cell>
          <cell r="EI267">
            <v>0</v>
          </cell>
          <cell r="EJ267">
            <v>0</v>
          </cell>
          <cell r="EK267">
            <v>0</v>
          </cell>
          <cell r="EL267">
            <v>0</v>
          </cell>
          <cell r="EM267">
            <v>0</v>
          </cell>
          <cell r="EN267">
            <v>0</v>
          </cell>
          <cell r="EO267">
            <v>0</v>
          </cell>
          <cell r="EP267">
            <v>0</v>
          </cell>
          <cell r="EQ267">
            <v>0</v>
          </cell>
          <cell r="ER267" t="b">
            <v>0</v>
          </cell>
          <cell r="ES267">
            <v>0</v>
          </cell>
          <cell r="ET267">
            <v>0</v>
          </cell>
          <cell r="EU267">
            <v>0</v>
          </cell>
          <cell r="EV267">
            <v>35354</v>
          </cell>
          <cell r="EW267" t="b">
            <v>0</v>
          </cell>
        </row>
        <row r="268">
          <cell r="A268">
            <v>319</v>
          </cell>
          <cell r="B268" t="str">
            <v>2590203020034</v>
          </cell>
          <cell r="C268" t="str">
            <v>vechi</v>
          </cell>
          <cell r="D268" t="str">
            <v>FARAGO ELENA-DANA</v>
          </cell>
          <cell r="E268" t="str">
            <v>FARAGO</v>
          </cell>
          <cell r="F268" t="str">
            <v>ELENA-DANA</v>
          </cell>
          <cell r="G268" t="str">
            <v>referent</v>
          </cell>
          <cell r="H268">
            <v>0</v>
          </cell>
          <cell r="I268">
            <v>2497467</v>
          </cell>
          <cell r="J268">
            <v>2497467</v>
          </cell>
          <cell r="K268">
            <v>2497467</v>
          </cell>
          <cell r="L268">
            <v>0</v>
          </cell>
          <cell r="M268">
            <v>0</v>
          </cell>
          <cell r="N268">
            <v>0</v>
          </cell>
          <cell r="O268">
            <v>0</v>
          </cell>
          <cell r="P268">
            <v>0</v>
          </cell>
          <cell r="Q268">
            <v>168</v>
          </cell>
          <cell r="R268">
            <v>168</v>
          </cell>
          <cell r="S268">
            <v>0</v>
          </cell>
          <cell r="T268">
            <v>0</v>
          </cell>
          <cell r="U268">
            <v>0</v>
          </cell>
          <cell r="V268">
            <v>0</v>
          </cell>
          <cell r="W268">
            <v>0</v>
          </cell>
          <cell r="X268">
            <v>0</v>
          </cell>
          <cell r="Y268">
            <v>0</v>
          </cell>
          <cell r="Z268">
            <v>25</v>
          </cell>
          <cell r="AA268">
            <v>624367</v>
          </cell>
          <cell r="AB268">
            <v>624367</v>
          </cell>
          <cell r="AC268">
            <v>10</v>
          </cell>
          <cell r="AD268">
            <v>249747</v>
          </cell>
          <cell r="AE268">
            <v>249747</v>
          </cell>
          <cell r="AF268">
            <v>15</v>
          </cell>
          <cell r="AG268">
            <v>374620</v>
          </cell>
          <cell r="AH268">
            <v>374620</v>
          </cell>
          <cell r="AI268">
            <v>0</v>
          </cell>
          <cell r="AJ268">
            <v>0</v>
          </cell>
          <cell r="AK268">
            <v>0</v>
          </cell>
          <cell r="AL268">
            <v>0</v>
          </cell>
          <cell r="AM268">
            <v>0</v>
          </cell>
          <cell r="AN268">
            <v>0</v>
          </cell>
          <cell r="AO268">
            <v>0</v>
          </cell>
          <cell r="AP268">
            <v>0</v>
          </cell>
          <cell r="AQ268">
            <v>0</v>
          </cell>
          <cell r="AR268">
            <v>0</v>
          </cell>
          <cell r="AS268">
            <v>0</v>
          </cell>
          <cell r="AT268">
            <v>187310</v>
          </cell>
          <cell r="AU268">
            <v>24975</v>
          </cell>
          <cell r="AV268">
            <v>3746201</v>
          </cell>
          <cell r="AW268">
            <v>262234</v>
          </cell>
          <cell r="AX268">
            <v>0</v>
          </cell>
          <cell r="AY268">
            <v>164850</v>
          </cell>
          <cell r="AZ268">
            <v>3106832</v>
          </cell>
          <cell r="BA268">
            <v>1099000</v>
          </cell>
          <cell r="BB268">
            <v>1.7</v>
          </cell>
          <cell r="BC268">
            <v>769300</v>
          </cell>
          <cell r="BD268">
            <v>1868300</v>
          </cell>
          <cell r="BE268">
            <v>1238532</v>
          </cell>
          <cell r="BF268">
            <v>222936</v>
          </cell>
          <cell r="BG268">
            <v>3048746</v>
          </cell>
          <cell r="BH268">
            <v>0</v>
          </cell>
          <cell r="BI268">
            <v>0</v>
          </cell>
          <cell r="BJ268">
            <v>3023771</v>
          </cell>
          <cell r="BK268">
            <v>0</v>
          </cell>
          <cell r="BL268">
            <v>0</v>
          </cell>
          <cell r="BM268" t="b">
            <v>1</v>
          </cell>
          <cell r="BN268">
            <v>24975</v>
          </cell>
          <cell r="BO268">
            <v>0</v>
          </cell>
          <cell r="BP268">
            <v>0</v>
          </cell>
          <cell r="BQ268">
            <v>0</v>
          </cell>
          <cell r="BR268">
            <v>0</v>
          </cell>
          <cell r="BS268">
            <v>0</v>
          </cell>
          <cell r="BT268">
            <v>0</v>
          </cell>
          <cell r="BU268">
            <v>0</v>
          </cell>
          <cell r="BV268">
            <v>0</v>
          </cell>
          <cell r="BW268">
            <v>0</v>
          </cell>
          <cell r="BX268">
            <v>0</v>
          </cell>
          <cell r="BY268">
            <v>0</v>
          </cell>
          <cell r="BZ268">
            <v>0</v>
          </cell>
          <cell r="CA268">
            <v>0</v>
          </cell>
          <cell r="CB268">
            <v>0</v>
          </cell>
          <cell r="CC268">
            <v>0</v>
          </cell>
          <cell r="CD268" t="str">
            <v>d</v>
          </cell>
          <cell r="CE268">
            <v>0</v>
          </cell>
          <cell r="CF268">
            <v>0</v>
          </cell>
          <cell r="CG268" t="str">
            <v>IANUARIE</v>
          </cell>
          <cell r="CH268" t="str">
            <v>IA</v>
          </cell>
          <cell r="CI268">
            <v>0</v>
          </cell>
          <cell r="CJ268" t="b">
            <v>0</v>
          </cell>
          <cell r="CK268">
            <v>0</v>
          </cell>
          <cell r="CL268">
            <v>0</v>
          </cell>
          <cell r="CM268">
            <v>0</v>
          </cell>
          <cell r="CN268">
            <v>11</v>
          </cell>
          <cell r="CO268" t="str">
            <v>N</v>
          </cell>
          <cell r="CP268" t="str">
            <v>N</v>
          </cell>
          <cell r="CQ268" t="b">
            <v>0</v>
          </cell>
          <cell r="CR268">
            <v>0</v>
          </cell>
          <cell r="CS268">
            <v>0</v>
          </cell>
          <cell r="CT268">
            <v>0</v>
          </cell>
          <cell r="CU268">
            <v>0</v>
          </cell>
          <cell r="CV268">
            <v>0</v>
          </cell>
          <cell r="CW268">
            <v>0</v>
          </cell>
          <cell r="CX268">
            <v>0</v>
          </cell>
          <cell r="CY268">
            <v>0</v>
          </cell>
          <cell r="CZ268">
            <v>0</v>
          </cell>
          <cell r="DA268">
            <v>0</v>
          </cell>
          <cell r="DB268">
            <v>0</v>
          </cell>
          <cell r="DC268">
            <v>0</v>
          </cell>
          <cell r="DD268">
            <v>0</v>
          </cell>
          <cell r="DE268">
            <v>0</v>
          </cell>
          <cell r="DF268">
            <v>0</v>
          </cell>
          <cell r="DG268">
            <v>0</v>
          </cell>
          <cell r="DH268">
            <v>0</v>
          </cell>
          <cell r="DI268">
            <v>0</v>
          </cell>
          <cell r="DJ268">
            <v>0</v>
          </cell>
          <cell r="DK268">
            <v>0</v>
          </cell>
          <cell r="DL268">
            <v>0</v>
          </cell>
          <cell r="DM268" t="b">
            <v>0</v>
          </cell>
          <cell r="DN268" t="b">
            <v>0</v>
          </cell>
          <cell r="DO268" t="b">
            <v>0</v>
          </cell>
          <cell r="DP268" t="b">
            <v>0</v>
          </cell>
          <cell r="DQ268">
            <v>0</v>
          </cell>
          <cell r="DR268">
            <v>0</v>
          </cell>
          <cell r="DS268">
            <v>0</v>
          </cell>
          <cell r="DT268">
            <v>0</v>
          </cell>
          <cell r="DU268">
            <v>0</v>
          </cell>
          <cell r="DV268">
            <v>0</v>
          </cell>
          <cell r="DW268">
            <v>0</v>
          </cell>
          <cell r="DX268">
            <v>0</v>
          </cell>
          <cell r="DY268">
            <v>0</v>
          </cell>
          <cell r="DZ268">
            <v>0</v>
          </cell>
          <cell r="EA268">
            <v>0</v>
          </cell>
          <cell r="EB268">
            <v>0</v>
          </cell>
          <cell r="EC268">
            <v>0</v>
          </cell>
          <cell r="ED268">
            <v>0</v>
          </cell>
          <cell r="EE268">
            <v>0</v>
          </cell>
          <cell r="EF268">
            <v>0</v>
          </cell>
          <cell r="EG268">
            <v>0</v>
          </cell>
          <cell r="EH268">
            <v>0</v>
          </cell>
          <cell r="EI268">
            <v>0</v>
          </cell>
          <cell r="EJ268">
            <v>0</v>
          </cell>
          <cell r="EK268">
            <v>0</v>
          </cell>
          <cell r="EL268">
            <v>0</v>
          </cell>
          <cell r="EM268">
            <v>0</v>
          </cell>
          <cell r="EN268">
            <v>0</v>
          </cell>
          <cell r="EO268">
            <v>0</v>
          </cell>
          <cell r="EP268">
            <v>0</v>
          </cell>
          <cell r="EQ268">
            <v>0</v>
          </cell>
          <cell r="ER268" t="b">
            <v>0</v>
          </cell>
          <cell r="ES268">
            <v>0</v>
          </cell>
          <cell r="ET268">
            <v>0</v>
          </cell>
          <cell r="EU268">
            <v>0</v>
          </cell>
          <cell r="EV268">
            <v>28887</v>
          </cell>
          <cell r="EW268" t="b">
            <v>0</v>
          </cell>
        </row>
        <row r="269">
          <cell r="A269">
            <v>323</v>
          </cell>
          <cell r="B269" t="str">
            <v>2540821020022</v>
          </cell>
          <cell r="C269" t="str">
            <v>vechi</v>
          </cell>
          <cell r="D269" t="str">
            <v>BRANUTIU DOINA</v>
          </cell>
          <cell r="E269" t="str">
            <v>BRANUTIU</v>
          </cell>
          <cell r="F269" t="str">
            <v>DOINA</v>
          </cell>
          <cell r="G269" t="str">
            <v>consilier</v>
          </cell>
          <cell r="H269">
            <v>0</v>
          </cell>
          <cell r="I269">
            <v>2915200</v>
          </cell>
          <cell r="J269">
            <v>2915200</v>
          </cell>
          <cell r="K269">
            <v>2915200</v>
          </cell>
          <cell r="L269">
            <v>0</v>
          </cell>
          <cell r="M269">
            <v>0</v>
          </cell>
          <cell r="N269">
            <v>0</v>
          </cell>
          <cell r="O269">
            <v>0</v>
          </cell>
          <cell r="P269">
            <v>0</v>
          </cell>
          <cell r="Q269">
            <v>168</v>
          </cell>
          <cell r="R269">
            <v>168</v>
          </cell>
          <cell r="S269">
            <v>0</v>
          </cell>
          <cell r="T269">
            <v>0</v>
          </cell>
          <cell r="U269">
            <v>2</v>
          </cell>
          <cell r="V269">
            <v>69410</v>
          </cell>
          <cell r="W269">
            <v>69410</v>
          </cell>
          <cell r="X269">
            <v>0</v>
          </cell>
          <cell r="Y269">
            <v>0</v>
          </cell>
          <cell r="Z269">
            <v>25</v>
          </cell>
          <cell r="AA269">
            <v>728800</v>
          </cell>
          <cell r="AB269">
            <v>728800</v>
          </cell>
          <cell r="AC269">
            <v>0</v>
          </cell>
          <cell r="AD269">
            <v>0</v>
          </cell>
          <cell r="AE269">
            <v>0</v>
          </cell>
          <cell r="AF269">
            <v>15</v>
          </cell>
          <cell r="AG269">
            <v>437280</v>
          </cell>
          <cell r="AH269">
            <v>437280</v>
          </cell>
          <cell r="AI269">
            <v>0</v>
          </cell>
          <cell r="AJ269">
            <v>0</v>
          </cell>
          <cell r="AK269">
            <v>0</v>
          </cell>
          <cell r="AL269">
            <v>0</v>
          </cell>
          <cell r="AM269">
            <v>0</v>
          </cell>
          <cell r="AN269">
            <v>0</v>
          </cell>
          <cell r="AO269">
            <v>0</v>
          </cell>
          <cell r="AP269">
            <v>899613</v>
          </cell>
          <cell r="AQ269">
            <v>0</v>
          </cell>
          <cell r="AR269">
            <v>0</v>
          </cell>
          <cell r="AS269">
            <v>1619556</v>
          </cell>
          <cell r="AT269">
            <v>204064</v>
          </cell>
          <cell r="AU269">
            <v>29152</v>
          </cell>
          <cell r="AV269">
            <v>6669859</v>
          </cell>
          <cell r="AW269">
            <v>466890</v>
          </cell>
          <cell r="AX269">
            <v>0</v>
          </cell>
          <cell r="AY269">
            <v>164850</v>
          </cell>
          <cell r="AZ269">
            <v>5804903</v>
          </cell>
          <cell r="BA269">
            <v>1099000</v>
          </cell>
          <cell r="BB269">
            <v>1.35</v>
          </cell>
          <cell r="BC269">
            <v>384650</v>
          </cell>
          <cell r="BD269">
            <v>1483650</v>
          </cell>
          <cell r="BE269">
            <v>4321253</v>
          </cell>
          <cell r="BF269">
            <v>992501</v>
          </cell>
          <cell r="BG269">
            <v>4977252</v>
          </cell>
          <cell r="BH269">
            <v>1400000</v>
          </cell>
          <cell r="BI269">
            <v>0</v>
          </cell>
          <cell r="BJ269">
            <v>0</v>
          </cell>
          <cell r="BK269">
            <v>0</v>
          </cell>
          <cell r="BL269">
            <v>3548100</v>
          </cell>
          <cell r="BM269" t="b">
            <v>1</v>
          </cell>
          <cell r="BN269">
            <v>29152</v>
          </cell>
          <cell r="BO269">
            <v>0</v>
          </cell>
          <cell r="BP269">
            <v>0</v>
          </cell>
          <cell r="BQ269">
            <v>0</v>
          </cell>
          <cell r="BR269">
            <v>0</v>
          </cell>
          <cell r="BS269">
            <v>0</v>
          </cell>
          <cell r="BT269">
            <v>0</v>
          </cell>
          <cell r="BU269">
            <v>0</v>
          </cell>
          <cell r="BV269">
            <v>0</v>
          </cell>
          <cell r="BW269">
            <v>0</v>
          </cell>
          <cell r="BX269">
            <v>0</v>
          </cell>
          <cell r="BY269">
            <v>0</v>
          </cell>
          <cell r="BZ269">
            <v>0</v>
          </cell>
          <cell r="CA269">
            <v>0</v>
          </cell>
          <cell r="CB269">
            <v>0</v>
          </cell>
          <cell r="CC269">
            <v>0</v>
          </cell>
          <cell r="CE269">
            <v>0</v>
          </cell>
          <cell r="CF269">
            <v>0</v>
          </cell>
          <cell r="CG269" t="str">
            <v>IANUARIE</v>
          </cell>
          <cell r="CH269" t="str">
            <v>I</v>
          </cell>
          <cell r="CI269">
            <v>0</v>
          </cell>
          <cell r="CJ269" t="b">
            <v>0</v>
          </cell>
          <cell r="CK269">
            <v>0</v>
          </cell>
          <cell r="CL269">
            <v>0</v>
          </cell>
          <cell r="CM269">
            <v>0</v>
          </cell>
          <cell r="CN269">
            <v>11</v>
          </cell>
          <cell r="CO269" t="str">
            <v>N</v>
          </cell>
          <cell r="CP269" t="str">
            <v>N</v>
          </cell>
          <cell r="CQ269" t="b">
            <v>0</v>
          </cell>
          <cell r="CR269">
            <v>0</v>
          </cell>
          <cell r="CS269">
            <v>0</v>
          </cell>
          <cell r="CT269">
            <v>0</v>
          </cell>
          <cell r="CU269">
            <v>0</v>
          </cell>
          <cell r="CV269">
            <v>0</v>
          </cell>
          <cell r="CW269">
            <v>0</v>
          </cell>
          <cell r="CX269">
            <v>0</v>
          </cell>
          <cell r="CY269">
            <v>0</v>
          </cell>
          <cell r="CZ269">
            <v>0</v>
          </cell>
          <cell r="DA269">
            <v>0</v>
          </cell>
          <cell r="DB269">
            <v>0</v>
          </cell>
          <cell r="DC269">
            <v>0</v>
          </cell>
          <cell r="DD269">
            <v>0</v>
          </cell>
          <cell r="DE269">
            <v>0</v>
          </cell>
          <cell r="DF269">
            <v>0</v>
          </cell>
          <cell r="DG269">
            <v>0</v>
          </cell>
          <cell r="DH269">
            <v>0</v>
          </cell>
          <cell r="DI269">
            <v>0</v>
          </cell>
          <cell r="DJ269">
            <v>0</v>
          </cell>
          <cell r="DK269">
            <v>0</v>
          </cell>
          <cell r="DL269">
            <v>0</v>
          </cell>
          <cell r="DM269" t="b">
            <v>0</v>
          </cell>
          <cell r="DN269" t="b">
            <v>0</v>
          </cell>
          <cell r="DO269" t="b">
            <v>0</v>
          </cell>
          <cell r="DP269" t="b">
            <v>0</v>
          </cell>
          <cell r="DQ269">
            <v>0</v>
          </cell>
          <cell r="DR269">
            <v>0</v>
          </cell>
          <cell r="DS269">
            <v>0</v>
          </cell>
          <cell r="DT269">
            <v>0</v>
          </cell>
          <cell r="DU269">
            <v>0</v>
          </cell>
          <cell r="DV269">
            <v>0</v>
          </cell>
          <cell r="DW269">
            <v>0</v>
          </cell>
          <cell r="DX269">
            <v>0</v>
          </cell>
          <cell r="DY269">
            <v>0</v>
          </cell>
          <cell r="DZ269">
            <v>0</v>
          </cell>
          <cell r="EA269">
            <v>0</v>
          </cell>
          <cell r="EB269">
            <v>0</v>
          </cell>
          <cell r="EC269">
            <v>0</v>
          </cell>
          <cell r="ED269">
            <v>0</v>
          </cell>
          <cell r="EE269">
            <v>0</v>
          </cell>
          <cell r="EF269">
            <v>0</v>
          </cell>
          <cell r="EG269">
            <v>0</v>
          </cell>
          <cell r="EH269">
            <v>0</v>
          </cell>
          <cell r="EI269">
            <v>0</v>
          </cell>
          <cell r="EJ269">
            <v>0</v>
          </cell>
          <cell r="EK269">
            <v>0</v>
          </cell>
          <cell r="EL269">
            <v>0</v>
          </cell>
          <cell r="EM269">
            <v>0</v>
          </cell>
          <cell r="EN269">
            <v>0</v>
          </cell>
          <cell r="EO269">
            <v>0</v>
          </cell>
          <cell r="EP269">
            <v>0</v>
          </cell>
          <cell r="EQ269">
            <v>0</v>
          </cell>
          <cell r="ER269" t="b">
            <v>0</v>
          </cell>
          <cell r="ES269">
            <v>0</v>
          </cell>
          <cell r="ET269">
            <v>0</v>
          </cell>
          <cell r="EU269">
            <v>0</v>
          </cell>
          <cell r="EW269" t="b">
            <v>0</v>
          </cell>
        </row>
        <row r="270">
          <cell r="A270">
            <v>324</v>
          </cell>
          <cell r="B270" t="str">
            <v>1580715020068</v>
          </cell>
          <cell r="C270" t="str">
            <v>vechi</v>
          </cell>
          <cell r="D270" t="str">
            <v>PECICAN MIRCEA</v>
          </cell>
          <cell r="E270" t="str">
            <v>PECICAN</v>
          </cell>
          <cell r="F270" t="str">
            <v>MIRCEA</v>
          </cell>
          <cell r="G270" t="str">
            <v>consilier</v>
          </cell>
          <cell r="H270">
            <v>0</v>
          </cell>
          <cell r="I270">
            <v>3384900</v>
          </cell>
          <cell r="J270">
            <v>3384900</v>
          </cell>
          <cell r="K270">
            <v>3384900</v>
          </cell>
          <cell r="L270">
            <v>0</v>
          </cell>
          <cell r="M270">
            <v>0</v>
          </cell>
          <cell r="N270">
            <v>0</v>
          </cell>
          <cell r="O270">
            <v>0</v>
          </cell>
          <cell r="P270">
            <v>0</v>
          </cell>
          <cell r="Q270">
            <v>168</v>
          </cell>
          <cell r="R270">
            <v>168</v>
          </cell>
          <cell r="S270">
            <v>0</v>
          </cell>
          <cell r="T270">
            <v>0</v>
          </cell>
          <cell r="U270">
            <v>2</v>
          </cell>
          <cell r="V270">
            <v>80593</v>
          </cell>
          <cell r="W270">
            <v>80593</v>
          </cell>
          <cell r="X270">
            <v>0</v>
          </cell>
          <cell r="Y270">
            <v>0</v>
          </cell>
          <cell r="Z270">
            <v>20</v>
          </cell>
          <cell r="AA270">
            <v>676980</v>
          </cell>
          <cell r="AB270">
            <v>676980</v>
          </cell>
          <cell r="AC270">
            <v>10</v>
          </cell>
          <cell r="AD270">
            <v>338490</v>
          </cell>
          <cell r="AE270">
            <v>338490</v>
          </cell>
          <cell r="AF270">
            <v>15</v>
          </cell>
          <cell r="AG270">
            <v>507735</v>
          </cell>
          <cell r="AH270">
            <v>507735</v>
          </cell>
          <cell r="AI270">
            <v>0</v>
          </cell>
          <cell r="AJ270">
            <v>0</v>
          </cell>
          <cell r="AK270">
            <v>0</v>
          </cell>
          <cell r="AL270">
            <v>0</v>
          </cell>
          <cell r="AM270">
            <v>0</v>
          </cell>
          <cell r="AN270">
            <v>0</v>
          </cell>
          <cell r="AO270">
            <v>0</v>
          </cell>
          <cell r="AP270">
            <v>0</v>
          </cell>
          <cell r="AQ270">
            <v>0</v>
          </cell>
          <cell r="AR270">
            <v>0</v>
          </cell>
          <cell r="AS270">
            <v>451320</v>
          </cell>
          <cell r="AT270">
            <v>245405</v>
          </cell>
          <cell r="AU270">
            <v>33849</v>
          </cell>
          <cell r="AV270">
            <v>5440018</v>
          </cell>
          <cell r="AW270">
            <v>380801</v>
          </cell>
          <cell r="AX270">
            <v>0</v>
          </cell>
          <cell r="AY270">
            <v>164850</v>
          </cell>
          <cell r="AZ270">
            <v>4615113</v>
          </cell>
          <cell r="BA270">
            <v>1099000</v>
          </cell>
          <cell r="BB270">
            <v>1.35</v>
          </cell>
          <cell r="BC270">
            <v>384650</v>
          </cell>
          <cell r="BD270">
            <v>1483650</v>
          </cell>
          <cell r="BE270">
            <v>3131463</v>
          </cell>
          <cell r="BF270">
            <v>659360</v>
          </cell>
          <cell r="BG270">
            <v>4120603</v>
          </cell>
          <cell r="BH270">
            <v>1700000</v>
          </cell>
          <cell r="BI270">
            <v>0</v>
          </cell>
          <cell r="BJ270">
            <v>0</v>
          </cell>
          <cell r="BK270">
            <v>0</v>
          </cell>
          <cell r="BL270">
            <v>2386754</v>
          </cell>
          <cell r="BM270" t="b">
            <v>1</v>
          </cell>
          <cell r="BN270">
            <v>33849</v>
          </cell>
          <cell r="BO270">
            <v>0</v>
          </cell>
          <cell r="BP270">
            <v>0</v>
          </cell>
          <cell r="BQ270">
            <v>0</v>
          </cell>
          <cell r="BR270">
            <v>0</v>
          </cell>
          <cell r="BS270">
            <v>0</v>
          </cell>
          <cell r="BT270">
            <v>0</v>
          </cell>
          <cell r="BU270">
            <v>0</v>
          </cell>
          <cell r="BV270">
            <v>0</v>
          </cell>
          <cell r="BW270">
            <v>0</v>
          </cell>
          <cell r="BX270">
            <v>0</v>
          </cell>
          <cell r="BY270">
            <v>0</v>
          </cell>
          <cell r="BZ270">
            <v>0</v>
          </cell>
          <cell r="CA270">
            <v>0</v>
          </cell>
          <cell r="CB270">
            <v>0</v>
          </cell>
          <cell r="CC270">
            <v>0</v>
          </cell>
          <cell r="CE270">
            <v>0</v>
          </cell>
          <cell r="CF270">
            <v>0</v>
          </cell>
          <cell r="CG270" t="str">
            <v>IANUARIE</v>
          </cell>
          <cell r="CH270" t="str">
            <v>I</v>
          </cell>
          <cell r="CI270">
            <v>0</v>
          </cell>
          <cell r="CJ270" t="b">
            <v>0</v>
          </cell>
          <cell r="CK270">
            <v>0</v>
          </cell>
          <cell r="CL270">
            <v>0</v>
          </cell>
          <cell r="CM270">
            <v>0</v>
          </cell>
          <cell r="CN270">
            <v>11</v>
          </cell>
          <cell r="CO270" t="str">
            <v>N</v>
          </cell>
          <cell r="CP270" t="str">
            <v>N</v>
          </cell>
          <cell r="CQ270" t="b">
            <v>0</v>
          </cell>
          <cell r="CR270">
            <v>0</v>
          </cell>
          <cell r="CS270">
            <v>0</v>
          </cell>
          <cell r="CT270">
            <v>0</v>
          </cell>
          <cell r="CU270">
            <v>0</v>
          </cell>
          <cell r="CV270">
            <v>0</v>
          </cell>
          <cell r="CW270">
            <v>0</v>
          </cell>
          <cell r="CX270">
            <v>0</v>
          </cell>
          <cell r="CY270">
            <v>0</v>
          </cell>
          <cell r="CZ270">
            <v>0</v>
          </cell>
          <cell r="DA270">
            <v>0</v>
          </cell>
          <cell r="DB270">
            <v>0</v>
          </cell>
          <cell r="DC270">
            <v>0</v>
          </cell>
          <cell r="DD270">
            <v>0</v>
          </cell>
          <cell r="DE270">
            <v>0</v>
          </cell>
          <cell r="DF270">
            <v>0</v>
          </cell>
          <cell r="DG270">
            <v>0</v>
          </cell>
          <cell r="DH270">
            <v>0</v>
          </cell>
          <cell r="DI270">
            <v>0</v>
          </cell>
          <cell r="DJ270">
            <v>0</v>
          </cell>
          <cell r="DK270">
            <v>0</v>
          </cell>
          <cell r="DL270">
            <v>0</v>
          </cell>
          <cell r="DM270" t="b">
            <v>0</v>
          </cell>
          <cell r="DN270" t="b">
            <v>0</v>
          </cell>
          <cell r="DO270" t="b">
            <v>0</v>
          </cell>
          <cell r="DP270" t="b">
            <v>0</v>
          </cell>
          <cell r="DQ270">
            <v>0</v>
          </cell>
          <cell r="DR270">
            <v>0</v>
          </cell>
          <cell r="DS270">
            <v>0</v>
          </cell>
          <cell r="DT270">
            <v>0</v>
          </cell>
          <cell r="DU270">
            <v>0</v>
          </cell>
          <cell r="DV270">
            <v>0</v>
          </cell>
          <cell r="DW270">
            <v>0</v>
          </cell>
          <cell r="DX270">
            <v>0</v>
          </cell>
          <cell r="DY270">
            <v>0</v>
          </cell>
          <cell r="DZ270">
            <v>0</v>
          </cell>
          <cell r="EA270">
            <v>0</v>
          </cell>
          <cell r="EB270">
            <v>0</v>
          </cell>
          <cell r="EC270">
            <v>0</v>
          </cell>
          <cell r="ED270">
            <v>0</v>
          </cell>
          <cell r="EE270">
            <v>0</v>
          </cell>
          <cell r="EF270">
            <v>0</v>
          </cell>
          <cell r="EG270">
            <v>0</v>
          </cell>
          <cell r="EH270">
            <v>0</v>
          </cell>
          <cell r="EI270">
            <v>0</v>
          </cell>
          <cell r="EJ270">
            <v>0</v>
          </cell>
          <cell r="EK270">
            <v>0</v>
          </cell>
          <cell r="EL270">
            <v>0</v>
          </cell>
          <cell r="EM270">
            <v>0</v>
          </cell>
          <cell r="EN270">
            <v>0</v>
          </cell>
          <cell r="EO270">
            <v>0</v>
          </cell>
          <cell r="EP270">
            <v>0</v>
          </cell>
          <cell r="EQ270">
            <v>0</v>
          </cell>
          <cell r="ER270" t="b">
            <v>0</v>
          </cell>
          <cell r="ES270">
            <v>0</v>
          </cell>
          <cell r="ET270">
            <v>0</v>
          </cell>
          <cell r="EU270">
            <v>0</v>
          </cell>
          <cell r="EV270">
            <v>34457</v>
          </cell>
          <cell r="EW270" t="b">
            <v>0</v>
          </cell>
        </row>
        <row r="271">
          <cell r="A271">
            <v>327</v>
          </cell>
          <cell r="B271" t="str">
            <v>1601101020061</v>
          </cell>
          <cell r="C271" t="str">
            <v>vechi</v>
          </cell>
          <cell r="D271" t="str">
            <v>STOIAN GHEORGHE</v>
          </cell>
          <cell r="E271" t="str">
            <v>STOIAN</v>
          </cell>
          <cell r="F271" t="str">
            <v>GHEORGHE</v>
          </cell>
          <cell r="G271" t="str">
            <v>inspector</v>
          </cell>
          <cell r="H271">
            <v>0</v>
          </cell>
          <cell r="I271">
            <v>2547000</v>
          </cell>
          <cell r="J271">
            <v>2547000</v>
          </cell>
          <cell r="K271">
            <v>0</v>
          </cell>
          <cell r="L271">
            <v>0</v>
          </cell>
          <cell r="M271">
            <v>0</v>
          </cell>
          <cell r="N271">
            <v>0</v>
          </cell>
          <cell r="O271">
            <v>0</v>
          </cell>
          <cell r="P271">
            <v>0</v>
          </cell>
          <cell r="Q271">
            <v>168</v>
          </cell>
          <cell r="R271">
            <v>0</v>
          </cell>
          <cell r="S271">
            <v>0</v>
          </cell>
          <cell r="T271">
            <v>0</v>
          </cell>
          <cell r="U271">
            <v>0</v>
          </cell>
          <cell r="V271">
            <v>0</v>
          </cell>
          <cell r="W271">
            <v>0</v>
          </cell>
          <cell r="X271">
            <v>0</v>
          </cell>
          <cell r="Y271">
            <v>0</v>
          </cell>
          <cell r="Z271">
            <v>25</v>
          </cell>
          <cell r="AA271">
            <v>0</v>
          </cell>
          <cell r="AB271">
            <v>636750</v>
          </cell>
          <cell r="AC271">
            <v>0</v>
          </cell>
          <cell r="AD271">
            <v>0</v>
          </cell>
          <cell r="AE271">
            <v>0</v>
          </cell>
          <cell r="AF271">
            <v>15</v>
          </cell>
          <cell r="AG271">
            <v>0</v>
          </cell>
          <cell r="AH271">
            <v>382050</v>
          </cell>
          <cell r="AI271">
            <v>104</v>
          </cell>
          <cell r="AJ271">
            <v>1970893</v>
          </cell>
          <cell r="AK271">
            <v>1154640</v>
          </cell>
          <cell r="AL271">
            <v>0</v>
          </cell>
          <cell r="AM271">
            <v>0</v>
          </cell>
          <cell r="AN271">
            <v>0</v>
          </cell>
          <cell r="AO271">
            <v>0</v>
          </cell>
          <cell r="AP271">
            <v>0</v>
          </cell>
          <cell r="AQ271">
            <v>0</v>
          </cell>
          <cell r="AR271">
            <v>0</v>
          </cell>
          <cell r="AS271">
            <v>0</v>
          </cell>
          <cell r="AT271">
            <v>178290</v>
          </cell>
          <cell r="AU271">
            <v>25470</v>
          </cell>
          <cell r="AV271">
            <v>3125533</v>
          </cell>
          <cell r="AW271">
            <v>137963</v>
          </cell>
          <cell r="AX271">
            <v>0</v>
          </cell>
          <cell r="AY271">
            <v>164850</v>
          </cell>
          <cell r="AZ271">
            <v>2618960</v>
          </cell>
          <cell r="BA271">
            <v>1099000</v>
          </cell>
          <cell r="BB271">
            <v>1</v>
          </cell>
          <cell r="BC271">
            <v>0</v>
          </cell>
          <cell r="BD271">
            <v>1099000</v>
          </cell>
          <cell r="BE271">
            <v>1519960</v>
          </cell>
          <cell r="BF271">
            <v>286641</v>
          </cell>
          <cell r="BG271">
            <v>2497169</v>
          </cell>
          <cell r="BH271">
            <v>1200000</v>
          </cell>
          <cell r="BI271">
            <v>0</v>
          </cell>
          <cell r="BJ271">
            <v>0</v>
          </cell>
          <cell r="BK271">
            <v>0</v>
          </cell>
          <cell r="BL271">
            <v>1271699</v>
          </cell>
          <cell r="BM271" t="b">
            <v>1</v>
          </cell>
          <cell r="BN271">
            <v>25470</v>
          </cell>
          <cell r="BO271">
            <v>0</v>
          </cell>
          <cell r="BP271">
            <v>0</v>
          </cell>
          <cell r="BQ271">
            <v>0</v>
          </cell>
          <cell r="BR271">
            <v>0</v>
          </cell>
          <cell r="BS271">
            <v>0</v>
          </cell>
          <cell r="BT271">
            <v>0</v>
          </cell>
          <cell r="BU271">
            <v>0</v>
          </cell>
          <cell r="BV271">
            <v>0</v>
          </cell>
          <cell r="BW271">
            <v>0</v>
          </cell>
          <cell r="BX271">
            <v>0</v>
          </cell>
          <cell r="BY271">
            <v>0</v>
          </cell>
          <cell r="BZ271">
            <v>0</v>
          </cell>
          <cell r="CA271">
            <v>0</v>
          </cell>
          <cell r="CB271">
            <v>0</v>
          </cell>
          <cell r="CC271">
            <v>0</v>
          </cell>
          <cell r="CE271">
            <v>0</v>
          </cell>
          <cell r="CF271">
            <v>0</v>
          </cell>
          <cell r="CG271" t="str">
            <v>IANUARIE</v>
          </cell>
          <cell r="CH271" t="str">
            <v>IA</v>
          </cell>
          <cell r="CI271">
            <v>0</v>
          </cell>
          <cell r="CJ271" t="b">
            <v>0</v>
          </cell>
          <cell r="CK271">
            <v>0</v>
          </cell>
          <cell r="CL271">
            <v>0</v>
          </cell>
          <cell r="CM271">
            <v>0</v>
          </cell>
          <cell r="CN271">
            <v>11</v>
          </cell>
          <cell r="CO271" t="str">
            <v>N</v>
          </cell>
          <cell r="CP271" t="str">
            <v>N</v>
          </cell>
          <cell r="CQ271" t="b">
            <v>0</v>
          </cell>
          <cell r="CR271">
            <v>85</v>
          </cell>
          <cell r="CS271">
            <v>144</v>
          </cell>
          <cell r="CT271">
            <v>64</v>
          </cell>
          <cell r="CU271">
            <v>0</v>
          </cell>
          <cell r="CV271">
            <v>64</v>
          </cell>
          <cell r="CW271">
            <v>0</v>
          </cell>
          <cell r="CX271">
            <v>0</v>
          </cell>
          <cell r="CY271">
            <v>1154640</v>
          </cell>
          <cell r="CZ271">
            <v>64</v>
          </cell>
          <cell r="DA271">
            <v>0</v>
          </cell>
          <cell r="DB271">
            <v>64</v>
          </cell>
          <cell r="DC271">
            <v>0</v>
          </cell>
          <cell r="DD271">
            <v>1154640</v>
          </cell>
          <cell r="DE271">
            <v>1154640</v>
          </cell>
          <cell r="DF271">
            <v>0</v>
          </cell>
          <cell r="DG271">
            <v>0</v>
          </cell>
          <cell r="DH271">
            <v>0</v>
          </cell>
          <cell r="DI271">
            <v>0</v>
          </cell>
          <cell r="DJ271">
            <v>0</v>
          </cell>
          <cell r="DK271">
            <v>0</v>
          </cell>
          <cell r="DL271">
            <v>0</v>
          </cell>
          <cell r="DM271" t="b">
            <v>1</v>
          </cell>
          <cell r="DN271" t="b">
            <v>0</v>
          </cell>
          <cell r="DO271" t="b">
            <v>0</v>
          </cell>
          <cell r="DP271" t="b">
            <v>0</v>
          </cell>
          <cell r="DQ271">
            <v>0</v>
          </cell>
          <cell r="DR271">
            <v>0</v>
          </cell>
          <cell r="DS271">
            <v>0</v>
          </cell>
          <cell r="DT271">
            <v>0</v>
          </cell>
          <cell r="DU271">
            <v>0</v>
          </cell>
          <cell r="DV271">
            <v>0</v>
          </cell>
          <cell r="DW271">
            <v>0</v>
          </cell>
          <cell r="DX271">
            <v>0</v>
          </cell>
          <cell r="DY271">
            <v>0</v>
          </cell>
          <cell r="DZ271">
            <v>0</v>
          </cell>
          <cell r="EA271">
            <v>0</v>
          </cell>
          <cell r="EB271">
            <v>0</v>
          </cell>
          <cell r="EC271">
            <v>0</v>
          </cell>
          <cell r="ED271">
            <v>0</v>
          </cell>
          <cell r="EE271">
            <v>0</v>
          </cell>
          <cell r="EF271">
            <v>0</v>
          </cell>
          <cell r="EG271">
            <v>0</v>
          </cell>
          <cell r="EH271">
            <v>0</v>
          </cell>
          <cell r="EI271">
            <v>0</v>
          </cell>
          <cell r="EJ271">
            <v>0</v>
          </cell>
          <cell r="EK271">
            <v>0</v>
          </cell>
          <cell r="EL271">
            <v>0</v>
          </cell>
          <cell r="EM271">
            <v>0</v>
          </cell>
          <cell r="EN271">
            <v>0</v>
          </cell>
          <cell r="EO271">
            <v>0</v>
          </cell>
          <cell r="EP271">
            <v>0</v>
          </cell>
          <cell r="EQ271">
            <v>0</v>
          </cell>
          <cell r="ER271" t="b">
            <v>0</v>
          </cell>
          <cell r="ES271">
            <v>0</v>
          </cell>
          <cell r="ET271">
            <v>0</v>
          </cell>
          <cell r="EU271">
            <v>0</v>
          </cell>
          <cell r="EW271" t="b">
            <v>0</v>
          </cell>
        </row>
        <row r="272">
          <cell r="A272">
            <v>326</v>
          </cell>
          <cell r="B272" t="str">
            <v>2680602020026</v>
          </cell>
          <cell r="C272" t="str">
            <v>vechi</v>
          </cell>
          <cell r="D272" t="str">
            <v>PECICAN CORINA-RODICA</v>
          </cell>
          <cell r="E272" t="str">
            <v>PECICAN</v>
          </cell>
          <cell r="F272" t="str">
            <v>CORINA-RODICA</v>
          </cell>
          <cell r="G272" t="str">
            <v>consilier</v>
          </cell>
          <cell r="H272">
            <v>0</v>
          </cell>
          <cell r="I272">
            <v>3452000</v>
          </cell>
          <cell r="J272">
            <v>3452000</v>
          </cell>
          <cell r="K272">
            <v>3452000</v>
          </cell>
          <cell r="L272">
            <v>0</v>
          </cell>
          <cell r="M272">
            <v>0</v>
          </cell>
          <cell r="N272">
            <v>0</v>
          </cell>
          <cell r="O272">
            <v>0</v>
          </cell>
          <cell r="P272">
            <v>0</v>
          </cell>
          <cell r="Q272">
            <v>168</v>
          </cell>
          <cell r="R272">
            <v>168</v>
          </cell>
          <cell r="S272">
            <v>0</v>
          </cell>
          <cell r="T272">
            <v>0</v>
          </cell>
          <cell r="U272">
            <v>0</v>
          </cell>
          <cell r="V272">
            <v>0</v>
          </cell>
          <cell r="W272">
            <v>0</v>
          </cell>
          <cell r="X272">
            <v>0</v>
          </cell>
          <cell r="Y272">
            <v>0</v>
          </cell>
          <cell r="Z272">
            <v>15</v>
          </cell>
          <cell r="AA272">
            <v>517800</v>
          </cell>
          <cell r="AB272">
            <v>517800</v>
          </cell>
          <cell r="AC272">
            <v>0</v>
          </cell>
          <cell r="AD272">
            <v>0</v>
          </cell>
          <cell r="AE272">
            <v>0</v>
          </cell>
          <cell r="AF272">
            <v>15</v>
          </cell>
          <cell r="AG272">
            <v>517800</v>
          </cell>
          <cell r="AH272">
            <v>517800</v>
          </cell>
          <cell r="AI272">
            <v>0</v>
          </cell>
          <cell r="AJ272">
            <v>0</v>
          </cell>
          <cell r="AK272">
            <v>0</v>
          </cell>
          <cell r="AL272">
            <v>0</v>
          </cell>
          <cell r="AM272">
            <v>0</v>
          </cell>
          <cell r="AN272">
            <v>0</v>
          </cell>
          <cell r="AO272">
            <v>0</v>
          </cell>
          <cell r="AP272">
            <v>0</v>
          </cell>
          <cell r="AQ272">
            <v>0</v>
          </cell>
          <cell r="AR272">
            <v>0</v>
          </cell>
          <cell r="AS272">
            <v>2867078</v>
          </cell>
          <cell r="AT272">
            <v>224380</v>
          </cell>
          <cell r="AU272">
            <v>34520</v>
          </cell>
          <cell r="AV272">
            <v>7354678</v>
          </cell>
          <cell r="AW272">
            <v>514827</v>
          </cell>
          <cell r="AX272">
            <v>0</v>
          </cell>
          <cell r="AY272">
            <v>164850</v>
          </cell>
          <cell r="AZ272">
            <v>6416101</v>
          </cell>
          <cell r="BA272">
            <v>1099000</v>
          </cell>
          <cell r="BB272">
            <v>1.7</v>
          </cell>
          <cell r="BC272">
            <v>769300</v>
          </cell>
          <cell r="BD272">
            <v>1868300</v>
          </cell>
          <cell r="BE272">
            <v>4547801</v>
          </cell>
          <cell r="BF272">
            <v>1055934</v>
          </cell>
          <cell r="BG272">
            <v>5525017</v>
          </cell>
          <cell r="BH272">
            <v>1300000</v>
          </cell>
          <cell r="BI272">
            <v>0</v>
          </cell>
          <cell r="BJ272">
            <v>584924</v>
          </cell>
          <cell r="BK272">
            <v>0</v>
          </cell>
          <cell r="BL272">
            <v>3605573</v>
          </cell>
          <cell r="BM272" t="b">
            <v>1</v>
          </cell>
          <cell r="BN272">
            <v>34520</v>
          </cell>
          <cell r="BO272">
            <v>0</v>
          </cell>
          <cell r="BP272">
            <v>0</v>
          </cell>
          <cell r="BQ272">
            <v>0</v>
          </cell>
          <cell r="BR272">
            <v>0</v>
          </cell>
          <cell r="BS272">
            <v>0</v>
          </cell>
          <cell r="BT272">
            <v>0</v>
          </cell>
          <cell r="BU272">
            <v>0</v>
          </cell>
          <cell r="BV272">
            <v>0</v>
          </cell>
          <cell r="BW272">
            <v>0</v>
          </cell>
          <cell r="BX272">
            <v>0</v>
          </cell>
          <cell r="BY272">
            <v>0</v>
          </cell>
          <cell r="BZ272">
            <v>0</v>
          </cell>
          <cell r="CA272">
            <v>0</v>
          </cell>
          <cell r="CB272">
            <v>0</v>
          </cell>
          <cell r="CC272">
            <v>0</v>
          </cell>
          <cell r="CE272">
            <v>0</v>
          </cell>
          <cell r="CF272">
            <v>0</v>
          </cell>
          <cell r="CG272" t="str">
            <v>IANUARIE</v>
          </cell>
          <cell r="CH272" t="str">
            <v>IA</v>
          </cell>
          <cell r="CI272">
            <v>0</v>
          </cell>
          <cell r="CJ272" t="b">
            <v>0</v>
          </cell>
          <cell r="CK272">
            <v>0</v>
          </cell>
          <cell r="CL272">
            <v>0</v>
          </cell>
          <cell r="CM272">
            <v>0</v>
          </cell>
          <cell r="CN272">
            <v>11</v>
          </cell>
          <cell r="CO272" t="str">
            <v>N</v>
          </cell>
          <cell r="CP272" t="str">
            <v>N</v>
          </cell>
          <cell r="CQ272" t="b">
            <v>0</v>
          </cell>
          <cell r="CR272">
            <v>0</v>
          </cell>
          <cell r="CS272">
            <v>0</v>
          </cell>
          <cell r="CT272">
            <v>0</v>
          </cell>
          <cell r="CU272">
            <v>0</v>
          </cell>
          <cell r="CV272">
            <v>0</v>
          </cell>
          <cell r="CW272">
            <v>0</v>
          </cell>
          <cell r="CX272">
            <v>0</v>
          </cell>
          <cell r="CY272">
            <v>0</v>
          </cell>
          <cell r="CZ272">
            <v>0</v>
          </cell>
          <cell r="DA272">
            <v>0</v>
          </cell>
          <cell r="DB272">
            <v>0</v>
          </cell>
          <cell r="DC272">
            <v>0</v>
          </cell>
          <cell r="DD272">
            <v>0</v>
          </cell>
          <cell r="DE272">
            <v>0</v>
          </cell>
          <cell r="DF272">
            <v>0</v>
          </cell>
          <cell r="DG272">
            <v>0</v>
          </cell>
          <cell r="DH272">
            <v>0</v>
          </cell>
          <cell r="DI272">
            <v>0</v>
          </cell>
          <cell r="DJ272">
            <v>0</v>
          </cell>
          <cell r="DK272">
            <v>0</v>
          </cell>
          <cell r="DL272">
            <v>0</v>
          </cell>
          <cell r="DM272" t="b">
            <v>0</v>
          </cell>
          <cell r="DN272" t="b">
            <v>0</v>
          </cell>
          <cell r="DO272" t="b">
            <v>0</v>
          </cell>
          <cell r="DP272" t="b">
            <v>0</v>
          </cell>
          <cell r="DQ272">
            <v>0</v>
          </cell>
          <cell r="DR272">
            <v>0</v>
          </cell>
          <cell r="DS272">
            <v>0</v>
          </cell>
          <cell r="DT272">
            <v>0</v>
          </cell>
          <cell r="DU272">
            <v>0</v>
          </cell>
          <cell r="DV272">
            <v>0</v>
          </cell>
          <cell r="DW272">
            <v>0</v>
          </cell>
          <cell r="DX272">
            <v>0</v>
          </cell>
          <cell r="DY272">
            <v>0</v>
          </cell>
          <cell r="DZ272">
            <v>0</v>
          </cell>
          <cell r="EA272">
            <v>0</v>
          </cell>
          <cell r="EB272">
            <v>0</v>
          </cell>
          <cell r="EC272">
            <v>0</v>
          </cell>
          <cell r="ED272">
            <v>0</v>
          </cell>
          <cell r="EE272">
            <v>0</v>
          </cell>
          <cell r="EF272">
            <v>0</v>
          </cell>
          <cell r="EG272">
            <v>0</v>
          </cell>
          <cell r="EH272">
            <v>0</v>
          </cell>
          <cell r="EI272">
            <v>0</v>
          </cell>
          <cell r="EJ272">
            <v>0</v>
          </cell>
          <cell r="EK272">
            <v>0</v>
          </cell>
          <cell r="EL272">
            <v>0</v>
          </cell>
          <cell r="EM272">
            <v>0</v>
          </cell>
          <cell r="EN272">
            <v>0</v>
          </cell>
          <cell r="EO272">
            <v>0</v>
          </cell>
          <cell r="EP272">
            <v>0</v>
          </cell>
          <cell r="EQ272">
            <v>0</v>
          </cell>
          <cell r="ER272" t="b">
            <v>0</v>
          </cell>
          <cell r="ES272">
            <v>0</v>
          </cell>
          <cell r="ET272">
            <v>0</v>
          </cell>
          <cell r="EU272">
            <v>0</v>
          </cell>
          <cell r="EW272" t="b">
            <v>0</v>
          </cell>
        </row>
        <row r="273">
          <cell r="A273">
            <v>328</v>
          </cell>
          <cell r="B273" t="str">
            <v>2590601020084</v>
          </cell>
          <cell r="C273" t="str">
            <v>vechi</v>
          </cell>
          <cell r="D273" t="str">
            <v>NEAMTIU PAULETA-MILICA</v>
          </cell>
          <cell r="E273" t="str">
            <v>NEAMTIU</v>
          </cell>
          <cell r="F273" t="str">
            <v>PAULETA-MILICA</v>
          </cell>
          <cell r="G273" t="str">
            <v>sef serviciu</v>
          </cell>
          <cell r="H273">
            <v>0</v>
          </cell>
          <cell r="I273">
            <v>3905000</v>
          </cell>
          <cell r="J273">
            <v>5770614</v>
          </cell>
          <cell r="K273">
            <v>5770614</v>
          </cell>
          <cell r="L273">
            <v>1112925</v>
          </cell>
          <cell r="M273">
            <v>1112925</v>
          </cell>
          <cell r="N273">
            <v>752689</v>
          </cell>
          <cell r="O273">
            <v>15</v>
          </cell>
          <cell r="P273">
            <v>752689</v>
          </cell>
          <cell r="Q273">
            <v>168</v>
          </cell>
          <cell r="R273">
            <v>168</v>
          </cell>
          <cell r="S273">
            <v>0</v>
          </cell>
          <cell r="T273">
            <v>0</v>
          </cell>
          <cell r="U273">
            <v>0</v>
          </cell>
          <cell r="V273">
            <v>0</v>
          </cell>
          <cell r="W273">
            <v>0</v>
          </cell>
          <cell r="X273">
            <v>0</v>
          </cell>
          <cell r="Y273">
            <v>0</v>
          </cell>
          <cell r="Z273">
            <v>20</v>
          </cell>
          <cell r="AA273">
            <v>1154123</v>
          </cell>
          <cell r="AB273">
            <v>1154123</v>
          </cell>
          <cell r="AC273">
            <v>0</v>
          </cell>
          <cell r="AD273">
            <v>0</v>
          </cell>
          <cell r="AE273">
            <v>0</v>
          </cell>
          <cell r="AF273">
            <v>0</v>
          </cell>
          <cell r="AG273">
            <v>0</v>
          </cell>
          <cell r="AH273">
            <v>0</v>
          </cell>
          <cell r="AI273">
            <v>0</v>
          </cell>
          <cell r="AJ273">
            <v>0</v>
          </cell>
          <cell r="AK273">
            <v>0</v>
          </cell>
          <cell r="AL273">
            <v>0</v>
          </cell>
          <cell r="AM273">
            <v>0</v>
          </cell>
          <cell r="AN273">
            <v>0</v>
          </cell>
          <cell r="AO273">
            <v>0</v>
          </cell>
          <cell r="AP273">
            <v>0</v>
          </cell>
          <cell r="AQ273">
            <v>0</v>
          </cell>
          <cell r="AR273">
            <v>0</v>
          </cell>
          <cell r="AS273">
            <v>0</v>
          </cell>
          <cell r="AT273">
            <v>346237</v>
          </cell>
          <cell r="AU273">
            <v>57706</v>
          </cell>
          <cell r="AV273">
            <v>6924737</v>
          </cell>
          <cell r="AW273">
            <v>484732</v>
          </cell>
          <cell r="AX273">
            <v>0</v>
          </cell>
          <cell r="AY273">
            <v>164850</v>
          </cell>
          <cell r="AZ273">
            <v>5871212</v>
          </cell>
          <cell r="BA273">
            <v>1099000</v>
          </cell>
          <cell r="BB273">
            <v>1</v>
          </cell>
          <cell r="BC273">
            <v>0</v>
          </cell>
          <cell r="BD273">
            <v>1099000</v>
          </cell>
          <cell r="BE273">
            <v>4772212</v>
          </cell>
          <cell r="BF273">
            <v>1118769</v>
          </cell>
          <cell r="BG273">
            <v>4917293</v>
          </cell>
          <cell r="BH273">
            <v>2200000</v>
          </cell>
          <cell r="BI273">
            <v>0</v>
          </cell>
          <cell r="BJ273">
            <v>0</v>
          </cell>
          <cell r="BK273">
            <v>0</v>
          </cell>
          <cell r="BL273">
            <v>2678243</v>
          </cell>
          <cell r="BM273" t="b">
            <v>1</v>
          </cell>
          <cell r="BN273">
            <v>39050</v>
          </cell>
          <cell r="BO273">
            <v>0</v>
          </cell>
          <cell r="BP273">
            <v>0</v>
          </cell>
          <cell r="BQ273">
            <v>0</v>
          </cell>
          <cell r="BR273">
            <v>0</v>
          </cell>
          <cell r="BS273">
            <v>0</v>
          </cell>
          <cell r="BT273">
            <v>0</v>
          </cell>
          <cell r="BU273">
            <v>0</v>
          </cell>
          <cell r="BV273">
            <v>0</v>
          </cell>
          <cell r="BW273">
            <v>0</v>
          </cell>
          <cell r="BX273">
            <v>0</v>
          </cell>
          <cell r="BY273">
            <v>0</v>
          </cell>
          <cell r="BZ273">
            <v>0</v>
          </cell>
          <cell r="CA273">
            <v>0</v>
          </cell>
          <cell r="CB273">
            <v>0</v>
          </cell>
          <cell r="CC273">
            <v>0</v>
          </cell>
          <cell r="CE273">
            <v>0</v>
          </cell>
          <cell r="CF273">
            <v>0</v>
          </cell>
          <cell r="CG273" t="str">
            <v>IANUARIE</v>
          </cell>
          <cell r="CH273" t="str">
            <v>IA</v>
          </cell>
          <cell r="CI273">
            <v>0</v>
          </cell>
          <cell r="CJ273" t="b">
            <v>0</v>
          </cell>
          <cell r="CK273">
            <v>0</v>
          </cell>
          <cell r="CL273">
            <v>0</v>
          </cell>
          <cell r="CM273">
            <v>0</v>
          </cell>
          <cell r="CN273">
            <v>11</v>
          </cell>
          <cell r="CO273" t="str">
            <v>N</v>
          </cell>
          <cell r="CP273" t="str">
            <v>N</v>
          </cell>
          <cell r="CQ273" t="b">
            <v>0</v>
          </cell>
          <cell r="CR273">
            <v>0</v>
          </cell>
          <cell r="CS273">
            <v>0</v>
          </cell>
          <cell r="CT273">
            <v>0</v>
          </cell>
          <cell r="CU273">
            <v>0</v>
          </cell>
          <cell r="CV273">
            <v>0</v>
          </cell>
          <cell r="CW273">
            <v>0</v>
          </cell>
          <cell r="CX273">
            <v>0</v>
          </cell>
          <cell r="CY273">
            <v>0</v>
          </cell>
          <cell r="CZ273">
            <v>0</v>
          </cell>
          <cell r="DA273">
            <v>0</v>
          </cell>
          <cell r="DB273">
            <v>0</v>
          </cell>
          <cell r="DC273">
            <v>0</v>
          </cell>
          <cell r="DD273">
            <v>0</v>
          </cell>
          <cell r="DE273">
            <v>0</v>
          </cell>
          <cell r="DF273">
            <v>0</v>
          </cell>
          <cell r="DG273">
            <v>0</v>
          </cell>
          <cell r="DH273">
            <v>0</v>
          </cell>
          <cell r="DI273">
            <v>0</v>
          </cell>
          <cell r="DJ273">
            <v>0</v>
          </cell>
          <cell r="DK273">
            <v>0</v>
          </cell>
          <cell r="DL273">
            <v>0</v>
          </cell>
          <cell r="DM273" t="b">
            <v>0</v>
          </cell>
          <cell r="DN273" t="b">
            <v>0</v>
          </cell>
          <cell r="DO273" t="b">
            <v>0</v>
          </cell>
          <cell r="DP273" t="b">
            <v>0</v>
          </cell>
          <cell r="DQ273">
            <v>0</v>
          </cell>
          <cell r="DR273">
            <v>0</v>
          </cell>
          <cell r="DS273">
            <v>0</v>
          </cell>
          <cell r="DT273">
            <v>0</v>
          </cell>
          <cell r="DU273">
            <v>0</v>
          </cell>
          <cell r="DV273">
            <v>0</v>
          </cell>
          <cell r="DW273">
            <v>0</v>
          </cell>
          <cell r="DX273">
            <v>0</v>
          </cell>
          <cell r="DY273">
            <v>0</v>
          </cell>
          <cell r="DZ273">
            <v>0</v>
          </cell>
          <cell r="EA273">
            <v>0</v>
          </cell>
          <cell r="EB273">
            <v>0</v>
          </cell>
          <cell r="EC273">
            <v>0</v>
          </cell>
          <cell r="ED273">
            <v>0</v>
          </cell>
          <cell r="EE273">
            <v>0</v>
          </cell>
          <cell r="EF273">
            <v>0</v>
          </cell>
          <cell r="EG273">
            <v>0</v>
          </cell>
          <cell r="EH273">
            <v>0</v>
          </cell>
          <cell r="EI273">
            <v>0</v>
          </cell>
          <cell r="EJ273">
            <v>0</v>
          </cell>
          <cell r="EK273">
            <v>0</v>
          </cell>
          <cell r="EL273">
            <v>0</v>
          </cell>
          <cell r="EM273">
            <v>0</v>
          </cell>
          <cell r="EN273">
            <v>0</v>
          </cell>
          <cell r="EO273">
            <v>0</v>
          </cell>
          <cell r="EP273">
            <v>0</v>
          </cell>
          <cell r="EQ273">
            <v>0</v>
          </cell>
          <cell r="ER273" t="b">
            <v>0</v>
          </cell>
          <cell r="ES273">
            <v>0</v>
          </cell>
          <cell r="ET273">
            <v>0</v>
          </cell>
          <cell r="EU273">
            <v>0</v>
          </cell>
          <cell r="EV273">
            <v>35591</v>
          </cell>
          <cell r="EW273" t="b">
            <v>0</v>
          </cell>
        </row>
        <row r="274">
          <cell r="A274">
            <v>330</v>
          </cell>
          <cell r="B274" t="str">
            <v>1670818012531</v>
          </cell>
          <cell r="C274" t="str">
            <v>vechi</v>
          </cell>
          <cell r="D274" t="str">
            <v>JEFLEA GHEORGHE</v>
          </cell>
          <cell r="E274" t="str">
            <v>JEFLEA</v>
          </cell>
          <cell r="F274" t="str">
            <v>GHEORGHE</v>
          </cell>
          <cell r="G274" t="str">
            <v>consilier</v>
          </cell>
          <cell r="H274">
            <v>0</v>
          </cell>
          <cell r="I274">
            <v>3753133</v>
          </cell>
          <cell r="J274">
            <v>3753133</v>
          </cell>
          <cell r="K274">
            <v>3395692</v>
          </cell>
          <cell r="L274">
            <v>0</v>
          </cell>
          <cell r="M274">
            <v>0</v>
          </cell>
          <cell r="N274">
            <v>0</v>
          </cell>
          <cell r="O274">
            <v>0</v>
          </cell>
          <cell r="P274">
            <v>0</v>
          </cell>
          <cell r="Q274">
            <v>168</v>
          </cell>
          <cell r="R274">
            <v>152</v>
          </cell>
          <cell r="S274">
            <v>0</v>
          </cell>
          <cell r="T274">
            <v>0</v>
          </cell>
          <cell r="U274">
            <v>0</v>
          </cell>
          <cell r="V274">
            <v>0</v>
          </cell>
          <cell r="W274">
            <v>0</v>
          </cell>
          <cell r="X274">
            <v>0</v>
          </cell>
          <cell r="Y274">
            <v>0</v>
          </cell>
          <cell r="Z274">
            <v>15</v>
          </cell>
          <cell r="AA274">
            <v>509354</v>
          </cell>
          <cell r="AB274">
            <v>562970</v>
          </cell>
          <cell r="AC274">
            <v>10</v>
          </cell>
          <cell r="AD274">
            <v>339569</v>
          </cell>
          <cell r="AE274">
            <v>375313</v>
          </cell>
          <cell r="AF274">
            <v>0</v>
          </cell>
          <cell r="AG274">
            <v>0</v>
          </cell>
          <cell r="AH274">
            <v>0</v>
          </cell>
          <cell r="AI274">
            <v>0</v>
          </cell>
          <cell r="AJ274">
            <v>0</v>
          </cell>
          <cell r="AK274">
            <v>189891</v>
          </cell>
          <cell r="AL274">
            <v>0</v>
          </cell>
          <cell r="AM274">
            <v>0</v>
          </cell>
          <cell r="AN274">
            <v>0</v>
          </cell>
          <cell r="AO274">
            <v>0</v>
          </cell>
          <cell r="AP274">
            <v>0</v>
          </cell>
          <cell r="AQ274">
            <v>0</v>
          </cell>
          <cell r="AR274">
            <v>0</v>
          </cell>
          <cell r="AS274">
            <v>0</v>
          </cell>
          <cell r="AT274">
            <v>234571</v>
          </cell>
          <cell r="AU274">
            <v>37531</v>
          </cell>
          <cell r="AV274">
            <v>4434506</v>
          </cell>
          <cell r="AW274">
            <v>297123</v>
          </cell>
          <cell r="AX274">
            <v>0</v>
          </cell>
          <cell r="AY274">
            <v>164850</v>
          </cell>
          <cell r="AZ274">
            <v>3700431</v>
          </cell>
          <cell r="BA274">
            <v>1099000</v>
          </cell>
          <cell r="BB274">
            <v>1</v>
          </cell>
          <cell r="BC274">
            <v>0</v>
          </cell>
          <cell r="BD274">
            <v>1099000</v>
          </cell>
          <cell r="BE274">
            <v>2601431</v>
          </cell>
          <cell r="BF274">
            <v>535379</v>
          </cell>
          <cell r="BG274">
            <v>3329902</v>
          </cell>
          <cell r="BH274">
            <v>1500000</v>
          </cell>
          <cell r="BI274">
            <v>0</v>
          </cell>
          <cell r="BJ274">
            <v>0</v>
          </cell>
          <cell r="BK274">
            <v>0</v>
          </cell>
          <cell r="BL274">
            <v>1792371</v>
          </cell>
          <cell r="BM274" t="b">
            <v>1</v>
          </cell>
          <cell r="BN274">
            <v>37531</v>
          </cell>
          <cell r="BO274">
            <v>0</v>
          </cell>
          <cell r="BP274">
            <v>0</v>
          </cell>
          <cell r="BQ274">
            <v>0</v>
          </cell>
          <cell r="BR274">
            <v>0</v>
          </cell>
          <cell r="BS274">
            <v>0</v>
          </cell>
          <cell r="BT274">
            <v>0</v>
          </cell>
          <cell r="BU274">
            <v>0</v>
          </cell>
          <cell r="BV274">
            <v>0</v>
          </cell>
          <cell r="BW274">
            <v>0</v>
          </cell>
          <cell r="BX274">
            <v>0</v>
          </cell>
          <cell r="BY274">
            <v>0</v>
          </cell>
          <cell r="BZ274">
            <v>0</v>
          </cell>
          <cell r="CA274">
            <v>0</v>
          </cell>
          <cell r="CB274">
            <v>0</v>
          </cell>
          <cell r="CC274">
            <v>0</v>
          </cell>
          <cell r="CE274">
            <v>0</v>
          </cell>
          <cell r="CF274">
            <v>0</v>
          </cell>
          <cell r="CG274" t="str">
            <v>IANUARIE</v>
          </cell>
          <cell r="CH274" t="str">
            <v>IA</v>
          </cell>
          <cell r="CI274">
            <v>0</v>
          </cell>
          <cell r="CJ274" t="b">
            <v>0</v>
          </cell>
          <cell r="CK274">
            <v>0</v>
          </cell>
          <cell r="CL274">
            <v>0</v>
          </cell>
          <cell r="CM274">
            <v>0</v>
          </cell>
          <cell r="CN274">
            <v>11</v>
          </cell>
          <cell r="CO274" t="str">
            <v>N</v>
          </cell>
          <cell r="CP274" t="str">
            <v>N</v>
          </cell>
          <cell r="CQ274" t="b">
            <v>0</v>
          </cell>
          <cell r="CR274">
            <v>85</v>
          </cell>
          <cell r="CS274">
            <v>0</v>
          </cell>
          <cell r="CT274">
            <v>16</v>
          </cell>
          <cell r="CU274">
            <v>16</v>
          </cell>
          <cell r="CV274">
            <v>0</v>
          </cell>
          <cell r="CW274">
            <v>16</v>
          </cell>
          <cell r="CX274">
            <v>189891</v>
          </cell>
          <cell r="CY274">
            <v>0</v>
          </cell>
          <cell r="CZ274">
            <v>16</v>
          </cell>
          <cell r="DA274">
            <v>16</v>
          </cell>
          <cell r="DB274">
            <v>0</v>
          </cell>
          <cell r="DC274">
            <v>189891</v>
          </cell>
          <cell r="DD274">
            <v>0</v>
          </cell>
          <cell r="DE274">
            <v>189891</v>
          </cell>
          <cell r="DF274">
            <v>0</v>
          </cell>
          <cell r="DG274">
            <v>0</v>
          </cell>
          <cell r="DH274">
            <v>0</v>
          </cell>
          <cell r="DI274">
            <v>0</v>
          </cell>
          <cell r="DJ274">
            <v>0</v>
          </cell>
          <cell r="DK274">
            <v>0</v>
          </cell>
          <cell r="DL274">
            <v>0</v>
          </cell>
          <cell r="DM274" t="b">
            <v>0</v>
          </cell>
          <cell r="DN274" t="b">
            <v>0</v>
          </cell>
          <cell r="DO274" t="b">
            <v>0</v>
          </cell>
          <cell r="DP274" t="b">
            <v>0</v>
          </cell>
          <cell r="DQ274">
            <v>0</v>
          </cell>
          <cell r="DR274">
            <v>0</v>
          </cell>
          <cell r="DS274">
            <v>0</v>
          </cell>
          <cell r="DT274">
            <v>0</v>
          </cell>
          <cell r="DU274">
            <v>0</v>
          </cell>
          <cell r="DV274">
            <v>0</v>
          </cell>
          <cell r="DW274">
            <v>0</v>
          </cell>
          <cell r="DX274">
            <v>0</v>
          </cell>
          <cell r="DY274">
            <v>0</v>
          </cell>
          <cell r="DZ274">
            <v>0</v>
          </cell>
          <cell r="EA274">
            <v>0</v>
          </cell>
          <cell r="EB274">
            <v>0</v>
          </cell>
          <cell r="EC274">
            <v>0</v>
          </cell>
          <cell r="ED274">
            <v>0</v>
          </cell>
          <cell r="EE274">
            <v>0</v>
          </cell>
          <cell r="EF274">
            <v>0</v>
          </cell>
          <cell r="EG274">
            <v>0</v>
          </cell>
          <cell r="EH274">
            <v>0</v>
          </cell>
          <cell r="EI274">
            <v>0</v>
          </cell>
          <cell r="EJ274">
            <v>0</v>
          </cell>
          <cell r="EK274">
            <v>0</v>
          </cell>
          <cell r="EL274">
            <v>0</v>
          </cell>
          <cell r="EM274">
            <v>0</v>
          </cell>
          <cell r="EN274">
            <v>0</v>
          </cell>
          <cell r="EO274">
            <v>0</v>
          </cell>
          <cell r="EP274">
            <v>0</v>
          </cell>
          <cell r="EQ274">
            <v>0</v>
          </cell>
          <cell r="ER274" t="b">
            <v>0</v>
          </cell>
          <cell r="ES274">
            <v>0</v>
          </cell>
          <cell r="ET274">
            <v>0</v>
          </cell>
          <cell r="EU274">
            <v>0</v>
          </cell>
          <cell r="EV274">
            <v>33543</v>
          </cell>
          <cell r="EW274" t="b">
            <v>0</v>
          </cell>
        </row>
        <row r="275">
          <cell r="A275">
            <v>336</v>
          </cell>
          <cell r="B275" t="str">
            <v>2460823020079</v>
          </cell>
          <cell r="C275" t="str">
            <v>vechi</v>
          </cell>
          <cell r="D275" t="str">
            <v>TUTUNARU VIORICA</v>
          </cell>
          <cell r="E275" t="str">
            <v>TUTUNARU</v>
          </cell>
          <cell r="F275" t="str">
            <v>VIORICA</v>
          </cell>
          <cell r="G275" t="str">
            <v>consilier</v>
          </cell>
          <cell r="H275">
            <v>0</v>
          </cell>
          <cell r="I275">
            <v>3829067</v>
          </cell>
          <cell r="J275">
            <v>3829067</v>
          </cell>
          <cell r="K275">
            <v>3829067</v>
          </cell>
          <cell r="L275">
            <v>0</v>
          </cell>
          <cell r="M275">
            <v>0</v>
          </cell>
          <cell r="N275">
            <v>0</v>
          </cell>
          <cell r="O275">
            <v>0</v>
          </cell>
          <cell r="P275">
            <v>0</v>
          </cell>
          <cell r="Q275">
            <v>168</v>
          </cell>
          <cell r="R275">
            <v>168</v>
          </cell>
          <cell r="S275">
            <v>0</v>
          </cell>
          <cell r="T275">
            <v>0</v>
          </cell>
          <cell r="U275">
            <v>0</v>
          </cell>
          <cell r="V275">
            <v>0</v>
          </cell>
          <cell r="W275">
            <v>0</v>
          </cell>
          <cell r="X275">
            <v>0</v>
          </cell>
          <cell r="Y275">
            <v>0</v>
          </cell>
          <cell r="Z275">
            <v>25</v>
          </cell>
          <cell r="AA275">
            <v>957267</v>
          </cell>
          <cell r="AB275">
            <v>957267</v>
          </cell>
          <cell r="AC275">
            <v>10</v>
          </cell>
          <cell r="AD275">
            <v>382907</v>
          </cell>
          <cell r="AE275">
            <v>382907</v>
          </cell>
          <cell r="AF275">
            <v>0</v>
          </cell>
          <cell r="AG275">
            <v>0</v>
          </cell>
          <cell r="AH275">
            <v>0</v>
          </cell>
          <cell r="AI275">
            <v>0</v>
          </cell>
          <cell r="AJ275">
            <v>0</v>
          </cell>
          <cell r="AK275">
            <v>0</v>
          </cell>
          <cell r="AL275">
            <v>0</v>
          </cell>
          <cell r="AM275">
            <v>0</v>
          </cell>
          <cell r="AN275">
            <v>0</v>
          </cell>
          <cell r="AO275">
            <v>0</v>
          </cell>
          <cell r="AP275">
            <v>0</v>
          </cell>
          <cell r="AQ275">
            <v>0</v>
          </cell>
          <cell r="AR275">
            <v>0</v>
          </cell>
          <cell r="AS275">
            <v>0</v>
          </cell>
          <cell r="AT275">
            <v>258462</v>
          </cell>
          <cell r="AU275">
            <v>38291</v>
          </cell>
          <cell r="AV275">
            <v>5169241</v>
          </cell>
          <cell r="AW275">
            <v>361847</v>
          </cell>
          <cell r="AX275">
            <v>0</v>
          </cell>
          <cell r="AY275">
            <v>164850</v>
          </cell>
          <cell r="AZ275">
            <v>4345791</v>
          </cell>
          <cell r="BA275">
            <v>1099000</v>
          </cell>
          <cell r="BB275">
            <v>1</v>
          </cell>
          <cell r="BC275">
            <v>0</v>
          </cell>
          <cell r="BD275">
            <v>1099000</v>
          </cell>
          <cell r="BE275">
            <v>3246791</v>
          </cell>
          <cell r="BF275">
            <v>691651</v>
          </cell>
          <cell r="BG275">
            <v>3818990</v>
          </cell>
          <cell r="BH275">
            <v>1600000</v>
          </cell>
          <cell r="BI275">
            <v>0</v>
          </cell>
          <cell r="BJ275">
            <v>593256</v>
          </cell>
          <cell r="BK275">
            <v>0</v>
          </cell>
          <cell r="BL275">
            <v>1587443</v>
          </cell>
          <cell r="BM275" t="b">
            <v>1</v>
          </cell>
          <cell r="BN275">
            <v>38291</v>
          </cell>
          <cell r="BO275">
            <v>0</v>
          </cell>
          <cell r="BP275">
            <v>0</v>
          </cell>
          <cell r="BQ275">
            <v>0</v>
          </cell>
          <cell r="BR275">
            <v>0</v>
          </cell>
          <cell r="BS275">
            <v>0</v>
          </cell>
          <cell r="BT275">
            <v>0</v>
          </cell>
          <cell r="BU275">
            <v>0</v>
          </cell>
          <cell r="BV275">
            <v>0</v>
          </cell>
          <cell r="BW275">
            <v>0</v>
          </cell>
          <cell r="BX275">
            <v>0</v>
          </cell>
          <cell r="BY275">
            <v>0</v>
          </cell>
          <cell r="BZ275">
            <v>0</v>
          </cell>
          <cell r="CA275">
            <v>0</v>
          </cell>
          <cell r="CB275">
            <v>0</v>
          </cell>
          <cell r="CC275">
            <v>0</v>
          </cell>
          <cell r="CE275">
            <v>0</v>
          </cell>
          <cell r="CF275">
            <v>0</v>
          </cell>
          <cell r="CG275" t="str">
            <v>IANUARIE</v>
          </cell>
          <cell r="CH275" t="str">
            <v>IA</v>
          </cell>
          <cell r="CI275">
            <v>0</v>
          </cell>
          <cell r="CJ275" t="b">
            <v>0</v>
          </cell>
          <cell r="CK275">
            <v>0</v>
          </cell>
          <cell r="CL275">
            <v>0</v>
          </cell>
          <cell r="CM275">
            <v>0</v>
          </cell>
          <cell r="CN275">
            <v>11</v>
          </cell>
          <cell r="CO275" t="str">
            <v>N</v>
          </cell>
          <cell r="CP275" t="str">
            <v>N</v>
          </cell>
          <cell r="CQ275" t="b">
            <v>0</v>
          </cell>
          <cell r="CR275">
            <v>0</v>
          </cell>
          <cell r="CS275">
            <v>0</v>
          </cell>
          <cell r="CT275">
            <v>0</v>
          </cell>
          <cell r="CU275">
            <v>0</v>
          </cell>
          <cell r="CV275">
            <v>0</v>
          </cell>
          <cell r="CW275">
            <v>0</v>
          </cell>
          <cell r="CX275">
            <v>0</v>
          </cell>
          <cell r="CY275">
            <v>0</v>
          </cell>
          <cell r="CZ275">
            <v>0</v>
          </cell>
          <cell r="DA275">
            <v>0</v>
          </cell>
          <cell r="DB275">
            <v>0</v>
          </cell>
          <cell r="DC275">
            <v>0</v>
          </cell>
          <cell r="DD275">
            <v>0</v>
          </cell>
          <cell r="DE275">
            <v>0</v>
          </cell>
          <cell r="DF275">
            <v>0</v>
          </cell>
          <cell r="DG275">
            <v>0</v>
          </cell>
          <cell r="DH275">
            <v>0</v>
          </cell>
          <cell r="DI275">
            <v>0</v>
          </cell>
          <cell r="DJ275">
            <v>0</v>
          </cell>
          <cell r="DK275">
            <v>0</v>
          </cell>
          <cell r="DL275">
            <v>0</v>
          </cell>
          <cell r="DM275" t="b">
            <v>0</v>
          </cell>
          <cell r="DN275" t="b">
            <v>0</v>
          </cell>
          <cell r="DO275" t="b">
            <v>0</v>
          </cell>
          <cell r="DP275" t="b">
            <v>0</v>
          </cell>
          <cell r="DQ275">
            <v>0</v>
          </cell>
          <cell r="DR275">
            <v>0</v>
          </cell>
          <cell r="DS275">
            <v>0</v>
          </cell>
          <cell r="DT275">
            <v>0</v>
          </cell>
          <cell r="DU275">
            <v>0</v>
          </cell>
          <cell r="DV275">
            <v>0</v>
          </cell>
          <cell r="DW275">
            <v>0</v>
          </cell>
          <cell r="DX275">
            <v>0</v>
          </cell>
          <cell r="DY275">
            <v>0</v>
          </cell>
          <cell r="DZ275">
            <v>0</v>
          </cell>
          <cell r="EA275">
            <v>0</v>
          </cell>
          <cell r="EB275">
            <v>0</v>
          </cell>
          <cell r="EC275">
            <v>0</v>
          </cell>
          <cell r="ED275">
            <v>0</v>
          </cell>
          <cell r="EE275">
            <v>0</v>
          </cell>
          <cell r="EF275">
            <v>0</v>
          </cell>
          <cell r="EG275">
            <v>0</v>
          </cell>
          <cell r="EH275">
            <v>0</v>
          </cell>
          <cell r="EI275">
            <v>0</v>
          </cell>
          <cell r="EJ275">
            <v>0</v>
          </cell>
          <cell r="EK275">
            <v>0</v>
          </cell>
          <cell r="EL275">
            <v>0</v>
          </cell>
          <cell r="EM275">
            <v>0</v>
          </cell>
          <cell r="EN275">
            <v>0</v>
          </cell>
          <cell r="EO275">
            <v>0</v>
          </cell>
          <cell r="EP275">
            <v>0</v>
          </cell>
          <cell r="EQ275">
            <v>0</v>
          </cell>
          <cell r="ER275" t="b">
            <v>0</v>
          </cell>
          <cell r="ES275">
            <v>0</v>
          </cell>
          <cell r="ET275">
            <v>0</v>
          </cell>
          <cell r="EU275">
            <v>0</v>
          </cell>
          <cell r="EV275">
            <v>34530</v>
          </cell>
          <cell r="EW275" t="b">
            <v>0</v>
          </cell>
        </row>
        <row r="276">
          <cell r="A276">
            <v>333</v>
          </cell>
          <cell r="B276" t="str">
            <v>1560501020084</v>
          </cell>
          <cell r="C276" t="str">
            <v>vechi</v>
          </cell>
          <cell r="D276" t="str">
            <v>PECICAN IOSIF</v>
          </cell>
          <cell r="E276" t="str">
            <v>PECICAN</v>
          </cell>
          <cell r="F276" t="str">
            <v>IOSIF</v>
          </cell>
          <cell r="G276" t="str">
            <v>consilier</v>
          </cell>
          <cell r="H276">
            <v>0</v>
          </cell>
          <cell r="I276">
            <v>3829067</v>
          </cell>
          <cell r="J276">
            <v>3829067</v>
          </cell>
          <cell r="K276">
            <v>3829067</v>
          </cell>
          <cell r="L276">
            <v>0</v>
          </cell>
          <cell r="M276">
            <v>0</v>
          </cell>
          <cell r="N276">
            <v>0</v>
          </cell>
          <cell r="O276">
            <v>0</v>
          </cell>
          <cell r="P276">
            <v>0</v>
          </cell>
          <cell r="Q276">
            <v>168</v>
          </cell>
          <cell r="R276">
            <v>168</v>
          </cell>
          <cell r="S276">
            <v>0</v>
          </cell>
          <cell r="T276">
            <v>0</v>
          </cell>
          <cell r="U276">
            <v>0</v>
          </cell>
          <cell r="V276">
            <v>0</v>
          </cell>
          <cell r="W276">
            <v>0</v>
          </cell>
          <cell r="X276">
            <v>0</v>
          </cell>
          <cell r="Y276">
            <v>0</v>
          </cell>
          <cell r="Z276">
            <v>15</v>
          </cell>
          <cell r="AA276">
            <v>574360</v>
          </cell>
          <cell r="AB276">
            <v>574360</v>
          </cell>
          <cell r="AC276">
            <v>0</v>
          </cell>
          <cell r="AD276">
            <v>0</v>
          </cell>
          <cell r="AE276">
            <v>0</v>
          </cell>
          <cell r="AF276">
            <v>15</v>
          </cell>
          <cell r="AG276">
            <v>574360</v>
          </cell>
          <cell r="AH276">
            <v>574360</v>
          </cell>
          <cell r="AI276">
            <v>0</v>
          </cell>
          <cell r="AJ276">
            <v>0</v>
          </cell>
          <cell r="AK276">
            <v>0</v>
          </cell>
          <cell r="AL276">
            <v>0</v>
          </cell>
          <cell r="AM276">
            <v>0</v>
          </cell>
          <cell r="AN276">
            <v>0</v>
          </cell>
          <cell r="AO276">
            <v>0</v>
          </cell>
          <cell r="AP276">
            <v>0</v>
          </cell>
          <cell r="AQ276">
            <v>0</v>
          </cell>
          <cell r="AR276">
            <v>0</v>
          </cell>
          <cell r="AS276">
            <v>0</v>
          </cell>
          <cell r="AT276">
            <v>248889</v>
          </cell>
          <cell r="AU276">
            <v>38291</v>
          </cell>
          <cell r="AV276">
            <v>4977787</v>
          </cell>
          <cell r="AW276">
            <v>348445</v>
          </cell>
          <cell r="AX276">
            <v>0</v>
          </cell>
          <cell r="AY276">
            <v>164850</v>
          </cell>
          <cell r="AZ276">
            <v>4177312</v>
          </cell>
          <cell r="BA276">
            <v>1099000</v>
          </cell>
          <cell r="BB276">
            <v>1.7</v>
          </cell>
          <cell r="BC276">
            <v>769300</v>
          </cell>
          <cell r="BD276">
            <v>1868300</v>
          </cell>
          <cell r="BE276">
            <v>2309012</v>
          </cell>
          <cell r="BF276">
            <v>468123</v>
          </cell>
          <cell r="BG276">
            <v>3874039</v>
          </cell>
          <cell r="BH276">
            <v>2000000</v>
          </cell>
          <cell r="BI276">
            <v>0</v>
          </cell>
          <cell r="BJ276">
            <v>0</v>
          </cell>
          <cell r="BK276">
            <v>0</v>
          </cell>
          <cell r="BL276">
            <v>1835748</v>
          </cell>
          <cell r="BM276" t="b">
            <v>1</v>
          </cell>
          <cell r="BN276">
            <v>38291</v>
          </cell>
          <cell r="BO276">
            <v>0</v>
          </cell>
          <cell r="BP276">
            <v>0</v>
          </cell>
          <cell r="BQ276">
            <v>0</v>
          </cell>
          <cell r="BR276">
            <v>0</v>
          </cell>
          <cell r="BS276">
            <v>0</v>
          </cell>
          <cell r="BT276">
            <v>0</v>
          </cell>
          <cell r="BU276">
            <v>0</v>
          </cell>
          <cell r="BV276">
            <v>0</v>
          </cell>
          <cell r="BW276">
            <v>0</v>
          </cell>
          <cell r="BX276">
            <v>0</v>
          </cell>
          <cell r="BY276">
            <v>0</v>
          </cell>
          <cell r="BZ276">
            <v>0</v>
          </cell>
          <cell r="CA276">
            <v>0</v>
          </cell>
          <cell r="CB276">
            <v>0</v>
          </cell>
          <cell r="CC276">
            <v>0</v>
          </cell>
          <cell r="CE276">
            <v>0</v>
          </cell>
          <cell r="CF276">
            <v>0</v>
          </cell>
          <cell r="CG276" t="str">
            <v>IANUARIE</v>
          </cell>
          <cell r="CH276" t="str">
            <v>IA</v>
          </cell>
          <cell r="CI276">
            <v>0</v>
          </cell>
          <cell r="CJ276" t="b">
            <v>0</v>
          </cell>
          <cell r="CK276">
            <v>0</v>
          </cell>
          <cell r="CL276">
            <v>0</v>
          </cell>
          <cell r="CM276">
            <v>0</v>
          </cell>
          <cell r="CN276">
            <v>11</v>
          </cell>
          <cell r="CO276" t="str">
            <v>N</v>
          </cell>
          <cell r="CP276" t="str">
            <v>N</v>
          </cell>
          <cell r="CQ276" t="b">
            <v>0</v>
          </cell>
          <cell r="CR276">
            <v>0</v>
          </cell>
          <cell r="CS276">
            <v>0</v>
          </cell>
          <cell r="CT276">
            <v>0</v>
          </cell>
          <cell r="CU276">
            <v>0</v>
          </cell>
          <cell r="CV276">
            <v>0</v>
          </cell>
          <cell r="CW276">
            <v>0</v>
          </cell>
          <cell r="CX276">
            <v>0</v>
          </cell>
          <cell r="CY276">
            <v>0</v>
          </cell>
          <cell r="CZ276">
            <v>0</v>
          </cell>
          <cell r="DA276">
            <v>0</v>
          </cell>
          <cell r="DB276">
            <v>0</v>
          </cell>
          <cell r="DC276">
            <v>0</v>
          </cell>
          <cell r="DD276">
            <v>0</v>
          </cell>
          <cell r="DE276">
            <v>0</v>
          </cell>
          <cell r="DF276">
            <v>0</v>
          </cell>
          <cell r="DG276">
            <v>0</v>
          </cell>
          <cell r="DH276">
            <v>0</v>
          </cell>
          <cell r="DI276">
            <v>0</v>
          </cell>
          <cell r="DJ276">
            <v>0</v>
          </cell>
          <cell r="DK276">
            <v>0</v>
          </cell>
          <cell r="DL276">
            <v>0</v>
          </cell>
          <cell r="DM276" t="b">
            <v>0</v>
          </cell>
          <cell r="DN276" t="b">
            <v>0</v>
          </cell>
          <cell r="DO276" t="b">
            <v>0</v>
          </cell>
          <cell r="DP276" t="b">
            <v>0</v>
          </cell>
          <cell r="DQ276">
            <v>0</v>
          </cell>
          <cell r="DR276">
            <v>0</v>
          </cell>
          <cell r="DS276">
            <v>0</v>
          </cell>
          <cell r="DT276">
            <v>0</v>
          </cell>
          <cell r="DU276">
            <v>0</v>
          </cell>
          <cell r="DV276">
            <v>0</v>
          </cell>
          <cell r="DW276">
            <v>0</v>
          </cell>
          <cell r="DX276">
            <v>0</v>
          </cell>
          <cell r="DY276">
            <v>0</v>
          </cell>
          <cell r="DZ276">
            <v>0</v>
          </cell>
          <cell r="EA276">
            <v>0</v>
          </cell>
          <cell r="EB276">
            <v>0</v>
          </cell>
          <cell r="EC276">
            <v>0</v>
          </cell>
          <cell r="ED276">
            <v>0</v>
          </cell>
          <cell r="EE276">
            <v>0</v>
          </cell>
          <cell r="EF276">
            <v>0</v>
          </cell>
          <cell r="EG276">
            <v>0</v>
          </cell>
          <cell r="EH276">
            <v>0</v>
          </cell>
          <cell r="EI276">
            <v>0</v>
          </cell>
          <cell r="EJ276">
            <v>0</v>
          </cell>
          <cell r="EK276">
            <v>0</v>
          </cell>
          <cell r="EL276">
            <v>0</v>
          </cell>
          <cell r="EM276">
            <v>0</v>
          </cell>
          <cell r="EN276">
            <v>0</v>
          </cell>
          <cell r="EO276">
            <v>0</v>
          </cell>
          <cell r="EP276">
            <v>0</v>
          </cell>
          <cell r="EQ276">
            <v>0</v>
          </cell>
          <cell r="ER276" t="b">
            <v>0</v>
          </cell>
          <cell r="ES276">
            <v>0</v>
          </cell>
          <cell r="ET276">
            <v>0</v>
          </cell>
          <cell r="EU276">
            <v>0</v>
          </cell>
          <cell r="EW276" t="b">
            <v>0</v>
          </cell>
        </row>
        <row r="277">
          <cell r="A277">
            <v>346</v>
          </cell>
          <cell r="B277" t="str">
            <v>2670510054664</v>
          </cell>
          <cell r="C277" t="str">
            <v>vechi</v>
          </cell>
          <cell r="D277" t="str">
            <v>STERTL IRINA</v>
          </cell>
          <cell r="E277" t="str">
            <v>STERTL</v>
          </cell>
          <cell r="F277" t="str">
            <v>IRINA</v>
          </cell>
          <cell r="G277" t="str">
            <v>consilier</v>
          </cell>
          <cell r="H277">
            <v>0</v>
          </cell>
          <cell r="I277">
            <v>3829067</v>
          </cell>
          <cell r="J277">
            <v>3829067</v>
          </cell>
          <cell r="K277">
            <v>3829067</v>
          </cell>
          <cell r="L277">
            <v>0</v>
          </cell>
          <cell r="M277">
            <v>0</v>
          </cell>
          <cell r="N277">
            <v>0</v>
          </cell>
          <cell r="O277">
            <v>0</v>
          </cell>
          <cell r="P277">
            <v>0</v>
          </cell>
          <cell r="Q277">
            <v>168</v>
          </cell>
          <cell r="R277">
            <v>168</v>
          </cell>
          <cell r="S277">
            <v>0</v>
          </cell>
          <cell r="T277">
            <v>0</v>
          </cell>
          <cell r="U277">
            <v>0</v>
          </cell>
          <cell r="V277">
            <v>0</v>
          </cell>
          <cell r="W277">
            <v>0</v>
          </cell>
          <cell r="X277">
            <v>0</v>
          </cell>
          <cell r="Y277">
            <v>0</v>
          </cell>
          <cell r="Z277">
            <v>5</v>
          </cell>
          <cell r="AA277">
            <v>191453</v>
          </cell>
          <cell r="AB277">
            <v>191453</v>
          </cell>
          <cell r="AC277">
            <v>0</v>
          </cell>
          <cell r="AD277">
            <v>0</v>
          </cell>
          <cell r="AE277">
            <v>0</v>
          </cell>
          <cell r="AF277">
            <v>0</v>
          </cell>
          <cell r="AG277">
            <v>0</v>
          </cell>
          <cell r="AH277">
            <v>0</v>
          </cell>
          <cell r="AI277">
            <v>0</v>
          </cell>
          <cell r="AJ277">
            <v>0</v>
          </cell>
          <cell r="AK277">
            <v>0</v>
          </cell>
          <cell r="AL277">
            <v>0</v>
          </cell>
          <cell r="AM277">
            <v>0</v>
          </cell>
          <cell r="AN277">
            <v>0</v>
          </cell>
          <cell r="AO277">
            <v>0</v>
          </cell>
          <cell r="AP277">
            <v>0</v>
          </cell>
          <cell r="AQ277">
            <v>0</v>
          </cell>
          <cell r="AR277">
            <v>0</v>
          </cell>
          <cell r="AS277">
            <v>0</v>
          </cell>
          <cell r="AT277">
            <v>201026</v>
          </cell>
          <cell r="AU277">
            <v>38291</v>
          </cell>
          <cell r="AV277">
            <v>4020520</v>
          </cell>
          <cell r="AW277">
            <v>281436</v>
          </cell>
          <cell r="AX277">
            <v>0</v>
          </cell>
          <cell r="AY277">
            <v>164850</v>
          </cell>
          <cell r="AZ277">
            <v>3334917</v>
          </cell>
          <cell r="BA277">
            <v>1099000</v>
          </cell>
          <cell r="BB277">
            <v>1</v>
          </cell>
          <cell r="BC277">
            <v>0</v>
          </cell>
          <cell r="BD277">
            <v>1099000</v>
          </cell>
          <cell r="BE277">
            <v>2235917</v>
          </cell>
          <cell r="BF277">
            <v>451311</v>
          </cell>
          <cell r="BG277">
            <v>3048456</v>
          </cell>
          <cell r="BH277">
            <v>1400000</v>
          </cell>
          <cell r="BI277">
            <v>0</v>
          </cell>
          <cell r="BJ277">
            <v>0</v>
          </cell>
          <cell r="BK277">
            <v>0</v>
          </cell>
          <cell r="BL277">
            <v>1610165</v>
          </cell>
          <cell r="BM277" t="b">
            <v>1</v>
          </cell>
          <cell r="BN277">
            <v>38291</v>
          </cell>
          <cell r="BO277">
            <v>0</v>
          </cell>
          <cell r="BP277">
            <v>0</v>
          </cell>
          <cell r="BQ277">
            <v>0</v>
          </cell>
          <cell r="BR277">
            <v>0</v>
          </cell>
          <cell r="BS277">
            <v>0</v>
          </cell>
          <cell r="BT277">
            <v>0</v>
          </cell>
          <cell r="BU277">
            <v>0</v>
          </cell>
          <cell r="BV277">
            <v>0</v>
          </cell>
          <cell r="BW277">
            <v>0</v>
          </cell>
          <cell r="BX277">
            <v>0</v>
          </cell>
          <cell r="BY277">
            <v>0</v>
          </cell>
          <cell r="BZ277">
            <v>0</v>
          </cell>
          <cell r="CA277">
            <v>0</v>
          </cell>
          <cell r="CB277">
            <v>0</v>
          </cell>
          <cell r="CC277">
            <v>0</v>
          </cell>
          <cell r="CE277">
            <v>0</v>
          </cell>
          <cell r="CF277">
            <v>0</v>
          </cell>
          <cell r="CG277" t="str">
            <v>IANUARIE</v>
          </cell>
          <cell r="CH277" t="str">
            <v>IA</v>
          </cell>
          <cell r="CI277">
            <v>0</v>
          </cell>
          <cell r="CJ277" t="b">
            <v>0</v>
          </cell>
          <cell r="CK277">
            <v>0</v>
          </cell>
          <cell r="CL277">
            <v>0</v>
          </cell>
          <cell r="CM277">
            <v>0</v>
          </cell>
          <cell r="CN277">
            <v>11</v>
          </cell>
          <cell r="CO277" t="str">
            <v>N</v>
          </cell>
          <cell r="CP277" t="str">
            <v>N</v>
          </cell>
          <cell r="CQ277" t="b">
            <v>0</v>
          </cell>
          <cell r="CR277">
            <v>0</v>
          </cell>
          <cell r="CS277">
            <v>0</v>
          </cell>
          <cell r="CT277">
            <v>0</v>
          </cell>
          <cell r="CU277">
            <v>0</v>
          </cell>
          <cell r="CV277">
            <v>0</v>
          </cell>
          <cell r="CW277">
            <v>0</v>
          </cell>
          <cell r="CX277">
            <v>0</v>
          </cell>
          <cell r="CY277">
            <v>0</v>
          </cell>
          <cell r="CZ277">
            <v>0</v>
          </cell>
          <cell r="DA277">
            <v>0</v>
          </cell>
          <cell r="DB277">
            <v>0</v>
          </cell>
          <cell r="DC277">
            <v>0</v>
          </cell>
          <cell r="DD277">
            <v>0</v>
          </cell>
          <cell r="DE277">
            <v>0</v>
          </cell>
          <cell r="DF277">
            <v>0</v>
          </cell>
          <cell r="DG277">
            <v>0</v>
          </cell>
          <cell r="DH277">
            <v>0</v>
          </cell>
          <cell r="DI277">
            <v>0</v>
          </cell>
          <cell r="DJ277">
            <v>0</v>
          </cell>
          <cell r="DK277">
            <v>0</v>
          </cell>
          <cell r="DL277">
            <v>0</v>
          </cell>
          <cell r="DM277" t="b">
            <v>0</v>
          </cell>
          <cell r="DN277" t="b">
            <v>0</v>
          </cell>
          <cell r="DO277" t="b">
            <v>0</v>
          </cell>
          <cell r="DP277" t="b">
            <v>0</v>
          </cell>
          <cell r="DQ277">
            <v>0</v>
          </cell>
          <cell r="DR277">
            <v>0</v>
          </cell>
          <cell r="DS277">
            <v>0</v>
          </cell>
          <cell r="DT277">
            <v>0</v>
          </cell>
          <cell r="DU277">
            <v>0</v>
          </cell>
          <cell r="DV277">
            <v>0</v>
          </cell>
          <cell r="DW277">
            <v>0</v>
          </cell>
          <cell r="DX277">
            <v>0</v>
          </cell>
          <cell r="DY277">
            <v>0</v>
          </cell>
          <cell r="DZ277">
            <v>0</v>
          </cell>
          <cell r="EA277">
            <v>0</v>
          </cell>
          <cell r="EB277">
            <v>0</v>
          </cell>
          <cell r="EC277">
            <v>0</v>
          </cell>
          <cell r="ED277">
            <v>0</v>
          </cell>
          <cell r="EE277">
            <v>0</v>
          </cell>
          <cell r="EF277">
            <v>0</v>
          </cell>
          <cell r="EG277">
            <v>0</v>
          </cell>
          <cell r="EH277">
            <v>0</v>
          </cell>
          <cell r="EI277">
            <v>0</v>
          </cell>
          <cell r="EJ277">
            <v>0</v>
          </cell>
          <cell r="EK277">
            <v>0</v>
          </cell>
          <cell r="EL277">
            <v>0</v>
          </cell>
          <cell r="EM277">
            <v>0</v>
          </cell>
          <cell r="EN277">
            <v>0</v>
          </cell>
          <cell r="EO277">
            <v>0</v>
          </cell>
          <cell r="EP277">
            <v>0</v>
          </cell>
          <cell r="EQ277">
            <v>0</v>
          </cell>
          <cell r="ER277" t="b">
            <v>0</v>
          </cell>
          <cell r="ES277">
            <v>0</v>
          </cell>
          <cell r="ET277">
            <v>0</v>
          </cell>
          <cell r="EU277">
            <v>0</v>
          </cell>
          <cell r="EV277">
            <v>36479</v>
          </cell>
          <cell r="EW277" t="b">
            <v>0</v>
          </cell>
        </row>
        <row r="278">
          <cell r="A278">
            <v>342</v>
          </cell>
          <cell r="B278" t="str">
            <v>1440407020017</v>
          </cell>
          <cell r="C278" t="str">
            <v>vechi</v>
          </cell>
          <cell r="D278" t="str">
            <v>ANDREIESCU IOAN</v>
          </cell>
          <cell r="E278" t="str">
            <v>ANDREIESCU</v>
          </cell>
          <cell r="F278" t="str">
            <v>IOAN</v>
          </cell>
          <cell r="G278" t="str">
            <v>consilier</v>
          </cell>
          <cell r="H278">
            <v>0</v>
          </cell>
          <cell r="I278">
            <v>3677200</v>
          </cell>
          <cell r="J278">
            <v>3677200</v>
          </cell>
          <cell r="K278">
            <v>3677200</v>
          </cell>
          <cell r="L278">
            <v>0</v>
          </cell>
          <cell r="M278">
            <v>0</v>
          </cell>
          <cell r="N278">
            <v>0</v>
          </cell>
          <cell r="O278">
            <v>0</v>
          </cell>
          <cell r="P278">
            <v>0</v>
          </cell>
          <cell r="Q278">
            <v>168</v>
          </cell>
          <cell r="R278">
            <v>168</v>
          </cell>
          <cell r="S278">
            <v>0</v>
          </cell>
          <cell r="T278">
            <v>0</v>
          </cell>
          <cell r="U278">
            <v>0</v>
          </cell>
          <cell r="V278">
            <v>0</v>
          </cell>
          <cell r="W278">
            <v>0</v>
          </cell>
          <cell r="X278">
            <v>0</v>
          </cell>
          <cell r="Y278">
            <v>0</v>
          </cell>
          <cell r="Z278">
            <v>25</v>
          </cell>
          <cell r="AA278">
            <v>919300</v>
          </cell>
          <cell r="AB278">
            <v>919300</v>
          </cell>
          <cell r="AC278">
            <v>10</v>
          </cell>
          <cell r="AD278">
            <v>367720</v>
          </cell>
          <cell r="AE278">
            <v>367720</v>
          </cell>
          <cell r="AF278">
            <v>0</v>
          </cell>
          <cell r="AG278">
            <v>0</v>
          </cell>
          <cell r="AH278">
            <v>0</v>
          </cell>
          <cell r="AI278">
            <v>0</v>
          </cell>
          <cell r="AJ278">
            <v>0</v>
          </cell>
          <cell r="AK278">
            <v>0</v>
          </cell>
          <cell r="AL278">
            <v>0</v>
          </cell>
          <cell r="AM278">
            <v>0</v>
          </cell>
          <cell r="AN278">
            <v>0</v>
          </cell>
          <cell r="AO278">
            <v>0</v>
          </cell>
          <cell r="AP278">
            <v>0</v>
          </cell>
          <cell r="AQ278">
            <v>0</v>
          </cell>
          <cell r="AR278">
            <v>0</v>
          </cell>
          <cell r="AS278">
            <v>0</v>
          </cell>
          <cell r="AT278">
            <v>248211</v>
          </cell>
          <cell r="AU278">
            <v>36772</v>
          </cell>
          <cell r="AV278">
            <v>4964220</v>
          </cell>
          <cell r="AW278">
            <v>347495</v>
          </cell>
          <cell r="AX278">
            <v>0</v>
          </cell>
          <cell r="AY278">
            <v>164850</v>
          </cell>
          <cell r="AZ278">
            <v>4166892</v>
          </cell>
          <cell r="BA278">
            <v>1099000</v>
          </cell>
          <cell r="BB278">
            <v>1</v>
          </cell>
          <cell r="BC278">
            <v>0</v>
          </cell>
          <cell r="BD278">
            <v>1099000</v>
          </cell>
          <cell r="BE278">
            <v>3067892</v>
          </cell>
          <cell r="BF278">
            <v>642665</v>
          </cell>
          <cell r="BG278">
            <v>3689077</v>
          </cell>
          <cell r="BH278">
            <v>1700000</v>
          </cell>
          <cell r="BI278">
            <v>0</v>
          </cell>
          <cell r="BJ278">
            <v>0</v>
          </cell>
          <cell r="BK278">
            <v>0</v>
          </cell>
          <cell r="BL278">
            <v>1952305</v>
          </cell>
          <cell r="BM278" t="b">
            <v>1</v>
          </cell>
          <cell r="BN278">
            <v>36772</v>
          </cell>
          <cell r="BO278">
            <v>0</v>
          </cell>
          <cell r="BP278">
            <v>0</v>
          </cell>
          <cell r="BQ278">
            <v>0</v>
          </cell>
          <cell r="BR278">
            <v>0</v>
          </cell>
          <cell r="BS278">
            <v>0</v>
          </cell>
          <cell r="BT278">
            <v>0</v>
          </cell>
          <cell r="BU278">
            <v>0</v>
          </cell>
          <cell r="BV278">
            <v>0</v>
          </cell>
          <cell r="BW278">
            <v>0</v>
          </cell>
          <cell r="BX278">
            <v>0</v>
          </cell>
          <cell r="BY278">
            <v>0</v>
          </cell>
          <cell r="BZ278">
            <v>0</v>
          </cell>
          <cell r="CA278">
            <v>0</v>
          </cell>
          <cell r="CB278">
            <v>0</v>
          </cell>
          <cell r="CC278">
            <v>0</v>
          </cell>
          <cell r="CD278" t="str">
            <v>n</v>
          </cell>
          <cell r="CE278">
            <v>0</v>
          </cell>
          <cell r="CF278">
            <v>0</v>
          </cell>
          <cell r="CG278" t="str">
            <v>IANUARIE</v>
          </cell>
          <cell r="CH278" t="str">
            <v>IA</v>
          </cell>
          <cell r="CI278">
            <v>0</v>
          </cell>
          <cell r="CJ278" t="b">
            <v>0</v>
          </cell>
          <cell r="CK278">
            <v>0</v>
          </cell>
          <cell r="CL278">
            <v>0</v>
          </cell>
          <cell r="CM278">
            <v>0</v>
          </cell>
          <cell r="CN278">
            <v>11</v>
          </cell>
          <cell r="CO278" t="str">
            <v>N</v>
          </cell>
          <cell r="CP278" t="str">
            <v>N</v>
          </cell>
          <cell r="CQ278" t="b">
            <v>0</v>
          </cell>
          <cell r="CR278">
            <v>0</v>
          </cell>
          <cell r="CS278">
            <v>0</v>
          </cell>
          <cell r="CT278">
            <v>0</v>
          </cell>
          <cell r="CU278">
            <v>0</v>
          </cell>
          <cell r="CV278">
            <v>0</v>
          </cell>
          <cell r="CW278">
            <v>0</v>
          </cell>
          <cell r="CX278">
            <v>0</v>
          </cell>
          <cell r="CY278">
            <v>0</v>
          </cell>
          <cell r="CZ278">
            <v>0</v>
          </cell>
          <cell r="DA278">
            <v>0</v>
          </cell>
          <cell r="DB278">
            <v>0</v>
          </cell>
          <cell r="DC278">
            <v>0</v>
          </cell>
          <cell r="DD278">
            <v>0</v>
          </cell>
          <cell r="DE278">
            <v>0</v>
          </cell>
          <cell r="DF278">
            <v>0</v>
          </cell>
          <cell r="DG278">
            <v>0</v>
          </cell>
          <cell r="DH278">
            <v>0</v>
          </cell>
          <cell r="DI278">
            <v>0</v>
          </cell>
          <cell r="DJ278">
            <v>0</v>
          </cell>
          <cell r="DK278">
            <v>0</v>
          </cell>
          <cell r="DL278">
            <v>0</v>
          </cell>
          <cell r="DM278" t="b">
            <v>0</v>
          </cell>
          <cell r="DN278" t="b">
            <v>0</v>
          </cell>
          <cell r="DO278" t="b">
            <v>0</v>
          </cell>
          <cell r="DP278" t="b">
            <v>0</v>
          </cell>
          <cell r="DQ278">
            <v>0</v>
          </cell>
          <cell r="DR278">
            <v>0</v>
          </cell>
          <cell r="DS278">
            <v>0</v>
          </cell>
          <cell r="DT278">
            <v>0</v>
          </cell>
          <cell r="DU278">
            <v>0</v>
          </cell>
          <cell r="DV278">
            <v>0</v>
          </cell>
          <cell r="DW278">
            <v>0</v>
          </cell>
          <cell r="DX278">
            <v>0</v>
          </cell>
          <cell r="DY278">
            <v>0</v>
          </cell>
          <cell r="DZ278">
            <v>0</v>
          </cell>
          <cell r="EA278">
            <v>0</v>
          </cell>
          <cell r="EB278">
            <v>0</v>
          </cell>
          <cell r="EC278">
            <v>0</v>
          </cell>
          <cell r="ED278">
            <v>0</v>
          </cell>
          <cell r="EE278">
            <v>0</v>
          </cell>
          <cell r="EF278">
            <v>0</v>
          </cell>
          <cell r="EG278">
            <v>0</v>
          </cell>
          <cell r="EH278">
            <v>0</v>
          </cell>
          <cell r="EI278">
            <v>0</v>
          </cell>
          <cell r="EJ278">
            <v>0</v>
          </cell>
          <cell r="EK278">
            <v>0</v>
          </cell>
          <cell r="EL278">
            <v>0</v>
          </cell>
          <cell r="EM278">
            <v>0</v>
          </cell>
          <cell r="EN278">
            <v>0</v>
          </cell>
          <cell r="EO278">
            <v>0</v>
          </cell>
          <cell r="EP278">
            <v>0</v>
          </cell>
          <cell r="EQ278">
            <v>0</v>
          </cell>
          <cell r="ER278" t="b">
            <v>0</v>
          </cell>
          <cell r="ES278">
            <v>0</v>
          </cell>
          <cell r="ET278">
            <v>0</v>
          </cell>
          <cell r="EU278">
            <v>0</v>
          </cell>
          <cell r="EV278">
            <v>28460</v>
          </cell>
          <cell r="EW278" t="b">
            <v>0</v>
          </cell>
        </row>
        <row r="279">
          <cell r="A279">
            <v>343</v>
          </cell>
          <cell r="B279" t="str">
            <v>1410322020040</v>
          </cell>
          <cell r="C279" t="str">
            <v>vechi</v>
          </cell>
          <cell r="D279" t="str">
            <v>GRECU GHEORGHE</v>
          </cell>
          <cell r="E279" t="str">
            <v>GRECU</v>
          </cell>
          <cell r="F279" t="str">
            <v>GHEORGHE</v>
          </cell>
          <cell r="G279" t="str">
            <v>consilier</v>
          </cell>
          <cell r="H279">
            <v>0</v>
          </cell>
          <cell r="I279">
            <v>3905000</v>
          </cell>
          <cell r="J279">
            <v>3905000</v>
          </cell>
          <cell r="K279">
            <v>3905000</v>
          </cell>
          <cell r="L279">
            <v>0</v>
          </cell>
          <cell r="M279">
            <v>0</v>
          </cell>
          <cell r="N279">
            <v>0</v>
          </cell>
          <cell r="O279">
            <v>0</v>
          </cell>
          <cell r="P279">
            <v>0</v>
          </cell>
          <cell r="Q279">
            <v>168</v>
          </cell>
          <cell r="R279">
            <v>168</v>
          </cell>
          <cell r="S279">
            <v>0</v>
          </cell>
          <cell r="T279">
            <v>0</v>
          </cell>
          <cell r="U279">
            <v>0</v>
          </cell>
          <cell r="V279">
            <v>0</v>
          </cell>
          <cell r="W279">
            <v>0</v>
          </cell>
          <cell r="X279">
            <v>0</v>
          </cell>
          <cell r="Y279">
            <v>0</v>
          </cell>
          <cell r="Z279">
            <v>25</v>
          </cell>
          <cell r="AA279">
            <v>976250</v>
          </cell>
          <cell r="AB279">
            <v>976250</v>
          </cell>
          <cell r="AC279">
            <v>10</v>
          </cell>
          <cell r="AD279">
            <v>390500</v>
          </cell>
          <cell r="AE279">
            <v>390500</v>
          </cell>
          <cell r="AF279">
            <v>0</v>
          </cell>
          <cell r="AG279">
            <v>0</v>
          </cell>
          <cell r="AH279">
            <v>0</v>
          </cell>
          <cell r="AI279">
            <v>0</v>
          </cell>
          <cell r="AJ279">
            <v>0</v>
          </cell>
          <cell r="AK279">
            <v>0</v>
          </cell>
          <cell r="AL279">
            <v>0</v>
          </cell>
          <cell r="AM279">
            <v>0</v>
          </cell>
          <cell r="AN279">
            <v>0</v>
          </cell>
          <cell r="AO279">
            <v>0</v>
          </cell>
          <cell r="AP279">
            <v>0</v>
          </cell>
          <cell r="AQ279">
            <v>0</v>
          </cell>
          <cell r="AR279">
            <v>0</v>
          </cell>
          <cell r="AS279">
            <v>0</v>
          </cell>
          <cell r="AT279">
            <v>263588</v>
          </cell>
          <cell r="AU279">
            <v>39050</v>
          </cell>
          <cell r="AV279">
            <v>5271750</v>
          </cell>
          <cell r="AW279">
            <v>369022</v>
          </cell>
          <cell r="AX279">
            <v>0</v>
          </cell>
          <cell r="AY279">
            <v>164850</v>
          </cell>
          <cell r="AZ279">
            <v>4435240</v>
          </cell>
          <cell r="BA279">
            <v>1099000</v>
          </cell>
          <cell r="BB279">
            <v>1.35</v>
          </cell>
          <cell r="BC279">
            <v>384650</v>
          </cell>
          <cell r="BD279">
            <v>1483650</v>
          </cell>
          <cell r="BE279">
            <v>2951590</v>
          </cell>
          <cell r="BF279">
            <v>615916</v>
          </cell>
          <cell r="BG279">
            <v>3984174</v>
          </cell>
          <cell r="BH279">
            <v>1800000</v>
          </cell>
          <cell r="BI279">
            <v>0</v>
          </cell>
          <cell r="BJ279">
            <v>550000</v>
          </cell>
          <cell r="BK279">
            <v>0</v>
          </cell>
          <cell r="BL279">
            <v>1595124</v>
          </cell>
          <cell r="BM279" t="b">
            <v>1</v>
          </cell>
          <cell r="BN279">
            <v>39050</v>
          </cell>
          <cell r="BO279">
            <v>0</v>
          </cell>
          <cell r="BP279">
            <v>0</v>
          </cell>
          <cell r="BQ279">
            <v>0</v>
          </cell>
          <cell r="BR279">
            <v>0</v>
          </cell>
          <cell r="BS279">
            <v>0</v>
          </cell>
          <cell r="BT279">
            <v>0</v>
          </cell>
          <cell r="BU279">
            <v>0</v>
          </cell>
          <cell r="BV279">
            <v>0</v>
          </cell>
          <cell r="BW279">
            <v>0</v>
          </cell>
          <cell r="BX279">
            <v>0</v>
          </cell>
          <cell r="BY279">
            <v>0</v>
          </cell>
          <cell r="BZ279">
            <v>0</v>
          </cell>
          <cell r="CA279">
            <v>0</v>
          </cell>
          <cell r="CB279">
            <v>0</v>
          </cell>
          <cell r="CC279">
            <v>0</v>
          </cell>
          <cell r="CE279">
            <v>0</v>
          </cell>
          <cell r="CF279">
            <v>0</v>
          </cell>
          <cell r="CG279" t="str">
            <v>IANUARIE</v>
          </cell>
          <cell r="CH279" t="str">
            <v>IA</v>
          </cell>
          <cell r="CI279">
            <v>0</v>
          </cell>
          <cell r="CJ279" t="b">
            <v>0</v>
          </cell>
          <cell r="CK279">
            <v>0</v>
          </cell>
          <cell r="CL279">
            <v>0</v>
          </cell>
          <cell r="CM279">
            <v>0</v>
          </cell>
          <cell r="CN279">
            <v>11</v>
          </cell>
          <cell r="CO279" t="str">
            <v>N</v>
          </cell>
          <cell r="CP279" t="str">
            <v>N</v>
          </cell>
          <cell r="CQ279" t="b">
            <v>0</v>
          </cell>
          <cell r="CR279">
            <v>0</v>
          </cell>
          <cell r="CS279">
            <v>0</v>
          </cell>
          <cell r="CT279">
            <v>0</v>
          </cell>
          <cell r="CU279">
            <v>0</v>
          </cell>
          <cell r="CV279">
            <v>0</v>
          </cell>
          <cell r="CW279">
            <v>0</v>
          </cell>
          <cell r="CX279">
            <v>0</v>
          </cell>
          <cell r="CY279">
            <v>0</v>
          </cell>
          <cell r="CZ279">
            <v>0</v>
          </cell>
          <cell r="DA279">
            <v>0</v>
          </cell>
          <cell r="DB279">
            <v>0</v>
          </cell>
          <cell r="DC279">
            <v>0</v>
          </cell>
          <cell r="DD279">
            <v>0</v>
          </cell>
          <cell r="DE279">
            <v>0</v>
          </cell>
          <cell r="DF279">
            <v>0</v>
          </cell>
          <cell r="DG279">
            <v>0</v>
          </cell>
          <cell r="DH279">
            <v>0</v>
          </cell>
          <cell r="DI279">
            <v>0</v>
          </cell>
          <cell r="DJ279">
            <v>0</v>
          </cell>
          <cell r="DK279">
            <v>0</v>
          </cell>
          <cell r="DL279">
            <v>0</v>
          </cell>
          <cell r="DM279" t="b">
            <v>0</v>
          </cell>
          <cell r="DN279" t="b">
            <v>0</v>
          </cell>
          <cell r="DO279" t="b">
            <v>0</v>
          </cell>
          <cell r="DP279" t="b">
            <v>0</v>
          </cell>
          <cell r="DQ279">
            <v>0</v>
          </cell>
          <cell r="DR279">
            <v>0</v>
          </cell>
          <cell r="DS279">
            <v>0</v>
          </cell>
          <cell r="DT279">
            <v>0</v>
          </cell>
          <cell r="DU279">
            <v>0</v>
          </cell>
          <cell r="DV279">
            <v>0</v>
          </cell>
          <cell r="DW279">
            <v>0</v>
          </cell>
          <cell r="DX279">
            <v>0</v>
          </cell>
          <cell r="DY279">
            <v>0</v>
          </cell>
          <cell r="DZ279">
            <v>0</v>
          </cell>
          <cell r="EA279">
            <v>0</v>
          </cell>
          <cell r="EB279">
            <v>0</v>
          </cell>
          <cell r="EC279">
            <v>0</v>
          </cell>
          <cell r="ED279">
            <v>0</v>
          </cell>
          <cell r="EE279">
            <v>0</v>
          </cell>
          <cell r="EF279">
            <v>0</v>
          </cell>
          <cell r="EG279">
            <v>0</v>
          </cell>
          <cell r="EH279">
            <v>0</v>
          </cell>
          <cell r="EI279">
            <v>0</v>
          </cell>
          <cell r="EJ279">
            <v>0</v>
          </cell>
          <cell r="EK279">
            <v>0</v>
          </cell>
          <cell r="EL279">
            <v>0</v>
          </cell>
          <cell r="EM279">
            <v>0</v>
          </cell>
          <cell r="EN279">
            <v>0</v>
          </cell>
          <cell r="EO279">
            <v>0</v>
          </cell>
          <cell r="EP279">
            <v>0</v>
          </cell>
          <cell r="EQ279">
            <v>0</v>
          </cell>
          <cell r="ER279" t="b">
            <v>0</v>
          </cell>
          <cell r="ES279">
            <v>0</v>
          </cell>
          <cell r="ET279">
            <v>0</v>
          </cell>
          <cell r="EU279">
            <v>0</v>
          </cell>
          <cell r="EV279">
            <v>25771</v>
          </cell>
          <cell r="EW279" t="b">
            <v>0</v>
          </cell>
        </row>
        <row r="280">
          <cell r="A280">
            <v>338</v>
          </cell>
          <cell r="B280" t="str">
            <v>2510804020033</v>
          </cell>
          <cell r="C280" t="str">
            <v>vechi</v>
          </cell>
          <cell r="D280" t="str">
            <v>CEREAN EUGENIA-ZOIE</v>
          </cell>
          <cell r="E280" t="str">
            <v>CEREAN</v>
          </cell>
          <cell r="F280" t="str">
            <v>EUGENIA-ZOIE</v>
          </cell>
          <cell r="G280" t="str">
            <v>referent specia</v>
          </cell>
          <cell r="H280">
            <v>0</v>
          </cell>
          <cell r="I280">
            <v>2719100</v>
          </cell>
          <cell r="J280">
            <v>2719100</v>
          </cell>
          <cell r="K280">
            <v>2719100</v>
          </cell>
          <cell r="L280">
            <v>0</v>
          </cell>
          <cell r="M280">
            <v>0</v>
          </cell>
          <cell r="N280">
            <v>0</v>
          </cell>
          <cell r="O280">
            <v>0</v>
          </cell>
          <cell r="P280">
            <v>0</v>
          </cell>
          <cell r="Q280">
            <v>168</v>
          </cell>
          <cell r="R280">
            <v>168</v>
          </cell>
          <cell r="S280">
            <v>0</v>
          </cell>
          <cell r="T280">
            <v>0</v>
          </cell>
          <cell r="U280">
            <v>0</v>
          </cell>
          <cell r="V280">
            <v>0</v>
          </cell>
          <cell r="W280">
            <v>0</v>
          </cell>
          <cell r="X280">
            <v>0</v>
          </cell>
          <cell r="Y280">
            <v>0</v>
          </cell>
          <cell r="Z280">
            <v>25</v>
          </cell>
          <cell r="AA280">
            <v>679775</v>
          </cell>
          <cell r="AB280">
            <v>679775</v>
          </cell>
          <cell r="AC280">
            <v>0</v>
          </cell>
          <cell r="AD280">
            <v>0</v>
          </cell>
          <cell r="AE280">
            <v>0</v>
          </cell>
          <cell r="AF280">
            <v>0</v>
          </cell>
          <cell r="AG280">
            <v>0</v>
          </cell>
          <cell r="AH280">
            <v>0</v>
          </cell>
          <cell r="AI280">
            <v>0</v>
          </cell>
          <cell r="AJ280">
            <v>0</v>
          </cell>
          <cell r="AK280">
            <v>0</v>
          </cell>
          <cell r="AL280">
            <v>0</v>
          </cell>
          <cell r="AM280">
            <v>0</v>
          </cell>
          <cell r="AN280">
            <v>0</v>
          </cell>
          <cell r="AO280">
            <v>0</v>
          </cell>
          <cell r="AP280">
            <v>0</v>
          </cell>
          <cell r="AQ280">
            <v>0</v>
          </cell>
          <cell r="AR280">
            <v>0</v>
          </cell>
          <cell r="AS280">
            <v>0</v>
          </cell>
          <cell r="AT280">
            <v>169944</v>
          </cell>
          <cell r="AU280">
            <v>27191</v>
          </cell>
          <cell r="AV280">
            <v>3398875</v>
          </cell>
          <cell r="AW280">
            <v>237921</v>
          </cell>
          <cell r="AX280">
            <v>0</v>
          </cell>
          <cell r="AY280">
            <v>164850</v>
          </cell>
          <cell r="AZ280">
            <v>2798969</v>
          </cell>
          <cell r="BA280">
            <v>1099000</v>
          </cell>
          <cell r="BB280">
            <v>1</v>
          </cell>
          <cell r="BC280">
            <v>0</v>
          </cell>
          <cell r="BD280">
            <v>1099000</v>
          </cell>
          <cell r="BE280">
            <v>1699969</v>
          </cell>
          <cell r="BF280">
            <v>328043</v>
          </cell>
          <cell r="BG280">
            <v>2635776</v>
          </cell>
          <cell r="BH280">
            <v>1200000</v>
          </cell>
          <cell r="BI280">
            <v>0</v>
          </cell>
          <cell r="BJ280">
            <v>0</v>
          </cell>
          <cell r="BK280">
            <v>0</v>
          </cell>
          <cell r="BL280">
            <v>1408585</v>
          </cell>
          <cell r="BM280" t="b">
            <v>1</v>
          </cell>
          <cell r="BN280">
            <v>27191</v>
          </cell>
          <cell r="BO280">
            <v>0</v>
          </cell>
          <cell r="BP280">
            <v>0</v>
          </cell>
          <cell r="BQ280">
            <v>0</v>
          </cell>
          <cell r="BR280">
            <v>0</v>
          </cell>
          <cell r="BS280">
            <v>0</v>
          </cell>
          <cell r="BT280">
            <v>0</v>
          </cell>
          <cell r="BU280">
            <v>0</v>
          </cell>
          <cell r="BV280">
            <v>0</v>
          </cell>
          <cell r="BW280">
            <v>0</v>
          </cell>
          <cell r="BX280">
            <v>0</v>
          </cell>
          <cell r="BY280">
            <v>0</v>
          </cell>
          <cell r="BZ280">
            <v>0</v>
          </cell>
          <cell r="CA280">
            <v>0</v>
          </cell>
          <cell r="CB280">
            <v>0</v>
          </cell>
          <cell r="CC280">
            <v>0</v>
          </cell>
          <cell r="CE280">
            <v>0</v>
          </cell>
          <cell r="CF280">
            <v>0</v>
          </cell>
          <cell r="CG280" t="str">
            <v>IANUARIE</v>
          </cell>
          <cell r="CH280" t="str">
            <v>I</v>
          </cell>
          <cell r="CI280">
            <v>0</v>
          </cell>
          <cell r="CJ280" t="b">
            <v>0</v>
          </cell>
          <cell r="CK280">
            <v>0</v>
          </cell>
          <cell r="CL280">
            <v>0</v>
          </cell>
          <cell r="CM280">
            <v>0</v>
          </cell>
          <cell r="CN280">
            <v>11</v>
          </cell>
          <cell r="CO280" t="str">
            <v>N</v>
          </cell>
          <cell r="CP280" t="str">
            <v>N</v>
          </cell>
          <cell r="CQ280" t="b">
            <v>0</v>
          </cell>
          <cell r="CR280">
            <v>0</v>
          </cell>
          <cell r="CS280">
            <v>0</v>
          </cell>
          <cell r="CT280">
            <v>0</v>
          </cell>
          <cell r="CU280">
            <v>0</v>
          </cell>
          <cell r="CV280">
            <v>0</v>
          </cell>
          <cell r="CW280">
            <v>0</v>
          </cell>
          <cell r="CX280">
            <v>0</v>
          </cell>
          <cell r="CY280">
            <v>0</v>
          </cell>
          <cell r="CZ280">
            <v>0</v>
          </cell>
          <cell r="DA280">
            <v>0</v>
          </cell>
          <cell r="DB280">
            <v>0</v>
          </cell>
          <cell r="DC280">
            <v>0</v>
          </cell>
          <cell r="DD280">
            <v>0</v>
          </cell>
          <cell r="DE280">
            <v>0</v>
          </cell>
          <cell r="DF280">
            <v>0</v>
          </cell>
          <cell r="DG280">
            <v>0</v>
          </cell>
          <cell r="DH280">
            <v>0</v>
          </cell>
          <cell r="DI280">
            <v>0</v>
          </cell>
          <cell r="DJ280">
            <v>0</v>
          </cell>
          <cell r="DK280">
            <v>0</v>
          </cell>
          <cell r="DL280">
            <v>0</v>
          </cell>
          <cell r="DM280" t="b">
            <v>0</v>
          </cell>
          <cell r="DN280" t="b">
            <v>0</v>
          </cell>
          <cell r="DO280" t="b">
            <v>0</v>
          </cell>
          <cell r="DP280" t="b">
            <v>0</v>
          </cell>
          <cell r="DQ280">
            <v>0</v>
          </cell>
          <cell r="DR280">
            <v>0</v>
          </cell>
          <cell r="DS280">
            <v>0</v>
          </cell>
          <cell r="DT280">
            <v>0</v>
          </cell>
          <cell r="DU280">
            <v>0</v>
          </cell>
          <cell r="DV280">
            <v>0</v>
          </cell>
          <cell r="DW280">
            <v>0</v>
          </cell>
          <cell r="DX280">
            <v>0</v>
          </cell>
          <cell r="DY280">
            <v>0</v>
          </cell>
          <cell r="DZ280">
            <v>0</v>
          </cell>
          <cell r="EA280">
            <v>0</v>
          </cell>
          <cell r="EB280">
            <v>0</v>
          </cell>
          <cell r="EC280">
            <v>0</v>
          </cell>
          <cell r="ED280">
            <v>0</v>
          </cell>
          <cell r="EE280">
            <v>0</v>
          </cell>
          <cell r="EF280">
            <v>0</v>
          </cell>
          <cell r="EG280">
            <v>0</v>
          </cell>
          <cell r="EH280">
            <v>0</v>
          </cell>
          <cell r="EI280">
            <v>0</v>
          </cell>
          <cell r="EJ280">
            <v>0</v>
          </cell>
          <cell r="EK280">
            <v>0</v>
          </cell>
          <cell r="EL280">
            <v>0</v>
          </cell>
          <cell r="EM280">
            <v>0</v>
          </cell>
          <cell r="EN280">
            <v>0</v>
          </cell>
          <cell r="EO280">
            <v>0</v>
          </cell>
          <cell r="EP280">
            <v>0</v>
          </cell>
          <cell r="EQ280">
            <v>0</v>
          </cell>
          <cell r="ER280" t="b">
            <v>0</v>
          </cell>
          <cell r="ES280">
            <v>0</v>
          </cell>
          <cell r="ET280">
            <v>0</v>
          </cell>
          <cell r="EU280">
            <v>0</v>
          </cell>
          <cell r="EW280" t="b">
            <v>0</v>
          </cell>
        </row>
        <row r="281">
          <cell r="A281">
            <v>345</v>
          </cell>
          <cell r="B281" t="str">
            <v>2450210020040</v>
          </cell>
          <cell r="C281" t="str">
            <v>vechi</v>
          </cell>
          <cell r="D281" t="str">
            <v>SAVIN MARIA</v>
          </cell>
          <cell r="E281" t="str">
            <v>SAVIN</v>
          </cell>
          <cell r="F281" t="str">
            <v>MARIA</v>
          </cell>
          <cell r="G281" t="str">
            <v>consilier</v>
          </cell>
          <cell r="H281">
            <v>0</v>
          </cell>
          <cell r="I281">
            <v>3829067</v>
          </cell>
          <cell r="J281">
            <v>3829067</v>
          </cell>
          <cell r="K281">
            <v>3829067</v>
          </cell>
          <cell r="L281">
            <v>0</v>
          </cell>
          <cell r="M281">
            <v>0</v>
          </cell>
          <cell r="N281">
            <v>0</v>
          </cell>
          <cell r="O281">
            <v>0</v>
          </cell>
          <cell r="P281">
            <v>0</v>
          </cell>
          <cell r="Q281">
            <v>168</v>
          </cell>
          <cell r="R281">
            <v>168</v>
          </cell>
          <cell r="S281">
            <v>0</v>
          </cell>
          <cell r="T281">
            <v>0</v>
          </cell>
          <cell r="U281">
            <v>0</v>
          </cell>
          <cell r="V281">
            <v>0</v>
          </cell>
          <cell r="W281">
            <v>0</v>
          </cell>
          <cell r="X281">
            <v>0</v>
          </cell>
          <cell r="Y281">
            <v>0</v>
          </cell>
          <cell r="Z281">
            <v>25</v>
          </cell>
          <cell r="AA281">
            <v>957267</v>
          </cell>
          <cell r="AB281">
            <v>957267</v>
          </cell>
          <cell r="AC281">
            <v>10</v>
          </cell>
          <cell r="AD281">
            <v>382907</v>
          </cell>
          <cell r="AE281">
            <v>382907</v>
          </cell>
          <cell r="AF281">
            <v>0</v>
          </cell>
          <cell r="AG281">
            <v>0</v>
          </cell>
          <cell r="AH281">
            <v>0</v>
          </cell>
          <cell r="AI281">
            <v>0</v>
          </cell>
          <cell r="AJ281">
            <v>0</v>
          </cell>
          <cell r="AK281">
            <v>0</v>
          </cell>
          <cell r="AL281">
            <v>0</v>
          </cell>
          <cell r="AM281">
            <v>0</v>
          </cell>
          <cell r="AN281">
            <v>0</v>
          </cell>
          <cell r="AO281">
            <v>0</v>
          </cell>
          <cell r="AP281">
            <v>0</v>
          </cell>
          <cell r="AQ281">
            <v>0</v>
          </cell>
          <cell r="AR281">
            <v>0</v>
          </cell>
          <cell r="AS281">
            <v>0</v>
          </cell>
          <cell r="AT281">
            <v>258462</v>
          </cell>
          <cell r="AU281">
            <v>38291</v>
          </cell>
          <cell r="AV281">
            <v>5169241</v>
          </cell>
          <cell r="AW281">
            <v>361847</v>
          </cell>
          <cell r="AX281">
            <v>0</v>
          </cell>
          <cell r="AY281">
            <v>164850</v>
          </cell>
          <cell r="AZ281">
            <v>4345791</v>
          </cell>
          <cell r="BA281">
            <v>1099000</v>
          </cell>
          <cell r="BB281">
            <v>1.6</v>
          </cell>
          <cell r="BC281">
            <v>659400</v>
          </cell>
          <cell r="BD281">
            <v>1758400</v>
          </cell>
          <cell r="BE281">
            <v>2587391</v>
          </cell>
          <cell r="BF281">
            <v>532150</v>
          </cell>
          <cell r="BG281">
            <v>3978491</v>
          </cell>
          <cell r="BH281">
            <v>1800000</v>
          </cell>
          <cell r="BI281">
            <v>0</v>
          </cell>
          <cell r="BJ281">
            <v>0</v>
          </cell>
          <cell r="BK281">
            <v>0</v>
          </cell>
          <cell r="BL281">
            <v>2140200</v>
          </cell>
          <cell r="BM281" t="b">
            <v>1</v>
          </cell>
          <cell r="BN281">
            <v>38291</v>
          </cell>
          <cell r="BO281">
            <v>0</v>
          </cell>
          <cell r="BP281">
            <v>0</v>
          </cell>
          <cell r="BQ281">
            <v>0</v>
          </cell>
          <cell r="BR281">
            <v>0</v>
          </cell>
          <cell r="BS281">
            <v>0</v>
          </cell>
          <cell r="BT281">
            <v>0</v>
          </cell>
          <cell r="BU281">
            <v>0</v>
          </cell>
          <cell r="BV281">
            <v>0</v>
          </cell>
          <cell r="BW281">
            <v>0</v>
          </cell>
          <cell r="BX281">
            <v>0</v>
          </cell>
          <cell r="BY281">
            <v>0</v>
          </cell>
          <cell r="BZ281">
            <v>0</v>
          </cell>
          <cell r="CA281">
            <v>0</v>
          </cell>
          <cell r="CB281">
            <v>0</v>
          </cell>
          <cell r="CC281">
            <v>0</v>
          </cell>
          <cell r="CE281">
            <v>0</v>
          </cell>
          <cell r="CF281">
            <v>0</v>
          </cell>
          <cell r="CG281" t="str">
            <v>IANUARIE</v>
          </cell>
          <cell r="CH281" t="str">
            <v>IA</v>
          </cell>
          <cell r="CI281">
            <v>0</v>
          </cell>
          <cell r="CJ281" t="b">
            <v>0</v>
          </cell>
          <cell r="CK281">
            <v>0</v>
          </cell>
          <cell r="CL281">
            <v>0</v>
          </cell>
          <cell r="CM281">
            <v>0</v>
          </cell>
          <cell r="CN281">
            <v>11</v>
          </cell>
          <cell r="CO281" t="str">
            <v>N</v>
          </cell>
          <cell r="CP281" t="str">
            <v>N</v>
          </cell>
          <cell r="CQ281" t="b">
            <v>0</v>
          </cell>
          <cell r="CR281">
            <v>0</v>
          </cell>
          <cell r="CS281">
            <v>0</v>
          </cell>
          <cell r="CT281">
            <v>0</v>
          </cell>
          <cell r="CU281">
            <v>0</v>
          </cell>
          <cell r="CV281">
            <v>0</v>
          </cell>
          <cell r="CW281">
            <v>0</v>
          </cell>
          <cell r="CX281">
            <v>0</v>
          </cell>
          <cell r="CY281">
            <v>0</v>
          </cell>
          <cell r="CZ281">
            <v>0</v>
          </cell>
          <cell r="DA281">
            <v>0</v>
          </cell>
          <cell r="DB281">
            <v>0</v>
          </cell>
          <cell r="DC281">
            <v>0</v>
          </cell>
          <cell r="DD281">
            <v>0</v>
          </cell>
          <cell r="DE281">
            <v>0</v>
          </cell>
          <cell r="DF281">
            <v>0</v>
          </cell>
          <cell r="DG281">
            <v>0</v>
          </cell>
          <cell r="DH281">
            <v>0</v>
          </cell>
          <cell r="DI281">
            <v>0</v>
          </cell>
          <cell r="DJ281">
            <v>0</v>
          </cell>
          <cell r="DK281">
            <v>0</v>
          </cell>
          <cell r="DL281">
            <v>0</v>
          </cell>
          <cell r="DM281" t="b">
            <v>0</v>
          </cell>
          <cell r="DN281" t="b">
            <v>0</v>
          </cell>
          <cell r="DO281" t="b">
            <v>0</v>
          </cell>
          <cell r="DP281" t="b">
            <v>0</v>
          </cell>
          <cell r="DQ281">
            <v>0</v>
          </cell>
          <cell r="DR281">
            <v>0</v>
          </cell>
          <cell r="DS281">
            <v>0</v>
          </cell>
          <cell r="DT281">
            <v>0</v>
          </cell>
          <cell r="DU281">
            <v>0</v>
          </cell>
          <cell r="DV281">
            <v>0</v>
          </cell>
          <cell r="DW281">
            <v>0</v>
          </cell>
          <cell r="DX281">
            <v>0</v>
          </cell>
          <cell r="DY281">
            <v>0</v>
          </cell>
          <cell r="DZ281">
            <v>0</v>
          </cell>
          <cell r="EA281">
            <v>0</v>
          </cell>
          <cell r="EB281">
            <v>0</v>
          </cell>
          <cell r="EC281">
            <v>0</v>
          </cell>
          <cell r="ED281">
            <v>0</v>
          </cell>
          <cell r="EE281">
            <v>0</v>
          </cell>
          <cell r="EF281">
            <v>0</v>
          </cell>
          <cell r="EG281">
            <v>0</v>
          </cell>
          <cell r="EH281">
            <v>0</v>
          </cell>
          <cell r="EI281">
            <v>0</v>
          </cell>
          <cell r="EJ281">
            <v>0</v>
          </cell>
          <cell r="EK281">
            <v>0</v>
          </cell>
          <cell r="EL281">
            <v>0</v>
          </cell>
          <cell r="EM281">
            <v>0</v>
          </cell>
          <cell r="EN281">
            <v>0</v>
          </cell>
          <cell r="EO281">
            <v>0</v>
          </cell>
          <cell r="EP281">
            <v>0</v>
          </cell>
          <cell r="EQ281">
            <v>0</v>
          </cell>
          <cell r="ER281" t="b">
            <v>0</v>
          </cell>
          <cell r="ES281">
            <v>0</v>
          </cell>
          <cell r="ET281">
            <v>0</v>
          </cell>
          <cell r="EU281">
            <v>0</v>
          </cell>
          <cell r="EV281">
            <v>34881</v>
          </cell>
          <cell r="EW281" t="b">
            <v>0</v>
          </cell>
        </row>
        <row r="282">
          <cell r="A282">
            <v>339</v>
          </cell>
          <cell r="B282" t="str">
            <v>1420826020031</v>
          </cell>
          <cell r="C282" t="str">
            <v>vechi</v>
          </cell>
          <cell r="D282" t="str">
            <v>DRONCA MIRCEA-ADRIAN</v>
          </cell>
          <cell r="E282" t="str">
            <v>DRONCA</v>
          </cell>
          <cell r="F282" t="str">
            <v>MIRCEA-ADRIAN</v>
          </cell>
          <cell r="G282" t="str">
            <v>inspector</v>
          </cell>
          <cell r="H282">
            <v>0</v>
          </cell>
          <cell r="I282">
            <v>2447933</v>
          </cell>
          <cell r="J282">
            <v>2447933</v>
          </cell>
          <cell r="K282">
            <v>2447933</v>
          </cell>
          <cell r="L282">
            <v>0</v>
          </cell>
          <cell r="M282">
            <v>0</v>
          </cell>
          <cell r="N282">
            <v>0</v>
          </cell>
          <cell r="O282">
            <v>0</v>
          </cell>
          <cell r="P282">
            <v>0</v>
          </cell>
          <cell r="Q282">
            <v>168</v>
          </cell>
          <cell r="R282">
            <v>168</v>
          </cell>
          <cell r="S282">
            <v>0</v>
          </cell>
          <cell r="T282">
            <v>0</v>
          </cell>
          <cell r="U282">
            <v>0</v>
          </cell>
          <cell r="V282">
            <v>0</v>
          </cell>
          <cell r="W282">
            <v>0</v>
          </cell>
          <cell r="X282">
            <v>0</v>
          </cell>
          <cell r="Y282">
            <v>0</v>
          </cell>
          <cell r="Z282">
            <v>25</v>
          </cell>
          <cell r="AA282">
            <v>611983</v>
          </cell>
          <cell r="AB282">
            <v>611983</v>
          </cell>
          <cell r="AC282">
            <v>10</v>
          </cell>
          <cell r="AD282">
            <v>244793</v>
          </cell>
          <cell r="AE282">
            <v>244793</v>
          </cell>
          <cell r="AF282">
            <v>0</v>
          </cell>
          <cell r="AG282">
            <v>0</v>
          </cell>
          <cell r="AH282">
            <v>0</v>
          </cell>
          <cell r="AI282">
            <v>0</v>
          </cell>
          <cell r="AJ282">
            <v>0</v>
          </cell>
          <cell r="AK282">
            <v>0</v>
          </cell>
          <cell r="AL282">
            <v>0</v>
          </cell>
          <cell r="AM282">
            <v>0</v>
          </cell>
          <cell r="AN282">
            <v>0</v>
          </cell>
          <cell r="AO282">
            <v>0</v>
          </cell>
          <cell r="AP282">
            <v>0</v>
          </cell>
          <cell r="AQ282">
            <v>0</v>
          </cell>
          <cell r="AR282">
            <v>0</v>
          </cell>
          <cell r="AS282">
            <v>0</v>
          </cell>
          <cell r="AT282">
            <v>165235</v>
          </cell>
          <cell r="AU282">
            <v>24479</v>
          </cell>
          <cell r="AV282">
            <v>3304709</v>
          </cell>
          <cell r="AW282">
            <v>231330</v>
          </cell>
          <cell r="AX282">
            <v>0</v>
          </cell>
          <cell r="AY282">
            <v>164850</v>
          </cell>
          <cell r="AZ282">
            <v>2718815</v>
          </cell>
          <cell r="BA282">
            <v>1099000</v>
          </cell>
          <cell r="BB282">
            <v>1</v>
          </cell>
          <cell r="BC282">
            <v>0</v>
          </cell>
          <cell r="BD282">
            <v>1099000</v>
          </cell>
          <cell r="BE282">
            <v>1619815</v>
          </cell>
          <cell r="BF282">
            <v>309607</v>
          </cell>
          <cell r="BG282">
            <v>2574058</v>
          </cell>
          <cell r="BH282">
            <v>1200000</v>
          </cell>
          <cell r="BI282">
            <v>0</v>
          </cell>
          <cell r="BJ282">
            <v>0</v>
          </cell>
          <cell r="BK282">
            <v>0</v>
          </cell>
          <cell r="BL282">
            <v>1349579</v>
          </cell>
          <cell r="BM282" t="b">
            <v>1</v>
          </cell>
          <cell r="BN282">
            <v>24479</v>
          </cell>
          <cell r="BO282">
            <v>0</v>
          </cell>
          <cell r="BP282">
            <v>0</v>
          </cell>
          <cell r="BQ282">
            <v>0</v>
          </cell>
          <cell r="BR282">
            <v>0</v>
          </cell>
          <cell r="BS282">
            <v>0</v>
          </cell>
          <cell r="BT282">
            <v>0</v>
          </cell>
          <cell r="BU282">
            <v>0</v>
          </cell>
          <cell r="BV282">
            <v>0</v>
          </cell>
          <cell r="BW282">
            <v>0</v>
          </cell>
          <cell r="BX282">
            <v>0</v>
          </cell>
          <cell r="BY282">
            <v>0</v>
          </cell>
          <cell r="BZ282">
            <v>0</v>
          </cell>
          <cell r="CA282">
            <v>0</v>
          </cell>
          <cell r="CB282">
            <v>0</v>
          </cell>
          <cell r="CC282">
            <v>0</v>
          </cell>
          <cell r="CD282" t="str">
            <v>d</v>
          </cell>
          <cell r="CE282">
            <v>0</v>
          </cell>
          <cell r="CF282">
            <v>0</v>
          </cell>
          <cell r="CG282" t="str">
            <v>IANUARIE</v>
          </cell>
          <cell r="CH282" t="str">
            <v>IA</v>
          </cell>
          <cell r="CI282">
            <v>0</v>
          </cell>
          <cell r="CJ282" t="b">
            <v>0</v>
          </cell>
          <cell r="CK282">
            <v>0</v>
          </cell>
          <cell r="CL282">
            <v>0</v>
          </cell>
          <cell r="CM282">
            <v>0</v>
          </cell>
          <cell r="CN282">
            <v>11</v>
          </cell>
          <cell r="CO282" t="str">
            <v>N</v>
          </cell>
          <cell r="CP282" t="str">
            <v>N</v>
          </cell>
          <cell r="CQ282" t="b">
            <v>0</v>
          </cell>
          <cell r="CR282">
            <v>0</v>
          </cell>
          <cell r="CS282">
            <v>0</v>
          </cell>
          <cell r="CT282">
            <v>0</v>
          </cell>
          <cell r="CU282">
            <v>0</v>
          </cell>
          <cell r="CV282">
            <v>0</v>
          </cell>
          <cell r="CW282">
            <v>0</v>
          </cell>
          <cell r="CX282">
            <v>0</v>
          </cell>
          <cell r="CY282">
            <v>0</v>
          </cell>
          <cell r="CZ282">
            <v>0</v>
          </cell>
          <cell r="DA282">
            <v>0</v>
          </cell>
          <cell r="DB282">
            <v>0</v>
          </cell>
          <cell r="DC282">
            <v>0</v>
          </cell>
          <cell r="DD282">
            <v>0</v>
          </cell>
          <cell r="DE282">
            <v>0</v>
          </cell>
          <cell r="DF282">
            <v>0</v>
          </cell>
          <cell r="DG282">
            <v>0</v>
          </cell>
          <cell r="DH282">
            <v>0</v>
          </cell>
          <cell r="DI282">
            <v>0</v>
          </cell>
          <cell r="DJ282">
            <v>0</v>
          </cell>
          <cell r="DK282">
            <v>0</v>
          </cell>
          <cell r="DL282">
            <v>0</v>
          </cell>
          <cell r="DM282" t="b">
            <v>0</v>
          </cell>
          <cell r="DN282" t="b">
            <v>0</v>
          </cell>
          <cell r="DO282" t="b">
            <v>0</v>
          </cell>
          <cell r="DP282" t="b">
            <v>0</v>
          </cell>
          <cell r="DQ282">
            <v>0</v>
          </cell>
          <cell r="DR282">
            <v>0</v>
          </cell>
          <cell r="DS282">
            <v>0</v>
          </cell>
          <cell r="DT282">
            <v>0</v>
          </cell>
          <cell r="DU282">
            <v>0</v>
          </cell>
          <cell r="DV282">
            <v>0</v>
          </cell>
          <cell r="DW282">
            <v>0</v>
          </cell>
          <cell r="DX282">
            <v>0</v>
          </cell>
          <cell r="DY282">
            <v>0</v>
          </cell>
          <cell r="DZ282">
            <v>0</v>
          </cell>
          <cell r="EA282">
            <v>0</v>
          </cell>
          <cell r="EB282">
            <v>0</v>
          </cell>
          <cell r="EC282">
            <v>0</v>
          </cell>
          <cell r="ED282">
            <v>0</v>
          </cell>
          <cell r="EE282">
            <v>0</v>
          </cell>
          <cell r="EF282">
            <v>0</v>
          </cell>
          <cell r="EG282">
            <v>0</v>
          </cell>
          <cell r="EH282">
            <v>0</v>
          </cell>
          <cell r="EI282">
            <v>0</v>
          </cell>
          <cell r="EJ282">
            <v>0</v>
          </cell>
          <cell r="EK282">
            <v>0</v>
          </cell>
          <cell r="EL282">
            <v>0</v>
          </cell>
          <cell r="EM282">
            <v>0</v>
          </cell>
          <cell r="EN282">
            <v>0</v>
          </cell>
          <cell r="EO282">
            <v>0</v>
          </cell>
          <cell r="EP282">
            <v>0</v>
          </cell>
          <cell r="EQ282">
            <v>0</v>
          </cell>
          <cell r="ER282" t="b">
            <v>0</v>
          </cell>
          <cell r="ES282">
            <v>0</v>
          </cell>
          <cell r="ET282">
            <v>0</v>
          </cell>
          <cell r="EU282">
            <v>0</v>
          </cell>
          <cell r="EV282">
            <v>25055</v>
          </cell>
          <cell r="EW282" t="b">
            <v>0</v>
          </cell>
        </row>
        <row r="283">
          <cell r="A283">
            <v>334</v>
          </cell>
          <cell r="B283" t="str">
            <v>1730925020011</v>
          </cell>
          <cell r="C283" t="str">
            <v>vechi</v>
          </cell>
          <cell r="D283" t="str">
            <v>POPA RAZVAN-IOAN</v>
          </cell>
          <cell r="E283" t="str">
            <v>POPA</v>
          </cell>
          <cell r="F283" t="str">
            <v>RAZVAN-IOAN</v>
          </cell>
          <cell r="G283" t="str">
            <v>consilier</v>
          </cell>
          <cell r="H283">
            <v>0</v>
          </cell>
          <cell r="I283">
            <v>3905000</v>
          </cell>
          <cell r="J283">
            <v>3905000</v>
          </cell>
          <cell r="K283">
            <v>3905000</v>
          </cell>
          <cell r="L283">
            <v>0</v>
          </cell>
          <cell r="M283">
            <v>0</v>
          </cell>
          <cell r="N283">
            <v>0</v>
          </cell>
          <cell r="O283">
            <v>0</v>
          </cell>
          <cell r="P283">
            <v>0</v>
          </cell>
          <cell r="Q283">
            <v>168</v>
          </cell>
          <cell r="R283">
            <v>168</v>
          </cell>
          <cell r="S283">
            <v>0</v>
          </cell>
          <cell r="T283">
            <v>0</v>
          </cell>
          <cell r="U283">
            <v>0</v>
          </cell>
          <cell r="V283">
            <v>0</v>
          </cell>
          <cell r="W283">
            <v>0</v>
          </cell>
          <cell r="X283">
            <v>0</v>
          </cell>
          <cell r="Y283">
            <v>0</v>
          </cell>
          <cell r="Z283">
            <v>5</v>
          </cell>
          <cell r="AA283">
            <v>195250</v>
          </cell>
          <cell r="AB283">
            <v>195250</v>
          </cell>
          <cell r="AC283">
            <v>0</v>
          </cell>
          <cell r="AD283">
            <v>0</v>
          </cell>
          <cell r="AE283">
            <v>0</v>
          </cell>
          <cell r="AF283">
            <v>15</v>
          </cell>
          <cell r="AG283">
            <v>585750</v>
          </cell>
          <cell r="AH283">
            <v>585750</v>
          </cell>
          <cell r="AI283">
            <v>0</v>
          </cell>
          <cell r="AJ283">
            <v>0</v>
          </cell>
          <cell r="AK283">
            <v>0</v>
          </cell>
          <cell r="AL283">
            <v>0</v>
          </cell>
          <cell r="AM283">
            <v>0</v>
          </cell>
          <cell r="AN283">
            <v>0</v>
          </cell>
          <cell r="AO283">
            <v>0</v>
          </cell>
          <cell r="AP283">
            <v>0</v>
          </cell>
          <cell r="AQ283">
            <v>0</v>
          </cell>
          <cell r="AR283">
            <v>0</v>
          </cell>
          <cell r="AS283">
            <v>0</v>
          </cell>
          <cell r="AT283">
            <v>234300</v>
          </cell>
          <cell r="AU283">
            <v>39050</v>
          </cell>
          <cell r="AV283">
            <v>4686000</v>
          </cell>
          <cell r="AW283">
            <v>328020</v>
          </cell>
          <cell r="AX283">
            <v>0</v>
          </cell>
          <cell r="AY283">
            <v>164850</v>
          </cell>
          <cell r="AZ283">
            <v>3919780</v>
          </cell>
          <cell r="BA283">
            <v>1099000</v>
          </cell>
          <cell r="BB283">
            <v>1.35</v>
          </cell>
          <cell r="BC283">
            <v>384650</v>
          </cell>
          <cell r="BD283">
            <v>1483650</v>
          </cell>
          <cell r="BE283">
            <v>2436130</v>
          </cell>
          <cell r="BF283">
            <v>497360</v>
          </cell>
          <cell r="BG283">
            <v>3587270</v>
          </cell>
          <cell r="BH283">
            <v>1500000</v>
          </cell>
          <cell r="BI283">
            <v>0</v>
          </cell>
          <cell r="BJ283">
            <v>319784</v>
          </cell>
          <cell r="BK283">
            <v>0</v>
          </cell>
          <cell r="BL283">
            <v>1728436</v>
          </cell>
          <cell r="BM283" t="b">
            <v>1</v>
          </cell>
          <cell r="BN283">
            <v>39050</v>
          </cell>
          <cell r="BO283">
            <v>0</v>
          </cell>
          <cell r="BP283">
            <v>0</v>
          </cell>
          <cell r="BQ283">
            <v>0</v>
          </cell>
          <cell r="BR283">
            <v>0</v>
          </cell>
          <cell r="BS283">
            <v>0</v>
          </cell>
          <cell r="BT283">
            <v>0</v>
          </cell>
          <cell r="BU283">
            <v>0</v>
          </cell>
          <cell r="BV283">
            <v>0</v>
          </cell>
          <cell r="BW283">
            <v>0</v>
          </cell>
          <cell r="BX283">
            <v>0</v>
          </cell>
          <cell r="BY283">
            <v>0</v>
          </cell>
          <cell r="BZ283">
            <v>0</v>
          </cell>
          <cell r="CA283">
            <v>0</v>
          </cell>
          <cell r="CB283">
            <v>0</v>
          </cell>
          <cell r="CC283">
            <v>0</v>
          </cell>
          <cell r="CE283">
            <v>0</v>
          </cell>
          <cell r="CF283">
            <v>0</v>
          </cell>
          <cell r="CG283" t="str">
            <v>IANUARIE</v>
          </cell>
          <cell r="CH283" t="str">
            <v>IA</v>
          </cell>
          <cell r="CI283">
            <v>0</v>
          </cell>
          <cell r="CJ283" t="b">
            <v>0</v>
          </cell>
          <cell r="CK283">
            <v>0</v>
          </cell>
          <cell r="CL283">
            <v>0</v>
          </cell>
          <cell r="CM283">
            <v>0</v>
          </cell>
          <cell r="CN283">
            <v>11</v>
          </cell>
          <cell r="CO283" t="str">
            <v>N</v>
          </cell>
          <cell r="CP283" t="str">
            <v>N</v>
          </cell>
          <cell r="CQ283" t="b">
            <v>0</v>
          </cell>
          <cell r="CR283">
            <v>0</v>
          </cell>
          <cell r="CS283">
            <v>0</v>
          </cell>
          <cell r="CT283">
            <v>0</v>
          </cell>
          <cell r="CU283">
            <v>0</v>
          </cell>
          <cell r="CV283">
            <v>0</v>
          </cell>
          <cell r="CW283">
            <v>0</v>
          </cell>
          <cell r="CX283">
            <v>0</v>
          </cell>
          <cell r="CY283">
            <v>0</v>
          </cell>
          <cell r="CZ283">
            <v>0</v>
          </cell>
          <cell r="DA283">
            <v>0</v>
          </cell>
          <cell r="DB283">
            <v>0</v>
          </cell>
          <cell r="DC283">
            <v>0</v>
          </cell>
          <cell r="DD283">
            <v>0</v>
          </cell>
          <cell r="DE283">
            <v>0</v>
          </cell>
          <cell r="DF283">
            <v>0</v>
          </cell>
          <cell r="DG283">
            <v>0</v>
          </cell>
          <cell r="DH283">
            <v>0</v>
          </cell>
          <cell r="DI283">
            <v>0</v>
          </cell>
          <cell r="DJ283">
            <v>0</v>
          </cell>
          <cell r="DK283">
            <v>0</v>
          </cell>
          <cell r="DL283">
            <v>0</v>
          </cell>
          <cell r="DM283" t="b">
            <v>0</v>
          </cell>
          <cell r="DN283" t="b">
            <v>0</v>
          </cell>
          <cell r="DO283" t="b">
            <v>0</v>
          </cell>
          <cell r="DP283" t="b">
            <v>0</v>
          </cell>
          <cell r="DQ283">
            <v>0</v>
          </cell>
          <cell r="DR283">
            <v>0</v>
          </cell>
          <cell r="DS283">
            <v>0</v>
          </cell>
          <cell r="DT283">
            <v>0</v>
          </cell>
          <cell r="DU283">
            <v>0</v>
          </cell>
          <cell r="DV283">
            <v>0</v>
          </cell>
          <cell r="DW283">
            <v>0</v>
          </cell>
          <cell r="DX283">
            <v>0</v>
          </cell>
          <cell r="DY283">
            <v>0</v>
          </cell>
          <cell r="DZ283">
            <v>0</v>
          </cell>
          <cell r="EA283">
            <v>0</v>
          </cell>
          <cell r="EB283">
            <v>0</v>
          </cell>
          <cell r="EC283">
            <v>0</v>
          </cell>
          <cell r="ED283">
            <v>0</v>
          </cell>
          <cell r="EE283">
            <v>0</v>
          </cell>
          <cell r="EF283">
            <v>0</v>
          </cell>
          <cell r="EG283">
            <v>0</v>
          </cell>
          <cell r="EH283">
            <v>0</v>
          </cell>
          <cell r="EI283">
            <v>0</v>
          </cell>
          <cell r="EJ283">
            <v>0</v>
          </cell>
          <cell r="EK283">
            <v>0</v>
          </cell>
          <cell r="EL283">
            <v>0</v>
          </cell>
          <cell r="EM283">
            <v>0</v>
          </cell>
          <cell r="EN283">
            <v>0</v>
          </cell>
          <cell r="EO283">
            <v>0</v>
          </cell>
          <cell r="EP283">
            <v>0</v>
          </cell>
          <cell r="EQ283">
            <v>0</v>
          </cell>
          <cell r="ER283" t="b">
            <v>0</v>
          </cell>
          <cell r="ES283">
            <v>0</v>
          </cell>
          <cell r="ET283">
            <v>0</v>
          </cell>
          <cell r="EU283">
            <v>0</v>
          </cell>
          <cell r="EW283" t="b">
            <v>0</v>
          </cell>
        </row>
        <row r="284">
          <cell r="A284">
            <v>337</v>
          </cell>
          <cell r="B284" t="str">
            <v>2571010020012</v>
          </cell>
          <cell r="C284" t="str">
            <v>vechi</v>
          </cell>
          <cell r="D284" t="str">
            <v>BARBU FLORICA-DORINA</v>
          </cell>
          <cell r="E284" t="str">
            <v>BARBU</v>
          </cell>
          <cell r="F284" t="str">
            <v>FLORICA-DORINA</v>
          </cell>
          <cell r="G284" t="str">
            <v>referent specia</v>
          </cell>
          <cell r="H284">
            <v>0</v>
          </cell>
          <cell r="I284">
            <v>2719100</v>
          </cell>
          <cell r="J284">
            <v>2719100</v>
          </cell>
          <cell r="K284">
            <v>2719100</v>
          </cell>
          <cell r="L284">
            <v>0</v>
          </cell>
          <cell r="M284">
            <v>0</v>
          </cell>
          <cell r="N284">
            <v>0</v>
          </cell>
          <cell r="O284">
            <v>0</v>
          </cell>
          <cell r="P284">
            <v>0</v>
          </cell>
          <cell r="Q284">
            <v>168</v>
          </cell>
          <cell r="R284">
            <v>168</v>
          </cell>
          <cell r="S284">
            <v>0</v>
          </cell>
          <cell r="T284">
            <v>0</v>
          </cell>
          <cell r="U284">
            <v>0</v>
          </cell>
          <cell r="V284">
            <v>0</v>
          </cell>
          <cell r="W284">
            <v>0</v>
          </cell>
          <cell r="X284">
            <v>0</v>
          </cell>
          <cell r="Y284">
            <v>0</v>
          </cell>
          <cell r="Z284">
            <v>25</v>
          </cell>
          <cell r="AA284">
            <v>679775</v>
          </cell>
          <cell r="AB284">
            <v>679775</v>
          </cell>
          <cell r="AC284">
            <v>0</v>
          </cell>
          <cell r="AD284">
            <v>0</v>
          </cell>
          <cell r="AE284">
            <v>0</v>
          </cell>
          <cell r="AF284">
            <v>0</v>
          </cell>
          <cell r="AG284">
            <v>0</v>
          </cell>
          <cell r="AH284">
            <v>0</v>
          </cell>
          <cell r="AI284">
            <v>0</v>
          </cell>
          <cell r="AJ284">
            <v>0</v>
          </cell>
          <cell r="AK284">
            <v>0</v>
          </cell>
          <cell r="AL284">
            <v>0</v>
          </cell>
          <cell r="AM284">
            <v>0</v>
          </cell>
          <cell r="AN284">
            <v>0</v>
          </cell>
          <cell r="AO284">
            <v>0</v>
          </cell>
          <cell r="AP284">
            <v>0</v>
          </cell>
          <cell r="AQ284">
            <v>0</v>
          </cell>
          <cell r="AR284">
            <v>0</v>
          </cell>
          <cell r="AS284">
            <v>0</v>
          </cell>
          <cell r="AT284">
            <v>169944</v>
          </cell>
          <cell r="AU284">
            <v>27191</v>
          </cell>
          <cell r="AV284">
            <v>3398875</v>
          </cell>
          <cell r="AW284">
            <v>237921</v>
          </cell>
          <cell r="AX284">
            <v>0</v>
          </cell>
          <cell r="AY284">
            <v>164850</v>
          </cell>
          <cell r="AZ284">
            <v>2798969</v>
          </cell>
          <cell r="BA284">
            <v>1099000</v>
          </cell>
          <cell r="BB284">
            <v>1</v>
          </cell>
          <cell r="BC284">
            <v>0</v>
          </cell>
          <cell r="BD284">
            <v>1099000</v>
          </cell>
          <cell r="BE284">
            <v>1699969</v>
          </cell>
          <cell r="BF284">
            <v>328043</v>
          </cell>
          <cell r="BG284">
            <v>2635776</v>
          </cell>
          <cell r="BH284">
            <v>1200000</v>
          </cell>
          <cell r="BI284">
            <v>0</v>
          </cell>
          <cell r="BJ284">
            <v>0</v>
          </cell>
          <cell r="BK284">
            <v>0</v>
          </cell>
          <cell r="BL284">
            <v>1408585</v>
          </cell>
          <cell r="BM284" t="b">
            <v>1</v>
          </cell>
          <cell r="BN284">
            <v>27191</v>
          </cell>
          <cell r="BO284">
            <v>0</v>
          </cell>
          <cell r="BP284">
            <v>0</v>
          </cell>
          <cell r="BQ284">
            <v>0</v>
          </cell>
          <cell r="BR284">
            <v>0</v>
          </cell>
          <cell r="BS284">
            <v>0</v>
          </cell>
          <cell r="BT284">
            <v>0</v>
          </cell>
          <cell r="BU284">
            <v>0</v>
          </cell>
          <cell r="BV284">
            <v>0</v>
          </cell>
          <cell r="BW284">
            <v>0</v>
          </cell>
          <cell r="BX284">
            <v>0</v>
          </cell>
          <cell r="BY284">
            <v>0</v>
          </cell>
          <cell r="BZ284">
            <v>0</v>
          </cell>
          <cell r="CA284">
            <v>0</v>
          </cell>
          <cell r="CB284">
            <v>0</v>
          </cell>
          <cell r="CC284">
            <v>0</v>
          </cell>
          <cell r="CE284">
            <v>0</v>
          </cell>
          <cell r="CF284">
            <v>0</v>
          </cell>
          <cell r="CG284" t="str">
            <v>IANUARIE</v>
          </cell>
          <cell r="CH284" t="str">
            <v>IA</v>
          </cell>
          <cell r="CI284">
            <v>0</v>
          </cell>
          <cell r="CJ284" t="b">
            <v>0</v>
          </cell>
          <cell r="CK284">
            <v>0</v>
          </cell>
          <cell r="CL284">
            <v>0</v>
          </cell>
          <cell r="CM284">
            <v>0</v>
          </cell>
          <cell r="CN284">
            <v>11</v>
          </cell>
          <cell r="CO284" t="str">
            <v>N</v>
          </cell>
          <cell r="CP284" t="str">
            <v>N</v>
          </cell>
          <cell r="CQ284" t="b">
            <v>0</v>
          </cell>
          <cell r="CR284">
            <v>0</v>
          </cell>
          <cell r="CS284">
            <v>0</v>
          </cell>
          <cell r="CT284">
            <v>0</v>
          </cell>
          <cell r="CU284">
            <v>0</v>
          </cell>
          <cell r="CV284">
            <v>0</v>
          </cell>
          <cell r="CW284">
            <v>0</v>
          </cell>
          <cell r="CX284">
            <v>0</v>
          </cell>
          <cell r="CY284">
            <v>0</v>
          </cell>
          <cell r="CZ284">
            <v>0</v>
          </cell>
          <cell r="DA284">
            <v>0</v>
          </cell>
          <cell r="DB284">
            <v>0</v>
          </cell>
          <cell r="DC284">
            <v>0</v>
          </cell>
          <cell r="DD284">
            <v>0</v>
          </cell>
          <cell r="DE284">
            <v>0</v>
          </cell>
          <cell r="DF284">
            <v>0</v>
          </cell>
          <cell r="DG284">
            <v>0</v>
          </cell>
          <cell r="DH284">
            <v>0</v>
          </cell>
          <cell r="DI284">
            <v>0</v>
          </cell>
          <cell r="DJ284">
            <v>0</v>
          </cell>
          <cell r="DK284">
            <v>0</v>
          </cell>
          <cell r="DL284">
            <v>0</v>
          </cell>
          <cell r="DM284" t="b">
            <v>0</v>
          </cell>
          <cell r="DN284" t="b">
            <v>0</v>
          </cell>
          <cell r="DO284" t="b">
            <v>0</v>
          </cell>
          <cell r="DP284" t="b">
            <v>0</v>
          </cell>
          <cell r="DQ284">
            <v>0</v>
          </cell>
          <cell r="DR284">
            <v>0</v>
          </cell>
          <cell r="DS284">
            <v>0</v>
          </cell>
          <cell r="DT284">
            <v>0</v>
          </cell>
          <cell r="DU284">
            <v>0</v>
          </cell>
          <cell r="DV284">
            <v>0</v>
          </cell>
          <cell r="DW284">
            <v>0</v>
          </cell>
          <cell r="DX284">
            <v>0</v>
          </cell>
          <cell r="DY284">
            <v>0</v>
          </cell>
          <cell r="DZ284">
            <v>0</v>
          </cell>
          <cell r="EA284">
            <v>0</v>
          </cell>
          <cell r="EB284">
            <v>0</v>
          </cell>
          <cell r="EC284">
            <v>0</v>
          </cell>
          <cell r="ED284">
            <v>0</v>
          </cell>
          <cell r="EE284">
            <v>0</v>
          </cell>
          <cell r="EF284">
            <v>0</v>
          </cell>
          <cell r="EG284">
            <v>0</v>
          </cell>
          <cell r="EH284">
            <v>0</v>
          </cell>
          <cell r="EI284">
            <v>0</v>
          </cell>
          <cell r="EJ284">
            <v>0</v>
          </cell>
          <cell r="EK284">
            <v>0</v>
          </cell>
          <cell r="EL284">
            <v>0</v>
          </cell>
          <cell r="EM284">
            <v>0</v>
          </cell>
          <cell r="EN284">
            <v>0</v>
          </cell>
          <cell r="EO284">
            <v>0</v>
          </cell>
          <cell r="EP284">
            <v>0</v>
          </cell>
          <cell r="EQ284">
            <v>0</v>
          </cell>
          <cell r="ER284" t="b">
            <v>0</v>
          </cell>
          <cell r="ES284">
            <v>0</v>
          </cell>
          <cell r="ET284">
            <v>0</v>
          </cell>
          <cell r="EU284">
            <v>0</v>
          </cell>
          <cell r="EW284" t="b">
            <v>0</v>
          </cell>
        </row>
        <row r="285">
          <cell r="A285">
            <v>331</v>
          </cell>
          <cell r="B285" t="str">
            <v>2640716020023</v>
          </cell>
          <cell r="C285" t="str">
            <v>vechi</v>
          </cell>
          <cell r="D285" t="str">
            <v>KARPATI MANUELA</v>
          </cell>
          <cell r="E285" t="str">
            <v>KARPATI</v>
          </cell>
          <cell r="F285" t="str">
            <v>MANUELA</v>
          </cell>
          <cell r="G285" t="str">
            <v>consilier</v>
          </cell>
          <cell r="H285">
            <v>0</v>
          </cell>
          <cell r="I285">
            <v>3829067</v>
          </cell>
          <cell r="J285">
            <v>3829067</v>
          </cell>
          <cell r="K285">
            <v>3282057</v>
          </cell>
          <cell r="L285">
            <v>0</v>
          </cell>
          <cell r="M285">
            <v>0</v>
          </cell>
          <cell r="N285">
            <v>0</v>
          </cell>
          <cell r="O285">
            <v>0</v>
          </cell>
          <cell r="P285">
            <v>0</v>
          </cell>
          <cell r="Q285">
            <v>168</v>
          </cell>
          <cell r="R285">
            <v>144</v>
          </cell>
          <cell r="S285">
            <v>0</v>
          </cell>
          <cell r="T285">
            <v>0</v>
          </cell>
          <cell r="U285">
            <v>0</v>
          </cell>
          <cell r="V285">
            <v>0</v>
          </cell>
          <cell r="W285">
            <v>0</v>
          </cell>
          <cell r="X285">
            <v>0</v>
          </cell>
          <cell r="Y285">
            <v>0</v>
          </cell>
          <cell r="Z285">
            <v>15</v>
          </cell>
          <cell r="AA285">
            <v>492309</v>
          </cell>
          <cell r="AB285">
            <v>574360</v>
          </cell>
          <cell r="AC285">
            <v>0</v>
          </cell>
          <cell r="AD285">
            <v>0</v>
          </cell>
          <cell r="AE285">
            <v>0</v>
          </cell>
          <cell r="AF285">
            <v>0</v>
          </cell>
          <cell r="AG285">
            <v>0</v>
          </cell>
          <cell r="AH285">
            <v>0</v>
          </cell>
          <cell r="AI285">
            <v>24</v>
          </cell>
          <cell r="AJ285">
            <v>629061</v>
          </cell>
          <cell r="AK285">
            <v>0</v>
          </cell>
          <cell r="AL285">
            <v>0</v>
          </cell>
          <cell r="AM285">
            <v>0</v>
          </cell>
          <cell r="AN285">
            <v>0</v>
          </cell>
          <cell r="AO285">
            <v>0</v>
          </cell>
          <cell r="AP285">
            <v>0</v>
          </cell>
          <cell r="AQ285">
            <v>0</v>
          </cell>
          <cell r="AR285">
            <v>0</v>
          </cell>
          <cell r="AS285">
            <v>0</v>
          </cell>
          <cell r="AT285">
            <v>220171</v>
          </cell>
          <cell r="AU285">
            <v>38291</v>
          </cell>
          <cell r="AV285">
            <v>4403427</v>
          </cell>
          <cell r="AW285">
            <v>308240</v>
          </cell>
          <cell r="AX285">
            <v>0</v>
          </cell>
          <cell r="AY285">
            <v>164850</v>
          </cell>
          <cell r="AZ285">
            <v>3671875</v>
          </cell>
          <cell r="BA285">
            <v>1099000</v>
          </cell>
          <cell r="BB285">
            <v>1</v>
          </cell>
          <cell r="BC285">
            <v>0</v>
          </cell>
          <cell r="BD285">
            <v>1099000</v>
          </cell>
          <cell r="BE285">
            <v>2572875</v>
          </cell>
          <cell r="BF285">
            <v>528811</v>
          </cell>
          <cell r="BG285">
            <v>3307914</v>
          </cell>
          <cell r="BH285">
            <v>1500000</v>
          </cell>
          <cell r="BI285">
            <v>0</v>
          </cell>
          <cell r="BJ285">
            <v>0</v>
          </cell>
          <cell r="BK285">
            <v>0</v>
          </cell>
          <cell r="BL285">
            <v>1769623</v>
          </cell>
          <cell r="BM285" t="b">
            <v>1</v>
          </cell>
          <cell r="BN285">
            <v>38291</v>
          </cell>
          <cell r="BO285">
            <v>0</v>
          </cell>
          <cell r="BP285">
            <v>0</v>
          </cell>
          <cell r="BQ285">
            <v>0</v>
          </cell>
          <cell r="BR285">
            <v>0</v>
          </cell>
          <cell r="BS285">
            <v>0</v>
          </cell>
          <cell r="BT285">
            <v>0</v>
          </cell>
          <cell r="BU285">
            <v>0</v>
          </cell>
          <cell r="BV285">
            <v>0</v>
          </cell>
          <cell r="BW285">
            <v>0</v>
          </cell>
          <cell r="BX285">
            <v>0</v>
          </cell>
          <cell r="BY285">
            <v>0</v>
          </cell>
          <cell r="BZ285">
            <v>0</v>
          </cell>
          <cell r="CA285">
            <v>0</v>
          </cell>
          <cell r="CB285">
            <v>0</v>
          </cell>
          <cell r="CC285">
            <v>0</v>
          </cell>
          <cell r="CE285">
            <v>0</v>
          </cell>
          <cell r="CF285">
            <v>0</v>
          </cell>
          <cell r="CG285" t="str">
            <v>IANUARIE</v>
          </cell>
          <cell r="CH285" t="str">
            <v>IA</v>
          </cell>
          <cell r="CI285">
            <v>0</v>
          </cell>
          <cell r="CJ285" t="b">
            <v>0</v>
          </cell>
          <cell r="CK285">
            <v>0</v>
          </cell>
          <cell r="CL285">
            <v>0</v>
          </cell>
          <cell r="CM285">
            <v>0</v>
          </cell>
          <cell r="CN285">
            <v>11</v>
          </cell>
          <cell r="CO285" t="str">
            <v>N</v>
          </cell>
          <cell r="CP285" t="str">
            <v>N</v>
          </cell>
          <cell r="CQ285" t="b">
            <v>0</v>
          </cell>
          <cell r="CR285">
            <v>0</v>
          </cell>
          <cell r="CS285">
            <v>0</v>
          </cell>
          <cell r="CT285">
            <v>0</v>
          </cell>
          <cell r="CU285">
            <v>0</v>
          </cell>
          <cell r="CV285">
            <v>0</v>
          </cell>
          <cell r="CW285">
            <v>0</v>
          </cell>
          <cell r="CX285">
            <v>0</v>
          </cell>
          <cell r="CY285">
            <v>0</v>
          </cell>
          <cell r="CZ285">
            <v>0</v>
          </cell>
          <cell r="DA285">
            <v>0</v>
          </cell>
          <cell r="DB285">
            <v>0</v>
          </cell>
          <cell r="DC285">
            <v>0</v>
          </cell>
          <cell r="DD285">
            <v>0</v>
          </cell>
          <cell r="DE285">
            <v>0</v>
          </cell>
          <cell r="DF285">
            <v>0</v>
          </cell>
          <cell r="DG285">
            <v>0</v>
          </cell>
          <cell r="DH285">
            <v>0</v>
          </cell>
          <cell r="DI285">
            <v>0</v>
          </cell>
          <cell r="DJ285">
            <v>0</v>
          </cell>
          <cell r="DK285">
            <v>0</v>
          </cell>
          <cell r="DL285">
            <v>0</v>
          </cell>
          <cell r="DM285" t="b">
            <v>0</v>
          </cell>
          <cell r="DN285" t="b">
            <v>0</v>
          </cell>
          <cell r="DO285" t="b">
            <v>0</v>
          </cell>
          <cell r="DP285" t="b">
            <v>0</v>
          </cell>
          <cell r="DQ285">
            <v>0</v>
          </cell>
          <cell r="DR285">
            <v>0</v>
          </cell>
          <cell r="DS285">
            <v>0</v>
          </cell>
          <cell r="DT285">
            <v>0</v>
          </cell>
          <cell r="DU285">
            <v>0</v>
          </cell>
          <cell r="DV285">
            <v>0</v>
          </cell>
          <cell r="DW285">
            <v>0</v>
          </cell>
          <cell r="DX285">
            <v>0</v>
          </cell>
          <cell r="DY285">
            <v>0</v>
          </cell>
          <cell r="DZ285">
            <v>0</v>
          </cell>
          <cell r="EA285">
            <v>0</v>
          </cell>
          <cell r="EB285">
            <v>0</v>
          </cell>
          <cell r="EC285">
            <v>0</v>
          </cell>
          <cell r="ED285">
            <v>0</v>
          </cell>
          <cell r="EE285">
            <v>0</v>
          </cell>
          <cell r="EF285">
            <v>0</v>
          </cell>
          <cell r="EG285">
            <v>0</v>
          </cell>
          <cell r="EH285">
            <v>0</v>
          </cell>
          <cell r="EI285">
            <v>0</v>
          </cell>
          <cell r="EJ285">
            <v>0</v>
          </cell>
          <cell r="EK285">
            <v>0</v>
          </cell>
          <cell r="EL285">
            <v>0</v>
          </cell>
          <cell r="EM285">
            <v>0</v>
          </cell>
          <cell r="EN285">
            <v>0</v>
          </cell>
          <cell r="EO285">
            <v>0</v>
          </cell>
          <cell r="EP285">
            <v>0</v>
          </cell>
          <cell r="EQ285">
            <v>0</v>
          </cell>
          <cell r="ER285" t="b">
            <v>0</v>
          </cell>
          <cell r="ES285">
            <v>0</v>
          </cell>
          <cell r="ET285">
            <v>0</v>
          </cell>
          <cell r="EU285">
            <v>0</v>
          </cell>
          <cell r="EV285">
            <v>35361</v>
          </cell>
          <cell r="EW285" t="b">
            <v>0</v>
          </cell>
        </row>
        <row r="286">
          <cell r="A286">
            <v>329</v>
          </cell>
          <cell r="B286" t="str">
            <v>1480426020018</v>
          </cell>
          <cell r="C286" t="str">
            <v>vechi</v>
          </cell>
          <cell r="D286" t="str">
            <v>ALBU GAVRIL-MIRCEA</v>
          </cell>
          <cell r="E286" t="str">
            <v>ALBU</v>
          </cell>
          <cell r="F286" t="str">
            <v>GAVRIL-MIRCEA</v>
          </cell>
          <cell r="G286" t="str">
            <v>consilier</v>
          </cell>
          <cell r="H286">
            <v>0</v>
          </cell>
          <cell r="I286">
            <v>3373467</v>
          </cell>
          <cell r="J286">
            <v>3373467</v>
          </cell>
          <cell r="K286">
            <v>2891543</v>
          </cell>
          <cell r="L286">
            <v>0</v>
          </cell>
          <cell r="M286">
            <v>0</v>
          </cell>
          <cell r="N286">
            <v>0</v>
          </cell>
          <cell r="O286">
            <v>0</v>
          </cell>
          <cell r="P286">
            <v>0</v>
          </cell>
          <cell r="Q286">
            <v>168</v>
          </cell>
          <cell r="R286">
            <v>144</v>
          </cell>
          <cell r="S286">
            <v>0</v>
          </cell>
          <cell r="T286">
            <v>0</v>
          </cell>
          <cell r="U286">
            <v>0</v>
          </cell>
          <cell r="V286">
            <v>0</v>
          </cell>
          <cell r="W286">
            <v>0</v>
          </cell>
          <cell r="X286">
            <v>0</v>
          </cell>
          <cell r="Y286">
            <v>0</v>
          </cell>
          <cell r="Z286">
            <v>25</v>
          </cell>
          <cell r="AA286">
            <v>722886</v>
          </cell>
          <cell r="AB286">
            <v>843367</v>
          </cell>
          <cell r="AC286">
            <v>0</v>
          </cell>
          <cell r="AD286">
            <v>0</v>
          </cell>
          <cell r="AE286">
            <v>0</v>
          </cell>
          <cell r="AF286">
            <v>0</v>
          </cell>
          <cell r="AG286">
            <v>0</v>
          </cell>
          <cell r="AH286">
            <v>0</v>
          </cell>
          <cell r="AI286">
            <v>24</v>
          </cell>
          <cell r="AJ286">
            <v>602405</v>
          </cell>
          <cell r="AK286">
            <v>0</v>
          </cell>
          <cell r="AL286">
            <v>0</v>
          </cell>
          <cell r="AM286">
            <v>0</v>
          </cell>
          <cell r="AN286">
            <v>0</v>
          </cell>
          <cell r="AO286">
            <v>0</v>
          </cell>
          <cell r="AP286">
            <v>961965</v>
          </cell>
          <cell r="AQ286">
            <v>0</v>
          </cell>
          <cell r="AR286">
            <v>0</v>
          </cell>
          <cell r="AS286">
            <v>0</v>
          </cell>
          <cell r="AT286">
            <v>210842</v>
          </cell>
          <cell r="AU286">
            <v>33735</v>
          </cell>
          <cell r="AV286">
            <v>5178799</v>
          </cell>
          <cell r="AW286">
            <v>362516</v>
          </cell>
          <cell r="AX286">
            <v>0</v>
          </cell>
          <cell r="AY286">
            <v>164850</v>
          </cell>
          <cell r="AZ286">
            <v>4406856</v>
          </cell>
          <cell r="BA286">
            <v>1099000</v>
          </cell>
          <cell r="BB286">
            <v>1</v>
          </cell>
          <cell r="BC286">
            <v>0</v>
          </cell>
          <cell r="BD286">
            <v>1099000</v>
          </cell>
          <cell r="BE286">
            <v>3307856</v>
          </cell>
          <cell r="BF286">
            <v>708750</v>
          </cell>
          <cell r="BG286">
            <v>3862956</v>
          </cell>
          <cell r="BH286">
            <v>1400000</v>
          </cell>
          <cell r="BI286">
            <v>0</v>
          </cell>
          <cell r="BJ286">
            <v>0</v>
          </cell>
          <cell r="BK286">
            <v>0</v>
          </cell>
          <cell r="BL286">
            <v>2462956</v>
          </cell>
          <cell r="BM286" t="b">
            <v>0</v>
          </cell>
          <cell r="BN286">
            <v>0</v>
          </cell>
          <cell r="BO286">
            <v>0</v>
          </cell>
          <cell r="BP286">
            <v>0</v>
          </cell>
          <cell r="BQ286">
            <v>0</v>
          </cell>
          <cell r="BR286">
            <v>0</v>
          </cell>
          <cell r="BS286">
            <v>0</v>
          </cell>
          <cell r="BT286">
            <v>0</v>
          </cell>
          <cell r="BU286">
            <v>0</v>
          </cell>
          <cell r="BV286">
            <v>0</v>
          </cell>
          <cell r="BW286">
            <v>0</v>
          </cell>
          <cell r="BX286">
            <v>0</v>
          </cell>
          <cell r="BY286">
            <v>0</v>
          </cell>
          <cell r="BZ286">
            <v>0</v>
          </cell>
          <cell r="CA286">
            <v>0</v>
          </cell>
          <cell r="CB286">
            <v>0</v>
          </cell>
          <cell r="CC286">
            <v>0</v>
          </cell>
          <cell r="CE286">
            <v>0</v>
          </cell>
          <cell r="CF286">
            <v>0</v>
          </cell>
          <cell r="CG286" t="str">
            <v>IANUARIE</v>
          </cell>
          <cell r="CI286">
            <v>0</v>
          </cell>
          <cell r="CJ286" t="b">
            <v>0</v>
          </cell>
          <cell r="CK286">
            <v>0</v>
          </cell>
          <cell r="CL286">
            <v>0</v>
          </cell>
          <cell r="CM286">
            <v>0</v>
          </cell>
          <cell r="CN286">
            <v>11</v>
          </cell>
          <cell r="CO286" t="str">
            <v>N</v>
          </cell>
          <cell r="CP286" t="str">
            <v>N</v>
          </cell>
          <cell r="CQ286" t="b">
            <v>0</v>
          </cell>
          <cell r="CR286">
            <v>0</v>
          </cell>
          <cell r="CS286">
            <v>0</v>
          </cell>
          <cell r="CT286">
            <v>0</v>
          </cell>
          <cell r="CU286">
            <v>0</v>
          </cell>
          <cell r="CV286">
            <v>0</v>
          </cell>
          <cell r="CW286">
            <v>0</v>
          </cell>
          <cell r="CX286">
            <v>0</v>
          </cell>
          <cell r="CY286">
            <v>0</v>
          </cell>
          <cell r="CZ286">
            <v>0</v>
          </cell>
          <cell r="DA286">
            <v>0</v>
          </cell>
          <cell r="DB286">
            <v>0</v>
          </cell>
          <cell r="DC286">
            <v>0</v>
          </cell>
          <cell r="DD286">
            <v>0</v>
          </cell>
          <cell r="DE286">
            <v>0</v>
          </cell>
          <cell r="DF286">
            <v>0</v>
          </cell>
          <cell r="DG286">
            <v>0</v>
          </cell>
          <cell r="DH286">
            <v>0</v>
          </cell>
          <cell r="DI286">
            <v>0</v>
          </cell>
          <cell r="DJ286">
            <v>0</v>
          </cell>
          <cell r="DK286">
            <v>0</v>
          </cell>
          <cell r="DL286">
            <v>0</v>
          </cell>
          <cell r="DM286" t="b">
            <v>0</v>
          </cell>
          <cell r="DN286" t="b">
            <v>0</v>
          </cell>
          <cell r="DO286" t="b">
            <v>0</v>
          </cell>
          <cell r="DP286" t="b">
            <v>0</v>
          </cell>
          <cell r="DQ286">
            <v>0</v>
          </cell>
          <cell r="DR286">
            <v>0</v>
          </cell>
          <cell r="DS286">
            <v>0</v>
          </cell>
          <cell r="DT286">
            <v>0</v>
          </cell>
          <cell r="DU286">
            <v>0</v>
          </cell>
          <cell r="DV286">
            <v>0</v>
          </cell>
          <cell r="DW286">
            <v>0</v>
          </cell>
          <cell r="DX286">
            <v>0</v>
          </cell>
          <cell r="DY286">
            <v>0</v>
          </cell>
          <cell r="DZ286">
            <v>0</v>
          </cell>
          <cell r="EA286">
            <v>0</v>
          </cell>
          <cell r="EB286">
            <v>0</v>
          </cell>
          <cell r="EC286">
            <v>0</v>
          </cell>
          <cell r="ED286">
            <v>0</v>
          </cell>
          <cell r="EE286">
            <v>0</v>
          </cell>
          <cell r="EF286">
            <v>0</v>
          </cell>
          <cell r="EG286">
            <v>0</v>
          </cell>
          <cell r="EH286">
            <v>0</v>
          </cell>
          <cell r="EI286">
            <v>0</v>
          </cell>
          <cell r="EJ286">
            <v>0</v>
          </cell>
          <cell r="EK286">
            <v>0</v>
          </cell>
          <cell r="EL286">
            <v>0</v>
          </cell>
          <cell r="EM286">
            <v>0</v>
          </cell>
          <cell r="EN286">
            <v>0</v>
          </cell>
          <cell r="EO286">
            <v>0</v>
          </cell>
          <cell r="EP286">
            <v>0</v>
          </cell>
          <cell r="EQ286">
            <v>0</v>
          </cell>
          <cell r="ER286" t="b">
            <v>0</v>
          </cell>
          <cell r="ES286">
            <v>0</v>
          </cell>
          <cell r="ET286">
            <v>0</v>
          </cell>
          <cell r="EU286">
            <v>0</v>
          </cell>
          <cell r="EW286" t="b">
            <v>0</v>
          </cell>
        </row>
        <row r="287">
          <cell r="A287">
            <v>332</v>
          </cell>
          <cell r="B287" t="str">
            <v>1560715020037</v>
          </cell>
          <cell r="C287" t="str">
            <v>vechi</v>
          </cell>
          <cell r="D287" t="str">
            <v>MOLDOVAN GABRIEL-ADRIAN</v>
          </cell>
          <cell r="E287" t="str">
            <v>MOLDOVAN</v>
          </cell>
          <cell r="F287" t="str">
            <v>GABRIEL-ADRIAN</v>
          </cell>
          <cell r="G287" t="str">
            <v>consilier</v>
          </cell>
          <cell r="H287">
            <v>0</v>
          </cell>
          <cell r="I287">
            <v>3905000</v>
          </cell>
          <cell r="J287">
            <v>3905000</v>
          </cell>
          <cell r="K287">
            <v>3905000</v>
          </cell>
          <cell r="L287">
            <v>0</v>
          </cell>
          <cell r="M287">
            <v>0</v>
          </cell>
          <cell r="N287">
            <v>0</v>
          </cell>
          <cell r="O287">
            <v>0</v>
          </cell>
          <cell r="P287">
            <v>0</v>
          </cell>
          <cell r="Q287">
            <v>168</v>
          </cell>
          <cell r="R287">
            <v>168</v>
          </cell>
          <cell r="S287">
            <v>0</v>
          </cell>
          <cell r="T287">
            <v>0</v>
          </cell>
          <cell r="U287">
            <v>0</v>
          </cell>
          <cell r="V287">
            <v>0</v>
          </cell>
          <cell r="W287">
            <v>0</v>
          </cell>
          <cell r="X287">
            <v>0</v>
          </cell>
          <cell r="Y287">
            <v>0</v>
          </cell>
          <cell r="Z287">
            <v>20</v>
          </cell>
          <cell r="AA287">
            <v>781000</v>
          </cell>
          <cell r="AB287">
            <v>781000</v>
          </cell>
          <cell r="AC287">
            <v>0</v>
          </cell>
          <cell r="AD287">
            <v>0</v>
          </cell>
          <cell r="AE287">
            <v>0</v>
          </cell>
          <cell r="AF287">
            <v>0</v>
          </cell>
          <cell r="AG287">
            <v>0</v>
          </cell>
          <cell r="AH287">
            <v>0</v>
          </cell>
          <cell r="AI287">
            <v>0</v>
          </cell>
          <cell r="AJ287">
            <v>0</v>
          </cell>
          <cell r="AK287">
            <v>0</v>
          </cell>
          <cell r="AL287">
            <v>0</v>
          </cell>
          <cell r="AM287">
            <v>0</v>
          </cell>
          <cell r="AN287">
            <v>0</v>
          </cell>
          <cell r="AO287">
            <v>0</v>
          </cell>
          <cell r="AP287">
            <v>0</v>
          </cell>
          <cell r="AQ287">
            <v>0</v>
          </cell>
          <cell r="AR287">
            <v>0</v>
          </cell>
          <cell r="AS287">
            <v>0</v>
          </cell>
          <cell r="AT287">
            <v>234300</v>
          </cell>
          <cell r="AU287">
            <v>39050</v>
          </cell>
          <cell r="AV287">
            <v>4686000</v>
          </cell>
          <cell r="AW287">
            <v>328020</v>
          </cell>
          <cell r="AX287">
            <v>0</v>
          </cell>
          <cell r="AY287">
            <v>164850</v>
          </cell>
          <cell r="AZ287">
            <v>3919780</v>
          </cell>
          <cell r="BA287">
            <v>1099000</v>
          </cell>
          <cell r="BB287">
            <v>1.35</v>
          </cell>
          <cell r="BC287">
            <v>384650</v>
          </cell>
          <cell r="BD287">
            <v>1483650</v>
          </cell>
          <cell r="BE287">
            <v>2436130</v>
          </cell>
          <cell r="BF287">
            <v>497360</v>
          </cell>
          <cell r="BG287">
            <v>3587270</v>
          </cell>
          <cell r="BH287">
            <v>1400000</v>
          </cell>
          <cell r="BI287">
            <v>0</v>
          </cell>
          <cell r="BJ287">
            <v>550000</v>
          </cell>
          <cell r="BK287">
            <v>0</v>
          </cell>
          <cell r="BL287">
            <v>1598220</v>
          </cell>
          <cell r="BM287" t="b">
            <v>1</v>
          </cell>
          <cell r="BN287">
            <v>39050</v>
          </cell>
          <cell r="BO287">
            <v>0</v>
          </cell>
          <cell r="BP287">
            <v>0</v>
          </cell>
          <cell r="BQ287">
            <v>0</v>
          </cell>
          <cell r="BR287">
            <v>0</v>
          </cell>
          <cell r="BS287">
            <v>0</v>
          </cell>
          <cell r="BT287">
            <v>0</v>
          </cell>
          <cell r="BU287">
            <v>0</v>
          </cell>
          <cell r="BV287">
            <v>0</v>
          </cell>
          <cell r="BW287">
            <v>0</v>
          </cell>
          <cell r="BX287">
            <v>0</v>
          </cell>
          <cell r="BY287">
            <v>0</v>
          </cell>
          <cell r="BZ287">
            <v>0</v>
          </cell>
          <cell r="CA287">
            <v>0</v>
          </cell>
          <cell r="CB287">
            <v>0</v>
          </cell>
          <cell r="CC287">
            <v>0</v>
          </cell>
          <cell r="CE287">
            <v>0</v>
          </cell>
          <cell r="CF287">
            <v>0</v>
          </cell>
          <cell r="CG287" t="str">
            <v>IANUARIE</v>
          </cell>
          <cell r="CH287" t="str">
            <v>IA</v>
          </cell>
          <cell r="CI287">
            <v>0</v>
          </cell>
          <cell r="CJ287" t="b">
            <v>0</v>
          </cell>
          <cell r="CK287">
            <v>0</v>
          </cell>
          <cell r="CL287">
            <v>0</v>
          </cell>
          <cell r="CM287">
            <v>0</v>
          </cell>
          <cell r="CN287">
            <v>11</v>
          </cell>
          <cell r="CO287" t="str">
            <v>N</v>
          </cell>
          <cell r="CP287" t="str">
            <v>N</v>
          </cell>
          <cell r="CQ287" t="b">
            <v>0</v>
          </cell>
          <cell r="CR287">
            <v>0</v>
          </cell>
          <cell r="CS287">
            <v>0</v>
          </cell>
          <cell r="CT287">
            <v>0</v>
          </cell>
          <cell r="CU287">
            <v>0</v>
          </cell>
          <cell r="CV287">
            <v>0</v>
          </cell>
          <cell r="CW287">
            <v>0</v>
          </cell>
          <cell r="CX287">
            <v>0</v>
          </cell>
          <cell r="CY287">
            <v>0</v>
          </cell>
          <cell r="CZ287">
            <v>0</v>
          </cell>
          <cell r="DA287">
            <v>0</v>
          </cell>
          <cell r="DB287">
            <v>0</v>
          </cell>
          <cell r="DC287">
            <v>0</v>
          </cell>
          <cell r="DD287">
            <v>0</v>
          </cell>
          <cell r="DE287">
            <v>0</v>
          </cell>
          <cell r="DF287">
            <v>0</v>
          </cell>
          <cell r="DG287">
            <v>0</v>
          </cell>
          <cell r="DH287">
            <v>0</v>
          </cell>
          <cell r="DI287">
            <v>0</v>
          </cell>
          <cell r="DJ287">
            <v>0</v>
          </cell>
          <cell r="DK287">
            <v>0</v>
          </cell>
          <cell r="DL287">
            <v>0</v>
          </cell>
          <cell r="DM287" t="b">
            <v>0</v>
          </cell>
          <cell r="DN287" t="b">
            <v>0</v>
          </cell>
          <cell r="DO287" t="b">
            <v>0</v>
          </cell>
          <cell r="DP287" t="b">
            <v>0</v>
          </cell>
          <cell r="DQ287">
            <v>0</v>
          </cell>
          <cell r="DR287">
            <v>0</v>
          </cell>
          <cell r="DS287">
            <v>0</v>
          </cell>
          <cell r="DT287">
            <v>0</v>
          </cell>
          <cell r="DU287">
            <v>0</v>
          </cell>
          <cell r="DV287">
            <v>0</v>
          </cell>
          <cell r="DW287">
            <v>0</v>
          </cell>
          <cell r="DX287">
            <v>0</v>
          </cell>
          <cell r="DY287">
            <v>0</v>
          </cell>
          <cell r="DZ287">
            <v>0</v>
          </cell>
          <cell r="EA287">
            <v>0</v>
          </cell>
          <cell r="EB287">
            <v>0</v>
          </cell>
          <cell r="EC287">
            <v>0</v>
          </cell>
          <cell r="ED287">
            <v>0</v>
          </cell>
          <cell r="EE287">
            <v>0</v>
          </cell>
          <cell r="EF287">
            <v>0</v>
          </cell>
          <cell r="EG287">
            <v>0</v>
          </cell>
          <cell r="EH287">
            <v>0</v>
          </cell>
          <cell r="EI287">
            <v>0</v>
          </cell>
          <cell r="EJ287">
            <v>0</v>
          </cell>
          <cell r="EK287">
            <v>0</v>
          </cell>
          <cell r="EL287">
            <v>0</v>
          </cell>
          <cell r="EM287">
            <v>0</v>
          </cell>
          <cell r="EN287">
            <v>0</v>
          </cell>
          <cell r="EO287">
            <v>0</v>
          </cell>
          <cell r="EP287">
            <v>0</v>
          </cell>
          <cell r="EQ287">
            <v>0</v>
          </cell>
          <cell r="ER287" t="b">
            <v>0</v>
          </cell>
          <cell r="ES287">
            <v>0</v>
          </cell>
          <cell r="ET287">
            <v>0</v>
          </cell>
          <cell r="EU287">
            <v>0</v>
          </cell>
          <cell r="EV287">
            <v>35591</v>
          </cell>
          <cell r="EW287" t="b">
            <v>0</v>
          </cell>
        </row>
        <row r="288">
          <cell r="A288">
            <v>340</v>
          </cell>
          <cell r="B288" t="str">
            <v>2600624020061</v>
          </cell>
          <cell r="C288" t="str">
            <v>vechi</v>
          </cell>
          <cell r="D288" t="str">
            <v>POP IULIANA</v>
          </cell>
          <cell r="E288" t="str">
            <v>POP</v>
          </cell>
          <cell r="F288" t="str">
            <v>IULIANA</v>
          </cell>
          <cell r="G288" t="str">
            <v>referent</v>
          </cell>
          <cell r="H288">
            <v>0</v>
          </cell>
          <cell r="I288">
            <v>2497467</v>
          </cell>
          <cell r="J288">
            <v>2497467</v>
          </cell>
          <cell r="K288">
            <v>2497467</v>
          </cell>
          <cell r="L288">
            <v>0</v>
          </cell>
          <cell r="M288">
            <v>0</v>
          </cell>
          <cell r="N288">
            <v>0</v>
          </cell>
          <cell r="O288">
            <v>0</v>
          </cell>
          <cell r="P288">
            <v>0</v>
          </cell>
          <cell r="Q288">
            <v>168</v>
          </cell>
          <cell r="R288">
            <v>168</v>
          </cell>
          <cell r="S288">
            <v>0</v>
          </cell>
          <cell r="T288">
            <v>0</v>
          </cell>
          <cell r="U288">
            <v>0</v>
          </cell>
          <cell r="V288">
            <v>0</v>
          </cell>
          <cell r="W288">
            <v>0</v>
          </cell>
          <cell r="X288">
            <v>0</v>
          </cell>
          <cell r="Y288">
            <v>0</v>
          </cell>
          <cell r="Z288">
            <v>20</v>
          </cell>
          <cell r="AA288">
            <v>499493</v>
          </cell>
          <cell r="AB288">
            <v>499493</v>
          </cell>
          <cell r="AC288">
            <v>10</v>
          </cell>
          <cell r="AD288">
            <v>249747</v>
          </cell>
          <cell r="AE288">
            <v>249747</v>
          </cell>
          <cell r="AF288">
            <v>15</v>
          </cell>
          <cell r="AG288">
            <v>374620</v>
          </cell>
          <cell r="AH288">
            <v>374620</v>
          </cell>
          <cell r="AI288">
            <v>0</v>
          </cell>
          <cell r="AJ288">
            <v>0</v>
          </cell>
          <cell r="AK288">
            <v>0</v>
          </cell>
          <cell r="AL288">
            <v>0</v>
          </cell>
          <cell r="AM288">
            <v>0</v>
          </cell>
          <cell r="AN288">
            <v>0</v>
          </cell>
          <cell r="AO288">
            <v>0</v>
          </cell>
          <cell r="AP288">
            <v>0</v>
          </cell>
          <cell r="AQ288">
            <v>0</v>
          </cell>
          <cell r="AR288">
            <v>0</v>
          </cell>
          <cell r="AS288">
            <v>0</v>
          </cell>
          <cell r="AT288">
            <v>181066</v>
          </cell>
          <cell r="AU288">
            <v>24975</v>
          </cell>
          <cell r="AV288">
            <v>3621327</v>
          </cell>
          <cell r="AW288">
            <v>253493</v>
          </cell>
          <cell r="AX288">
            <v>0</v>
          </cell>
          <cell r="AY288">
            <v>164850</v>
          </cell>
          <cell r="AZ288">
            <v>2996943</v>
          </cell>
          <cell r="BA288">
            <v>1099000</v>
          </cell>
          <cell r="BB288">
            <v>1.7</v>
          </cell>
          <cell r="BC288">
            <v>769300</v>
          </cell>
          <cell r="BD288">
            <v>1868300</v>
          </cell>
          <cell r="BE288">
            <v>1128643</v>
          </cell>
          <cell r="BF288">
            <v>203156</v>
          </cell>
          <cell r="BG288">
            <v>2958637</v>
          </cell>
          <cell r="BH288">
            <v>1500000</v>
          </cell>
          <cell r="BI288">
            <v>0</v>
          </cell>
          <cell r="BJ288">
            <v>0</v>
          </cell>
          <cell r="BK288">
            <v>0</v>
          </cell>
          <cell r="BL288">
            <v>1433662</v>
          </cell>
          <cell r="BM288" t="b">
            <v>1</v>
          </cell>
          <cell r="BN288">
            <v>24975</v>
          </cell>
          <cell r="BO288">
            <v>0</v>
          </cell>
          <cell r="BP288">
            <v>0</v>
          </cell>
          <cell r="BQ288">
            <v>0</v>
          </cell>
          <cell r="BR288">
            <v>0</v>
          </cell>
          <cell r="BS288">
            <v>0</v>
          </cell>
          <cell r="BT288">
            <v>0</v>
          </cell>
          <cell r="BU288">
            <v>0</v>
          </cell>
          <cell r="BV288">
            <v>0</v>
          </cell>
          <cell r="BW288">
            <v>0</v>
          </cell>
          <cell r="BX288">
            <v>0</v>
          </cell>
          <cell r="BY288">
            <v>0</v>
          </cell>
          <cell r="BZ288">
            <v>0</v>
          </cell>
          <cell r="CA288">
            <v>0</v>
          </cell>
          <cell r="CB288">
            <v>0</v>
          </cell>
          <cell r="CC288">
            <v>0</v>
          </cell>
          <cell r="CE288">
            <v>0</v>
          </cell>
          <cell r="CF288">
            <v>0</v>
          </cell>
          <cell r="CG288" t="str">
            <v>IANUARIE</v>
          </cell>
          <cell r="CH288" t="str">
            <v>IA</v>
          </cell>
          <cell r="CI288">
            <v>0</v>
          </cell>
          <cell r="CJ288" t="b">
            <v>0</v>
          </cell>
          <cell r="CK288">
            <v>0</v>
          </cell>
          <cell r="CL288">
            <v>0</v>
          </cell>
          <cell r="CM288">
            <v>0</v>
          </cell>
          <cell r="CN288">
            <v>11</v>
          </cell>
          <cell r="CO288" t="str">
            <v>N</v>
          </cell>
          <cell r="CP288" t="str">
            <v>N</v>
          </cell>
          <cell r="CQ288" t="b">
            <v>0</v>
          </cell>
          <cell r="CR288">
            <v>0</v>
          </cell>
          <cell r="CS288">
            <v>0</v>
          </cell>
          <cell r="CT288">
            <v>0</v>
          </cell>
          <cell r="CU288">
            <v>0</v>
          </cell>
          <cell r="CV288">
            <v>0</v>
          </cell>
          <cell r="CW288">
            <v>0</v>
          </cell>
          <cell r="CX288">
            <v>0</v>
          </cell>
          <cell r="CY288">
            <v>0</v>
          </cell>
          <cell r="CZ288">
            <v>0</v>
          </cell>
          <cell r="DA288">
            <v>0</v>
          </cell>
          <cell r="DB288">
            <v>0</v>
          </cell>
          <cell r="DC288">
            <v>0</v>
          </cell>
          <cell r="DD288">
            <v>0</v>
          </cell>
          <cell r="DE288">
            <v>0</v>
          </cell>
          <cell r="DF288">
            <v>0</v>
          </cell>
          <cell r="DG288">
            <v>0</v>
          </cell>
          <cell r="DH288">
            <v>0</v>
          </cell>
          <cell r="DI288">
            <v>0</v>
          </cell>
          <cell r="DJ288">
            <v>0</v>
          </cell>
          <cell r="DK288">
            <v>0</v>
          </cell>
          <cell r="DL288">
            <v>0</v>
          </cell>
          <cell r="DM288" t="b">
            <v>0</v>
          </cell>
          <cell r="DN288" t="b">
            <v>0</v>
          </cell>
          <cell r="DO288" t="b">
            <v>0</v>
          </cell>
          <cell r="DP288" t="b">
            <v>0</v>
          </cell>
          <cell r="DQ288">
            <v>0</v>
          </cell>
          <cell r="DR288">
            <v>0</v>
          </cell>
          <cell r="DS288">
            <v>0</v>
          </cell>
          <cell r="DT288">
            <v>0</v>
          </cell>
          <cell r="DU288">
            <v>0</v>
          </cell>
          <cell r="DV288">
            <v>0</v>
          </cell>
          <cell r="DW288">
            <v>0</v>
          </cell>
          <cell r="DX288">
            <v>0</v>
          </cell>
          <cell r="DY288">
            <v>0</v>
          </cell>
          <cell r="DZ288">
            <v>0</v>
          </cell>
          <cell r="EA288">
            <v>0</v>
          </cell>
          <cell r="EB288">
            <v>0</v>
          </cell>
          <cell r="EC288">
            <v>0</v>
          </cell>
          <cell r="ED288">
            <v>0</v>
          </cell>
          <cell r="EE288">
            <v>0</v>
          </cell>
          <cell r="EF288">
            <v>0</v>
          </cell>
          <cell r="EG288">
            <v>0</v>
          </cell>
          <cell r="EH288">
            <v>0</v>
          </cell>
          <cell r="EI288">
            <v>0</v>
          </cell>
          <cell r="EJ288">
            <v>0</v>
          </cell>
          <cell r="EK288">
            <v>0</v>
          </cell>
          <cell r="EL288">
            <v>0</v>
          </cell>
          <cell r="EM288">
            <v>0</v>
          </cell>
          <cell r="EN288">
            <v>0</v>
          </cell>
          <cell r="EO288">
            <v>0</v>
          </cell>
          <cell r="EP288">
            <v>0</v>
          </cell>
          <cell r="EQ288">
            <v>0</v>
          </cell>
          <cell r="ER288" t="b">
            <v>0</v>
          </cell>
          <cell r="ES288">
            <v>0</v>
          </cell>
          <cell r="ET288">
            <v>0</v>
          </cell>
          <cell r="EU288">
            <v>0</v>
          </cell>
          <cell r="EV288">
            <v>34851</v>
          </cell>
          <cell r="EW288" t="b">
            <v>0</v>
          </cell>
        </row>
        <row r="289">
          <cell r="A289">
            <v>335</v>
          </cell>
          <cell r="B289" t="str">
            <v>2661220253212</v>
          </cell>
          <cell r="C289" t="str">
            <v>vechi</v>
          </cell>
          <cell r="D289" t="str">
            <v>PORTARU ELENA</v>
          </cell>
          <cell r="E289" t="str">
            <v>PORTARU</v>
          </cell>
          <cell r="F289" t="str">
            <v>ELENA</v>
          </cell>
          <cell r="G289" t="str">
            <v>consilier</v>
          </cell>
          <cell r="H289">
            <v>0</v>
          </cell>
          <cell r="I289">
            <v>3449400</v>
          </cell>
          <cell r="J289">
            <v>3449400</v>
          </cell>
          <cell r="K289">
            <v>3449400</v>
          </cell>
          <cell r="L289">
            <v>0</v>
          </cell>
          <cell r="M289">
            <v>0</v>
          </cell>
          <cell r="N289">
            <v>0</v>
          </cell>
          <cell r="O289">
            <v>0</v>
          </cell>
          <cell r="P289">
            <v>0</v>
          </cell>
          <cell r="Q289">
            <v>168</v>
          </cell>
          <cell r="R289">
            <v>168</v>
          </cell>
          <cell r="S289">
            <v>0</v>
          </cell>
          <cell r="T289">
            <v>0</v>
          </cell>
          <cell r="U289">
            <v>0</v>
          </cell>
          <cell r="V289">
            <v>0</v>
          </cell>
          <cell r="W289">
            <v>0</v>
          </cell>
          <cell r="X289">
            <v>0</v>
          </cell>
          <cell r="Y289">
            <v>0</v>
          </cell>
          <cell r="Z289">
            <v>15</v>
          </cell>
          <cell r="AA289">
            <v>517410</v>
          </cell>
          <cell r="AB289">
            <v>517410</v>
          </cell>
          <cell r="AC289">
            <v>0</v>
          </cell>
          <cell r="AD289">
            <v>0</v>
          </cell>
          <cell r="AE289">
            <v>0</v>
          </cell>
          <cell r="AF289">
            <v>0</v>
          </cell>
          <cell r="AG289">
            <v>0</v>
          </cell>
          <cell r="AH289">
            <v>0</v>
          </cell>
          <cell r="AI289">
            <v>0</v>
          </cell>
          <cell r="AJ289">
            <v>0</v>
          </cell>
          <cell r="AK289">
            <v>0</v>
          </cell>
          <cell r="AL289">
            <v>0</v>
          </cell>
          <cell r="AM289">
            <v>0</v>
          </cell>
          <cell r="AN289">
            <v>0</v>
          </cell>
          <cell r="AO289">
            <v>0</v>
          </cell>
          <cell r="AP289">
            <v>889298</v>
          </cell>
          <cell r="AQ289">
            <v>0</v>
          </cell>
          <cell r="AR289">
            <v>0</v>
          </cell>
          <cell r="AS289">
            <v>0</v>
          </cell>
          <cell r="AT289">
            <v>198340</v>
          </cell>
          <cell r="AU289">
            <v>34494</v>
          </cell>
          <cell r="AV289">
            <v>4856108</v>
          </cell>
          <cell r="AW289">
            <v>339928</v>
          </cell>
          <cell r="AX289">
            <v>0</v>
          </cell>
          <cell r="AY289">
            <v>164850</v>
          </cell>
          <cell r="AZ289">
            <v>4118496</v>
          </cell>
          <cell r="BA289">
            <v>1099000</v>
          </cell>
          <cell r="BB289">
            <v>1.35</v>
          </cell>
          <cell r="BC289">
            <v>384650</v>
          </cell>
          <cell r="BD289">
            <v>1483650</v>
          </cell>
          <cell r="BE289">
            <v>2634846</v>
          </cell>
          <cell r="BF289">
            <v>543065</v>
          </cell>
          <cell r="BG289">
            <v>3740281</v>
          </cell>
          <cell r="BH289">
            <v>1400000</v>
          </cell>
          <cell r="BI289">
            <v>0</v>
          </cell>
          <cell r="BJ289">
            <v>0</v>
          </cell>
          <cell r="BK289">
            <v>0</v>
          </cell>
          <cell r="BL289">
            <v>2305787</v>
          </cell>
          <cell r="BM289" t="b">
            <v>1</v>
          </cell>
          <cell r="BN289">
            <v>34494</v>
          </cell>
          <cell r="BO289">
            <v>0</v>
          </cell>
          <cell r="BP289">
            <v>0</v>
          </cell>
          <cell r="BQ289">
            <v>0</v>
          </cell>
          <cell r="BR289">
            <v>0</v>
          </cell>
          <cell r="BS289">
            <v>0</v>
          </cell>
          <cell r="BT289">
            <v>0</v>
          </cell>
          <cell r="BU289">
            <v>0</v>
          </cell>
          <cell r="BV289">
            <v>0</v>
          </cell>
          <cell r="BW289">
            <v>0</v>
          </cell>
          <cell r="BX289">
            <v>0</v>
          </cell>
          <cell r="BY289">
            <v>0</v>
          </cell>
          <cell r="BZ289">
            <v>0</v>
          </cell>
          <cell r="CA289">
            <v>0</v>
          </cell>
          <cell r="CB289">
            <v>0</v>
          </cell>
          <cell r="CC289">
            <v>0</v>
          </cell>
          <cell r="CE289">
            <v>0</v>
          </cell>
          <cell r="CF289">
            <v>0</v>
          </cell>
          <cell r="CG289" t="str">
            <v>IANUARIE</v>
          </cell>
          <cell r="CI289">
            <v>0</v>
          </cell>
          <cell r="CJ289" t="b">
            <v>0</v>
          </cell>
          <cell r="CK289">
            <v>0</v>
          </cell>
          <cell r="CL289">
            <v>0</v>
          </cell>
          <cell r="CM289">
            <v>0</v>
          </cell>
          <cell r="CN289">
            <v>11</v>
          </cell>
          <cell r="CO289" t="str">
            <v>N</v>
          </cell>
          <cell r="CP289" t="str">
            <v>N</v>
          </cell>
          <cell r="CQ289" t="b">
            <v>0</v>
          </cell>
          <cell r="CR289">
            <v>0</v>
          </cell>
          <cell r="CS289">
            <v>0</v>
          </cell>
          <cell r="CT289">
            <v>0</v>
          </cell>
          <cell r="CU289">
            <v>0</v>
          </cell>
          <cell r="CV289">
            <v>0</v>
          </cell>
          <cell r="CW289">
            <v>0</v>
          </cell>
          <cell r="CX289">
            <v>0</v>
          </cell>
          <cell r="CY289">
            <v>0</v>
          </cell>
          <cell r="CZ289">
            <v>0</v>
          </cell>
          <cell r="DA289">
            <v>0</v>
          </cell>
          <cell r="DB289">
            <v>0</v>
          </cell>
          <cell r="DC289">
            <v>0</v>
          </cell>
          <cell r="DD289">
            <v>0</v>
          </cell>
          <cell r="DE289">
            <v>0</v>
          </cell>
          <cell r="DF289">
            <v>0</v>
          </cell>
          <cell r="DG289">
            <v>0</v>
          </cell>
          <cell r="DH289">
            <v>0</v>
          </cell>
          <cell r="DI289">
            <v>0</v>
          </cell>
          <cell r="DJ289">
            <v>0</v>
          </cell>
          <cell r="DK289">
            <v>0</v>
          </cell>
          <cell r="DL289">
            <v>0</v>
          </cell>
          <cell r="DM289" t="b">
            <v>0</v>
          </cell>
          <cell r="DN289" t="b">
            <v>0</v>
          </cell>
          <cell r="DO289" t="b">
            <v>0</v>
          </cell>
          <cell r="DP289" t="b">
            <v>0</v>
          </cell>
          <cell r="DQ289">
            <v>0</v>
          </cell>
          <cell r="DR289">
            <v>0</v>
          </cell>
          <cell r="DS289">
            <v>0</v>
          </cell>
          <cell r="DT289">
            <v>0</v>
          </cell>
          <cell r="DU289">
            <v>0</v>
          </cell>
          <cell r="DV289">
            <v>0</v>
          </cell>
          <cell r="DW289">
            <v>0</v>
          </cell>
          <cell r="DX289">
            <v>0</v>
          </cell>
          <cell r="DY289">
            <v>0</v>
          </cell>
          <cell r="DZ289">
            <v>0</v>
          </cell>
          <cell r="EA289">
            <v>0</v>
          </cell>
          <cell r="EB289">
            <v>0</v>
          </cell>
          <cell r="EC289">
            <v>0</v>
          </cell>
          <cell r="ED289">
            <v>0</v>
          </cell>
          <cell r="EE289">
            <v>0</v>
          </cell>
          <cell r="EF289">
            <v>0</v>
          </cell>
          <cell r="EG289">
            <v>0</v>
          </cell>
          <cell r="EH289">
            <v>0</v>
          </cell>
          <cell r="EI289">
            <v>0</v>
          </cell>
          <cell r="EJ289">
            <v>0</v>
          </cell>
          <cell r="EK289">
            <v>0</v>
          </cell>
          <cell r="EL289">
            <v>0</v>
          </cell>
          <cell r="EM289">
            <v>0</v>
          </cell>
          <cell r="EN289">
            <v>0</v>
          </cell>
          <cell r="EO289">
            <v>0</v>
          </cell>
          <cell r="EP289">
            <v>0</v>
          </cell>
          <cell r="EQ289">
            <v>0</v>
          </cell>
          <cell r="ER289" t="b">
            <v>0</v>
          </cell>
          <cell r="ES289">
            <v>0</v>
          </cell>
          <cell r="ET289">
            <v>0</v>
          </cell>
          <cell r="EU289">
            <v>0</v>
          </cell>
          <cell r="EW289" t="b">
            <v>0</v>
          </cell>
        </row>
        <row r="290">
          <cell r="A290">
            <v>348</v>
          </cell>
          <cell r="B290" t="str">
            <v>2600624020019</v>
          </cell>
          <cell r="C290" t="str">
            <v>vechi</v>
          </cell>
          <cell r="D290" t="str">
            <v>ARCEREANU GABRIELA</v>
          </cell>
          <cell r="E290" t="str">
            <v>ARCEREANU</v>
          </cell>
          <cell r="F290" t="str">
            <v>GABRIELA</v>
          </cell>
          <cell r="G290" t="str">
            <v>sef birou</v>
          </cell>
          <cell r="H290">
            <v>0</v>
          </cell>
          <cell r="I290">
            <v>3905000</v>
          </cell>
          <cell r="J290">
            <v>4799896</v>
          </cell>
          <cell r="K290">
            <v>4799896</v>
          </cell>
          <cell r="L290">
            <v>894896</v>
          </cell>
          <cell r="M290">
            <v>894896</v>
          </cell>
          <cell r="N290">
            <v>0</v>
          </cell>
          <cell r="O290">
            <v>0</v>
          </cell>
          <cell r="P290">
            <v>0</v>
          </cell>
          <cell r="Q290">
            <v>168</v>
          </cell>
          <cell r="R290">
            <v>168</v>
          </cell>
          <cell r="S290">
            <v>0</v>
          </cell>
          <cell r="T290">
            <v>0</v>
          </cell>
          <cell r="U290">
            <v>0</v>
          </cell>
          <cell r="V290">
            <v>0</v>
          </cell>
          <cell r="W290">
            <v>0</v>
          </cell>
          <cell r="X290">
            <v>0</v>
          </cell>
          <cell r="Y290">
            <v>0</v>
          </cell>
          <cell r="Z290">
            <v>15</v>
          </cell>
          <cell r="AA290">
            <v>719984</v>
          </cell>
          <cell r="AB290">
            <v>719984</v>
          </cell>
          <cell r="AC290">
            <v>10</v>
          </cell>
          <cell r="AD290">
            <v>479990</v>
          </cell>
          <cell r="AE290">
            <v>479990</v>
          </cell>
          <cell r="AF290">
            <v>0</v>
          </cell>
          <cell r="AG290">
            <v>0</v>
          </cell>
          <cell r="AH290">
            <v>0</v>
          </cell>
          <cell r="AI290">
            <v>0</v>
          </cell>
          <cell r="AJ290">
            <v>0</v>
          </cell>
          <cell r="AK290">
            <v>0</v>
          </cell>
          <cell r="AL290">
            <v>0</v>
          </cell>
          <cell r="AM290">
            <v>0</v>
          </cell>
          <cell r="AN290">
            <v>0</v>
          </cell>
          <cell r="AO290">
            <v>0</v>
          </cell>
          <cell r="AP290">
            <v>0</v>
          </cell>
          <cell r="AQ290">
            <v>0</v>
          </cell>
          <cell r="AR290">
            <v>0</v>
          </cell>
          <cell r="AS290">
            <v>0</v>
          </cell>
          <cell r="AT290">
            <v>299994</v>
          </cell>
          <cell r="AU290">
            <v>47999</v>
          </cell>
          <cell r="AV290">
            <v>5999870</v>
          </cell>
          <cell r="AW290">
            <v>419991</v>
          </cell>
          <cell r="AX290">
            <v>0</v>
          </cell>
          <cell r="AY290">
            <v>164850</v>
          </cell>
          <cell r="AZ290">
            <v>5067036</v>
          </cell>
          <cell r="BA290">
            <v>1099000</v>
          </cell>
          <cell r="BB290">
            <v>1</v>
          </cell>
          <cell r="BC290">
            <v>0</v>
          </cell>
          <cell r="BD290">
            <v>1099000</v>
          </cell>
          <cell r="BE290">
            <v>3968036</v>
          </cell>
          <cell r="BF290">
            <v>893600</v>
          </cell>
          <cell r="BG290">
            <v>4338286</v>
          </cell>
          <cell r="BH290">
            <v>2000000</v>
          </cell>
          <cell r="BI290">
            <v>0</v>
          </cell>
          <cell r="BJ290">
            <v>0</v>
          </cell>
          <cell r="BK290">
            <v>0</v>
          </cell>
          <cell r="BL290">
            <v>2299236</v>
          </cell>
          <cell r="BM290" t="b">
            <v>1</v>
          </cell>
          <cell r="BN290">
            <v>39050</v>
          </cell>
          <cell r="BO290">
            <v>0</v>
          </cell>
          <cell r="BP290">
            <v>0</v>
          </cell>
          <cell r="BQ290">
            <v>0</v>
          </cell>
          <cell r="BR290">
            <v>0</v>
          </cell>
          <cell r="BS290">
            <v>0</v>
          </cell>
          <cell r="BT290">
            <v>0</v>
          </cell>
          <cell r="BU290">
            <v>0</v>
          </cell>
          <cell r="BV290">
            <v>0</v>
          </cell>
          <cell r="BW290">
            <v>0</v>
          </cell>
          <cell r="BX290">
            <v>0</v>
          </cell>
          <cell r="BY290">
            <v>0</v>
          </cell>
          <cell r="BZ290">
            <v>0</v>
          </cell>
          <cell r="CA290">
            <v>0</v>
          </cell>
          <cell r="CB290">
            <v>0</v>
          </cell>
          <cell r="CC290">
            <v>0</v>
          </cell>
          <cell r="CE290">
            <v>0</v>
          </cell>
          <cell r="CF290">
            <v>0</v>
          </cell>
          <cell r="CG290" t="str">
            <v>IANUARIE</v>
          </cell>
          <cell r="CH290" t="str">
            <v>IA</v>
          </cell>
          <cell r="CI290">
            <v>0</v>
          </cell>
          <cell r="CJ290" t="b">
            <v>0</v>
          </cell>
          <cell r="CK290">
            <v>0</v>
          </cell>
          <cell r="CL290">
            <v>0</v>
          </cell>
          <cell r="CM290">
            <v>0</v>
          </cell>
          <cell r="CN290">
            <v>11</v>
          </cell>
          <cell r="CO290" t="str">
            <v>N</v>
          </cell>
          <cell r="CP290" t="str">
            <v>N</v>
          </cell>
          <cell r="CQ290" t="b">
            <v>0</v>
          </cell>
          <cell r="CR290">
            <v>0</v>
          </cell>
          <cell r="CS290">
            <v>0</v>
          </cell>
          <cell r="CT290">
            <v>0</v>
          </cell>
          <cell r="CU290">
            <v>0</v>
          </cell>
          <cell r="CV290">
            <v>0</v>
          </cell>
          <cell r="CW290">
            <v>0</v>
          </cell>
          <cell r="CX290">
            <v>0</v>
          </cell>
          <cell r="CY290">
            <v>0</v>
          </cell>
          <cell r="CZ290">
            <v>0</v>
          </cell>
          <cell r="DA290">
            <v>0</v>
          </cell>
          <cell r="DB290">
            <v>0</v>
          </cell>
          <cell r="DC290">
            <v>0</v>
          </cell>
          <cell r="DD290">
            <v>0</v>
          </cell>
          <cell r="DE290">
            <v>0</v>
          </cell>
          <cell r="DF290">
            <v>0</v>
          </cell>
          <cell r="DG290">
            <v>0</v>
          </cell>
          <cell r="DH290">
            <v>0</v>
          </cell>
          <cell r="DI290">
            <v>0</v>
          </cell>
          <cell r="DJ290">
            <v>0</v>
          </cell>
          <cell r="DK290">
            <v>0</v>
          </cell>
          <cell r="DL290">
            <v>0</v>
          </cell>
          <cell r="DM290" t="b">
            <v>0</v>
          </cell>
          <cell r="DN290" t="b">
            <v>0</v>
          </cell>
          <cell r="DO290" t="b">
            <v>0</v>
          </cell>
          <cell r="DP290" t="b">
            <v>0</v>
          </cell>
          <cell r="DQ290">
            <v>0</v>
          </cell>
          <cell r="DR290">
            <v>0</v>
          </cell>
          <cell r="DS290">
            <v>0</v>
          </cell>
          <cell r="DT290">
            <v>0</v>
          </cell>
          <cell r="DU290">
            <v>0</v>
          </cell>
          <cell r="DV290">
            <v>0</v>
          </cell>
          <cell r="DW290">
            <v>0</v>
          </cell>
          <cell r="DX290">
            <v>0</v>
          </cell>
          <cell r="DY290">
            <v>0</v>
          </cell>
          <cell r="DZ290">
            <v>0</v>
          </cell>
          <cell r="EA290">
            <v>0</v>
          </cell>
          <cell r="EB290">
            <v>0</v>
          </cell>
          <cell r="EC290">
            <v>0</v>
          </cell>
          <cell r="ED290">
            <v>0</v>
          </cell>
          <cell r="EE290">
            <v>0</v>
          </cell>
          <cell r="EF290">
            <v>0</v>
          </cell>
          <cell r="EG290">
            <v>0</v>
          </cell>
          <cell r="EH290">
            <v>0</v>
          </cell>
          <cell r="EI290">
            <v>0</v>
          </cell>
          <cell r="EJ290">
            <v>0</v>
          </cell>
          <cell r="EK290">
            <v>0</v>
          </cell>
          <cell r="EL290">
            <v>0</v>
          </cell>
          <cell r="EM290">
            <v>0</v>
          </cell>
          <cell r="EN290">
            <v>0</v>
          </cell>
          <cell r="EO290">
            <v>0</v>
          </cell>
          <cell r="EP290">
            <v>0</v>
          </cell>
          <cell r="EQ290">
            <v>0</v>
          </cell>
          <cell r="ER290" t="b">
            <v>0</v>
          </cell>
          <cell r="ES290">
            <v>0</v>
          </cell>
          <cell r="ET290">
            <v>0</v>
          </cell>
          <cell r="EU290">
            <v>0</v>
          </cell>
          <cell r="EV290">
            <v>34883</v>
          </cell>
          <cell r="EW290" t="b">
            <v>0</v>
          </cell>
        </row>
        <row r="291">
          <cell r="A291">
            <v>298</v>
          </cell>
          <cell r="B291" t="str">
            <v>2530403020040</v>
          </cell>
          <cell r="C291" t="str">
            <v>vechi</v>
          </cell>
          <cell r="D291" t="str">
            <v>SOBARU VALERICA</v>
          </cell>
          <cell r="E291" t="str">
            <v>SOBARU</v>
          </cell>
          <cell r="F291" t="str">
            <v>VALERICA</v>
          </cell>
          <cell r="G291" t="str">
            <v>referent</v>
          </cell>
          <cell r="H291">
            <v>0</v>
          </cell>
          <cell r="I291">
            <v>2547000</v>
          </cell>
          <cell r="J291">
            <v>2547000</v>
          </cell>
          <cell r="K291">
            <v>2547000</v>
          </cell>
          <cell r="L291">
            <v>0</v>
          </cell>
          <cell r="M291">
            <v>0</v>
          </cell>
          <cell r="N291">
            <v>0</v>
          </cell>
          <cell r="O291">
            <v>0</v>
          </cell>
          <cell r="P291">
            <v>0</v>
          </cell>
          <cell r="Q291">
            <v>168</v>
          </cell>
          <cell r="R291">
            <v>168</v>
          </cell>
          <cell r="S291">
            <v>0</v>
          </cell>
          <cell r="T291">
            <v>0</v>
          </cell>
          <cell r="U291">
            <v>15</v>
          </cell>
          <cell r="V291">
            <v>454821</v>
          </cell>
          <cell r="W291">
            <v>454821</v>
          </cell>
          <cell r="X291">
            <v>0</v>
          </cell>
          <cell r="Y291">
            <v>0</v>
          </cell>
          <cell r="Z291">
            <v>25</v>
          </cell>
          <cell r="AA291">
            <v>636750</v>
          </cell>
          <cell r="AB291">
            <v>636750</v>
          </cell>
          <cell r="AC291">
            <v>10</v>
          </cell>
          <cell r="AD291">
            <v>254700</v>
          </cell>
          <cell r="AE291">
            <v>254700</v>
          </cell>
          <cell r="AF291">
            <v>15</v>
          </cell>
          <cell r="AG291">
            <v>382050</v>
          </cell>
          <cell r="AH291">
            <v>382050</v>
          </cell>
          <cell r="AI291">
            <v>0</v>
          </cell>
          <cell r="AJ291">
            <v>0</v>
          </cell>
          <cell r="AK291">
            <v>0</v>
          </cell>
          <cell r="AL291">
            <v>0</v>
          </cell>
          <cell r="AM291">
            <v>0</v>
          </cell>
          <cell r="AN291">
            <v>0</v>
          </cell>
          <cell r="AO291">
            <v>0</v>
          </cell>
          <cell r="AP291">
            <v>0</v>
          </cell>
          <cell r="AQ291">
            <v>0</v>
          </cell>
          <cell r="AR291">
            <v>0</v>
          </cell>
          <cell r="AS291">
            <v>0</v>
          </cell>
          <cell r="AT291">
            <v>191025</v>
          </cell>
          <cell r="AU291">
            <v>25470</v>
          </cell>
          <cell r="AV291">
            <v>4275321</v>
          </cell>
          <cell r="AW291">
            <v>299272</v>
          </cell>
          <cell r="AX291">
            <v>0</v>
          </cell>
          <cell r="AY291">
            <v>164850</v>
          </cell>
          <cell r="AZ291">
            <v>3594704</v>
          </cell>
          <cell r="BA291">
            <v>1099000</v>
          </cell>
          <cell r="BB291">
            <v>1.2</v>
          </cell>
          <cell r="BC291">
            <v>219800</v>
          </cell>
          <cell r="BD291">
            <v>1318800</v>
          </cell>
          <cell r="BE291">
            <v>2275904</v>
          </cell>
          <cell r="BF291">
            <v>460508</v>
          </cell>
          <cell r="BG291">
            <v>3299046</v>
          </cell>
          <cell r="BH291">
            <v>1400000</v>
          </cell>
          <cell r="BI291">
            <v>0</v>
          </cell>
          <cell r="BJ291">
            <v>0</v>
          </cell>
          <cell r="BK291">
            <v>0</v>
          </cell>
          <cell r="BL291">
            <v>1873576</v>
          </cell>
          <cell r="BM291" t="b">
            <v>1</v>
          </cell>
          <cell r="BN291">
            <v>25470</v>
          </cell>
          <cell r="BO291">
            <v>0</v>
          </cell>
          <cell r="BP291">
            <v>0</v>
          </cell>
          <cell r="BQ291">
            <v>0</v>
          </cell>
          <cell r="BR291">
            <v>0</v>
          </cell>
          <cell r="BS291">
            <v>0</v>
          </cell>
          <cell r="BT291">
            <v>0</v>
          </cell>
          <cell r="BU291">
            <v>0</v>
          </cell>
          <cell r="BV291">
            <v>0</v>
          </cell>
          <cell r="BW291">
            <v>0</v>
          </cell>
          <cell r="BX291">
            <v>0</v>
          </cell>
          <cell r="BY291">
            <v>0</v>
          </cell>
          <cell r="BZ291">
            <v>0</v>
          </cell>
          <cell r="CA291">
            <v>0</v>
          </cell>
          <cell r="CB291">
            <v>0</v>
          </cell>
          <cell r="CC291">
            <v>0</v>
          </cell>
          <cell r="CE291">
            <v>0</v>
          </cell>
          <cell r="CF291">
            <v>0</v>
          </cell>
          <cell r="CG291" t="str">
            <v>IANUARIE</v>
          </cell>
          <cell r="CH291" t="str">
            <v>IA</v>
          </cell>
          <cell r="CI291">
            <v>0</v>
          </cell>
          <cell r="CJ291" t="b">
            <v>0</v>
          </cell>
          <cell r="CK291">
            <v>0</v>
          </cell>
          <cell r="CL291">
            <v>0</v>
          </cell>
          <cell r="CM291">
            <v>0</v>
          </cell>
          <cell r="CN291">
            <v>11</v>
          </cell>
          <cell r="CO291" t="str">
            <v>N</v>
          </cell>
          <cell r="CP291" t="str">
            <v>N</v>
          </cell>
          <cell r="CQ291" t="b">
            <v>0</v>
          </cell>
          <cell r="CR291">
            <v>0</v>
          </cell>
          <cell r="CS291">
            <v>0</v>
          </cell>
          <cell r="CT291">
            <v>0</v>
          </cell>
          <cell r="CU291">
            <v>0</v>
          </cell>
          <cell r="CV291">
            <v>0</v>
          </cell>
          <cell r="CW291">
            <v>0</v>
          </cell>
          <cell r="CX291">
            <v>0</v>
          </cell>
          <cell r="CY291">
            <v>0</v>
          </cell>
          <cell r="CZ291">
            <v>0</v>
          </cell>
          <cell r="DA291">
            <v>0</v>
          </cell>
          <cell r="DB291">
            <v>0</v>
          </cell>
          <cell r="DC291">
            <v>0</v>
          </cell>
          <cell r="DD291">
            <v>0</v>
          </cell>
          <cell r="DE291">
            <v>0</v>
          </cell>
          <cell r="DF291">
            <v>0</v>
          </cell>
          <cell r="DG291">
            <v>0</v>
          </cell>
          <cell r="DH291">
            <v>0</v>
          </cell>
          <cell r="DI291">
            <v>0</v>
          </cell>
          <cell r="DJ291">
            <v>0</v>
          </cell>
          <cell r="DK291">
            <v>0</v>
          </cell>
          <cell r="DL291">
            <v>0</v>
          </cell>
          <cell r="DM291" t="b">
            <v>0</v>
          </cell>
          <cell r="DN291" t="b">
            <v>0</v>
          </cell>
          <cell r="DO291" t="b">
            <v>0</v>
          </cell>
          <cell r="DP291" t="b">
            <v>0</v>
          </cell>
          <cell r="DQ291">
            <v>0</v>
          </cell>
          <cell r="DR291">
            <v>0</v>
          </cell>
          <cell r="DS291">
            <v>0</v>
          </cell>
          <cell r="DT291">
            <v>0</v>
          </cell>
          <cell r="DU291">
            <v>0</v>
          </cell>
          <cell r="DV291">
            <v>0</v>
          </cell>
          <cell r="DW291">
            <v>0</v>
          </cell>
          <cell r="DX291">
            <v>0</v>
          </cell>
          <cell r="DY291">
            <v>0</v>
          </cell>
          <cell r="DZ291">
            <v>0</v>
          </cell>
          <cell r="EA291">
            <v>0</v>
          </cell>
          <cell r="EB291">
            <v>0</v>
          </cell>
          <cell r="EC291">
            <v>0</v>
          </cell>
          <cell r="ED291">
            <v>0</v>
          </cell>
          <cell r="EE291">
            <v>0</v>
          </cell>
          <cell r="EF291">
            <v>0</v>
          </cell>
          <cell r="EG291">
            <v>0</v>
          </cell>
          <cell r="EH291">
            <v>0</v>
          </cell>
          <cell r="EI291">
            <v>0</v>
          </cell>
          <cell r="EJ291">
            <v>0</v>
          </cell>
          <cell r="EK291">
            <v>0</v>
          </cell>
          <cell r="EL291">
            <v>0</v>
          </cell>
          <cell r="EM291">
            <v>0</v>
          </cell>
          <cell r="EN291">
            <v>0</v>
          </cell>
          <cell r="EO291">
            <v>0</v>
          </cell>
          <cell r="EP291">
            <v>0</v>
          </cell>
          <cell r="EQ291">
            <v>0</v>
          </cell>
          <cell r="ER291" t="b">
            <v>0</v>
          </cell>
          <cell r="ES291">
            <v>0</v>
          </cell>
          <cell r="ET291">
            <v>0</v>
          </cell>
          <cell r="EU291">
            <v>0</v>
          </cell>
          <cell r="EV291">
            <v>34883</v>
          </cell>
          <cell r="EW291" t="b">
            <v>0</v>
          </cell>
        </row>
        <row r="292">
          <cell r="A292">
            <v>349</v>
          </cell>
          <cell r="B292" t="str">
            <v>2580828312972</v>
          </cell>
          <cell r="C292" t="str">
            <v>vechi</v>
          </cell>
          <cell r="D292" t="str">
            <v>GALASEL DOINA</v>
          </cell>
          <cell r="E292" t="str">
            <v>GALASEL</v>
          </cell>
          <cell r="F292" t="str">
            <v>DOINA</v>
          </cell>
          <cell r="G292" t="str">
            <v>consilier</v>
          </cell>
          <cell r="H292">
            <v>0</v>
          </cell>
          <cell r="I292">
            <v>3384900</v>
          </cell>
          <cell r="J292">
            <v>3384900</v>
          </cell>
          <cell r="K292">
            <v>3384900</v>
          </cell>
          <cell r="L292">
            <v>0</v>
          </cell>
          <cell r="M292">
            <v>0</v>
          </cell>
          <cell r="N292">
            <v>0</v>
          </cell>
          <cell r="O292">
            <v>0</v>
          </cell>
          <cell r="P292">
            <v>0</v>
          </cell>
          <cell r="Q292">
            <v>168</v>
          </cell>
          <cell r="R292">
            <v>168</v>
          </cell>
          <cell r="S292">
            <v>0</v>
          </cell>
          <cell r="T292">
            <v>0</v>
          </cell>
          <cell r="U292">
            <v>0</v>
          </cell>
          <cell r="V292">
            <v>0</v>
          </cell>
          <cell r="W292">
            <v>0</v>
          </cell>
          <cell r="X292">
            <v>0</v>
          </cell>
          <cell r="Y292">
            <v>0</v>
          </cell>
          <cell r="Z292">
            <v>20</v>
          </cell>
          <cell r="AA292">
            <v>676980</v>
          </cell>
          <cell r="AB292">
            <v>676980</v>
          </cell>
          <cell r="AC292">
            <v>0</v>
          </cell>
          <cell r="AD292">
            <v>0</v>
          </cell>
          <cell r="AE292">
            <v>0</v>
          </cell>
          <cell r="AF292">
            <v>0</v>
          </cell>
          <cell r="AG292">
            <v>0</v>
          </cell>
          <cell r="AH292">
            <v>0</v>
          </cell>
          <cell r="AI292">
            <v>0</v>
          </cell>
          <cell r="AJ292">
            <v>0</v>
          </cell>
          <cell r="AK292">
            <v>0</v>
          </cell>
          <cell r="AL292">
            <v>0</v>
          </cell>
          <cell r="AM292">
            <v>0</v>
          </cell>
          <cell r="AN292">
            <v>0</v>
          </cell>
          <cell r="AO292">
            <v>0</v>
          </cell>
          <cell r="AP292">
            <v>0</v>
          </cell>
          <cell r="AQ292">
            <v>0</v>
          </cell>
          <cell r="AR292">
            <v>0</v>
          </cell>
          <cell r="AS292">
            <v>0</v>
          </cell>
          <cell r="AT292">
            <v>203094</v>
          </cell>
          <cell r="AU292">
            <v>33849</v>
          </cell>
          <cell r="AV292">
            <v>4061880</v>
          </cell>
          <cell r="AW292">
            <v>284332</v>
          </cell>
          <cell r="AX292">
            <v>0</v>
          </cell>
          <cell r="AY292">
            <v>164850</v>
          </cell>
          <cell r="AZ292">
            <v>3375755</v>
          </cell>
          <cell r="BA292">
            <v>1099000</v>
          </cell>
          <cell r="BB292">
            <v>1</v>
          </cell>
          <cell r="BC292">
            <v>0</v>
          </cell>
          <cell r="BD292">
            <v>1099000</v>
          </cell>
          <cell r="BE292">
            <v>2276755</v>
          </cell>
          <cell r="BF292">
            <v>460704</v>
          </cell>
          <cell r="BG292">
            <v>3079901</v>
          </cell>
          <cell r="BH292">
            <v>1200000</v>
          </cell>
          <cell r="BI292">
            <v>0</v>
          </cell>
          <cell r="BJ292">
            <v>335000</v>
          </cell>
          <cell r="BK292">
            <v>0</v>
          </cell>
          <cell r="BL292">
            <v>1511052</v>
          </cell>
          <cell r="BM292" t="b">
            <v>1</v>
          </cell>
          <cell r="BN292">
            <v>33849</v>
          </cell>
          <cell r="BO292">
            <v>0</v>
          </cell>
          <cell r="BP292">
            <v>0</v>
          </cell>
          <cell r="BQ292">
            <v>0</v>
          </cell>
          <cell r="BR292">
            <v>0</v>
          </cell>
          <cell r="BS292">
            <v>0</v>
          </cell>
          <cell r="BT292">
            <v>0</v>
          </cell>
          <cell r="BU292">
            <v>0</v>
          </cell>
          <cell r="BV292">
            <v>0</v>
          </cell>
          <cell r="BW292">
            <v>0</v>
          </cell>
          <cell r="BX292">
            <v>0</v>
          </cell>
          <cell r="BY292">
            <v>0</v>
          </cell>
          <cell r="BZ292">
            <v>0</v>
          </cell>
          <cell r="CA292">
            <v>0</v>
          </cell>
          <cell r="CB292">
            <v>0</v>
          </cell>
          <cell r="CC292">
            <v>0</v>
          </cell>
          <cell r="CE292">
            <v>0</v>
          </cell>
          <cell r="CF292">
            <v>0</v>
          </cell>
          <cell r="CG292" t="str">
            <v>IANUARIE</v>
          </cell>
          <cell r="CH292" t="str">
            <v>I</v>
          </cell>
          <cell r="CI292">
            <v>0</v>
          </cell>
          <cell r="CJ292" t="b">
            <v>0</v>
          </cell>
          <cell r="CK292">
            <v>0</v>
          </cell>
          <cell r="CL292">
            <v>0</v>
          </cell>
          <cell r="CM292">
            <v>0</v>
          </cell>
          <cell r="CN292">
            <v>11</v>
          </cell>
          <cell r="CO292" t="str">
            <v>N</v>
          </cell>
          <cell r="CP292" t="str">
            <v>N</v>
          </cell>
          <cell r="CQ292" t="b">
            <v>0</v>
          </cell>
          <cell r="CR292">
            <v>0</v>
          </cell>
          <cell r="CS292">
            <v>0</v>
          </cell>
          <cell r="CT292">
            <v>0</v>
          </cell>
          <cell r="CU292">
            <v>0</v>
          </cell>
          <cell r="CV292">
            <v>0</v>
          </cell>
          <cell r="CW292">
            <v>0</v>
          </cell>
          <cell r="CX292">
            <v>0</v>
          </cell>
          <cell r="CY292">
            <v>0</v>
          </cell>
          <cell r="CZ292">
            <v>0</v>
          </cell>
          <cell r="DA292">
            <v>0</v>
          </cell>
          <cell r="DB292">
            <v>0</v>
          </cell>
          <cell r="DC292">
            <v>0</v>
          </cell>
          <cell r="DD292">
            <v>0</v>
          </cell>
          <cell r="DE292">
            <v>0</v>
          </cell>
          <cell r="DF292">
            <v>0</v>
          </cell>
          <cell r="DG292">
            <v>0</v>
          </cell>
          <cell r="DH292">
            <v>0</v>
          </cell>
          <cell r="DI292">
            <v>0</v>
          </cell>
          <cell r="DJ292">
            <v>0</v>
          </cell>
          <cell r="DK292">
            <v>0</v>
          </cell>
          <cell r="DL292">
            <v>0</v>
          </cell>
          <cell r="DM292" t="b">
            <v>0</v>
          </cell>
          <cell r="DN292" t="b">
            <v>0</v>
          </cell>
          <cell r="DO292" t="b">
            <v>0</v>
          </cell>
          <cell r="DP292" t="b">
            <v>0</v>
          </cell>
          <cell r="DQ292">
            <v>0</v>
          </cell>
          <cell r="DR292">
            <v>0</v>
          </cell>
          <cell r="DS292">
            <v>0</v>
          </cell>
          <cell r="DT292">
            <v>0</v>
          </cell>
          <cell r="DU292">
            <v>0</v>
          </cell>
          <cell r="DV292">
            <v>0</v>
          </cell>
          <cell r="DW292">
            <v>0</v>
          </cell>
          <cell r="DX292">
            <v>0</v>
          </cell>
          <cell r="DY292">
            <v>0</v>
          </cell>
          <cell r="DZ292">
            <v>0</v>
          </cell>
          <cell r="EA292">
            <v>0</v>
          </cell>
          <cell r="EB292">
            <v>0</v>
          </cell>
          <cell r="EC292">
            <v>0</v>
          </cell>
          <cell r="ED292">
            <v>0</v>
          </cell>
          <cell r="EE292">
            <v>0</v>
          </cell>
          <cell r="EF292">
            <v>0</v>
          </cell>
          <cell r="EG292">
            <v>0</v>
          </cell>
          <cell r="EH292">
            <v>0</v>
          </cell>
          <cell r="EI292">
            <v>0</v>
          </cell>
          <cell r="EJ292">
            <v>0</v>
          </cell>
          <cell r="EK292">
            <v>0</v>
          </cell>
          <cell r="EL292">
            <v>0</v>
          </cell>
          <cell r="EM292">
            <v>0</v>
          </cell>
          <cell r="EN292">
            <v>0</v>
          </cell>
          <cell r="EO292">
            <v>0</v>
          </cell>
          <cell r="EP292">
            <v>0</v>
          </cell>
          <cell r="EQ292">
            <v>0</v>
          </cell>
          <cell r="ER292" t="b">
            <v>0</v>
          </cell>
          <cell r="ES292">
            <v>0</v>
          </cell>
          <cell r="ET292">
            <v>0</v>
          </cell>
          <cell r="EU292">
            <v>0</v>
          </cell>
          <cell r="EV292">
            <v>35513</v>
          </cell>
          <cell r="EW292" t="b">
            <v>0</v>
          </cell>
        </row>
        <row r="293">
          <cell r="A293">
            <v>173</v>
          </cell>
          <cell r="B293" t="str">
            <v>2780607020026</v>
          </cell>
          <cell r="C293" t="str">
            <v>vechi</v>
          </cell>
          <cell r="D293" t="str">
            <v>TIMISAN GIANINA-MIHAELA</v>
          </cell>
          <cell r="E293" t="str">
            <v>TIMISAN</v>
          </cell>
          <cell r="F293" t="str">
            <v>GIANINA-MIHAELA-TEODORA</v>
          </cell>
          <cell r="G293" t="str">
            <v>referent</v>
          </cell>
          <cell r="H293">
            <v>0</v>
          </cell>
          <cell r="I293">
            <v>1000000</v>
          </cell>
          <cell r="J293">
            <v>1000000</v>
          </cell>
          <cell r="K293">
            <v>285714</v>
          </cell>
          <cell r="L293">
            <v>0</v>
          </cell>
          <cell r="M293">
            <v>0</v>
          </cell>
          <cell r="N293">
            <v>0</v>
          </cell>
          <cell r="O293">
            <v>0</v>
          </cell>
          <cell r="P293">
            <v>0</v>
          </cell>
          <cell r="Q293">
            <v>168</v>
          </cell>
          <cell r="R293">
            <v>48</v>
          </cell>
          <cell r="S293">
            <v>0</v>
          </cell>
          <cell r="T293">
            <v>0</v>
          </cell>
          <cell r="U293">
            <v>0</v>
          </cell>
          <cell r="V293">
            <v>0</v>
          </cell>
          <cell r="W293">
            <v>0</v>
          </cell>
          <cell r="X293">
            <v>0</v>
          </cell>
          <cell r="Y293">
            <v>0</v>
          </cell>
          <cell r="Z293">
            <v>0</v>
          </cell>
          <cell r="AA293">
            <v>0</v>
          </cell>
          <cell r="AB293">
            <v>0</v>
          </cell>
          <cell r="AC293">
            <v>0</v>
          </cell>
          <cell r="AD293">
            <v>0</v>
          </cell>
          <cell r="AE293">
            <v>0</v>
          </cell>
          <cell r="AF293">
            <v>0</v>
          </cell>
          <cell r="AG293">
            <v>0</v>
          </cell>
          <cell r="AH293">
            <v>0</v>
          </cell>
          <cell r="AI293">
            <v>0</v>
          </cell>
          <cell r="AJ293">
            <v>0</v>
          </cell>
          <cell r="AK293">
            <v>0</v>
          </cell>
          <cell r="AL293">
            <v>0</v>
          </cell>
          <cell r="AM293">
            <v>0</v>
          </cell>
          <cell r="AN293">
            <v>0</v>
          </cell>
          <cell r="AO293">
            <v>0</v>
          </cell>
          <cell r="AP293">
            <v>0</v>
          </cell>
          <cell r="AQ293">
            <v>0</v>
          </cell>
          <cell r="AR293">
            <v>0</v>
          </cell>
          <cell r="AS293">
            <v>0</v>
          </cell>
          <cell r="AT293">
            <v>14286</v>
          </cell>
          <cell r="AU293">
            <v>2857</v>
          </cell>
          <cell r="AV293">
            <v>285714</v>
          </cell>
          <cell r="AW293">
            <v>20000</v>
          </cell>
          <cell r="AX293">
            <v>0</v>
          </cell>
          <cell r="AY293">
            <v>164850</v>
          </cell>
          <cell r="AZ293">
            <v>83721</v>
          </cell>
          <cell r="BA293">
            <v>1099000</v>
          </cell>
          <cell r="BB293">
            <v>1</v>
          </cell>
          <cell r="BC293">
            <v>0</v>
          </cell>
          <cell r="BD293">
            <v>83721</v>
          </cell>
          <cell r="BE293">
            <v>0</v>
          </cell>
          <cell r="BF293">
            <v>0</v>
          </cell>
          <cell r="BG293">
            <v>248571</v>
          </cell>
          <cell r="BH293">
            <v>0</v>
          </cell>
          <cell r="BI293">
            <v>0</v>
          </cell>
          <cell r="BJ293">
            <v>0</v>
          </cell>
          <cell r="BK293">
            <v>0</v>
          </cell>
          <cell r="BL293">
            <v>248571</v>
          </cell>
          <cell r="BM293" t="b">
            <v>0</v>
          </cell>
          <cell r="BN293">
            <v>0</v>
          </cell>
          <cell r="BO293">
            <v>0</v>
          </cell>
          <cell r="BP293">
            <v>0</v>
          </cell>
          <cell r="BQ293">
            <v>0</v>
          </cell>
          <cell r="BR293">
            <v>0</v>
          </cell>
          <cell r="BS293">
            <v>0</v>
          </cell>
          <cell r="BT293">
            <v>0</v>
          </cell>
          <cell r="BU293">
            <v>0</v>
          </cell>
          <cell r="BV293">
            <v>0</v>
          </cell>
          <cell r="BW293">
            <v>0</v>
          </cell>
          <cell r="BX293">
            <v>0</v>
          </cell>
          <cell r="BY293">
            <v>0</v>
          </cell>
          <cell r="BZ293">
            <v>0</v>
          </cell>
          <cell r="CA293">
            <v>0</v>
          </cell>
          <cell r="CB293">
            <v>0</v>
          </cell>
          <cell r="CC293">
            <v>0</v>
          </cell>
          <cell r="CE293">
            <v>0</v>
          </cell>
          <cell r="CF293">
            <v>0</v>
          </cell>
          <cell r="CG293" t="str">
            <v>IANUARIE</v>
          </cell>
          <cell r="CI293">
            <v>0</v>
          </cell>
          <cell r="CJ293" t="b">
            <v>0</v>
          </cell>
          <cell r="CK293">
            <v>0</v>
          </cell>
          <cell r="CL293">
            <v>0</v>
          </cell>
          <cell r="CM293">
            <v>0</v>
          </cell>
          <cell r="CN293">
            <v>0</v>
          </cell>
          <cell r="CP293" t="str">
            <v>D</v>
          </cell>
          <cell r="CQ293" t="b">
            <v>0</v>
          </cell>
          <cell r="CR293">
            <v>0</v>
          </cell>
          <cell r="CS293">
            <v>0</v>
          </cell>
          <cell r="CT293">
            <v>0</v>
          </cell>
          <cell r="CU293">
            <v>0</v>
          </cell>
          <cell r="CV293">
            <v>0</v>
          </cell>
          <cell r="CW293">
            <v>0</v>
          </cell>
          <cell r="CX293">
            <v>0</v>
          </cell>
          <cell r="CY293">
            <v>0</v>
          </cell>
          <cell r="CZ293">
            <v>0</v>
          </cell>
          <cell r="DA293">
            <v>0</v>
          </cell>
          <cell r="DB293">
            <v>0</v>
          </cell>
          <cell r="DC293">
            <v>0</v>
          </cell>
          <cell r="DD293">
            <v>0</v>
          </cell>
          <cell r="DE293">
            <v>0</v>
          </cell>
          <cell r="DF293">
            <v>0</v>
          </cell>
          <cell r="DG293">
            <v>0</v>
          </cell>
          <cell r="DH293">
            <v>0</v>
          </cell>
          <cell r="DI293">
            <v>0</v>
          </cell>
          <cell r="DJ293">
            <v>0</v>
          </cell>
          <cell r="DK293">
            <v>0</v>
          </cell>
          <cell r="DL293">
            <v>0</v>
          </cell>
          <cell r="DM293" t="b">
            <v>0</v>
          </cell>
          <cell r="DN293" t="b">
            <v>0</v>
          </cell>
          <cell r="DO293" t="b">
            <v>0</v>
          </cell>
          <cell r="DP293" t="b">
            <v>0</v>
          </cell>
          <cell r="DQ293">
            <v>0</v>
          </cell>
          <cell r="DR293">
            <v>0</v>
          </cell>
          <cell r="DS293">
            <v>0</v>
          </cell>
          <cell r="DZ293">
            <v>0</v>
          </cell>
          <cell r="EA293">
            <v>0</v>
          </cell>
          <cell r="EB293">
            <v>0</v>
          </cell>
          <cell r="EH293">
            <v>0</v>
          </cell>
          <cell r="EI293">
            <v>0</v>
          </cell>
          <cell r="EJ293">
            <v>0</v>
          </cell>
          <cell r="ER293" t="b">
            <v>0</v>
          </cell>
          <cell r="EV293">
            <v>36915</v>
          </cell>
          <cell r="EW293" t="b">
            <v>0</v>
          </cell>
        </row>
        <row r="294">
          <cell r="A294">
            <v>350</v>
          </cell>
          <cell r="B294" t="str">
            <v>2730822020038</v>
          </cell>
          <cell r="C294" t="str">
            <v>vechi</v>
          </cell>
          <cell r="D294" t="str">
            <v>PALADE DANIELA-MONICA</v>
          </cell>
          <cell r="E294" t="str">
            <v>PALADE</v>
          </cell>
          <cell r="F294" t="str">
            <v>DANIELA-MONICA</v>
          </cell>
          <cell r="G294" t="str">
            <v>inspector</v>
          </cell>
          <cell r="H294">
            <v>0</v>
          </cell>
          <cell r="I294">
            <v>2192200</v>
          </cell>
          <cell r="J294">
            <v>2192200</v>
          </cell>
          <cell r="K294">
            <v>2192200</v>
          </cell>
          <cell r="L294">
            <v>0</v>
          </cell>
          <cell r="M294">
            <v>0</v>
          </cell>
          <cell r="N294">
            <v>0</v>
          </cell>
          <cell r="O294">
            <v>0</v>
          </cell>
          <cell r="P294">
            <v>0</v>
          </cell>
          <cell r="Q294">
            <v>168</v>
          </cell>
          <cell r="R294">
            <v>168</v>
          </cell>
          <cell r="S294">
            <v>0</v>
          </cell>
          <cell r="T294">
            <v>0</v>
          </cell>
          <cell r="U294">
            <v>0</v>
          </cell>
          <cell r="V294">
            <v>0</v>
          </cell>
          <cell r="W294">
            <v>0</v>
          </cell>
          <cell r="X294">
            <v>0</v>
          </cell>
          <cell r="Y294">
            <v>0</v>
          </cell>
          <cell r="Z294">
            <v>10</v>
          </cell>
          <cell r="AA294">
            <v>219220</v>
          </cell>
          <cell r="AB294">
            <v>219220</v>
          </cell>
          <cell r="AC294">
            <v>0</v>
          </cell>
          <cell r="AD294">
            <v>0</v>
          </cell>
          <cell r="AE294">
            <v>0</v>
          </cell>
          <cell r="AF294">
            <v>0</v>
          </cell>
          <cell r="AG294">
            <v>0</v>
          </cell>
          <cell r="AH294">
            <v>0</v>
          </cell>
          <cell r="AI294">
            <v>0</v>
          </cell>
          <cell r="AJ294">
            <v>0</v>
          </cell>
          <cell r="AK294">
            <v>0</v>
          </cell>
          <cell r="AL294">
            <v>0</v>
          </cell>
          <cell r="AM294">
            <v>0</v>
          </cell>
          <cell r="AN294">
            <v>0</v>
          </cell>
          <cell r="AO294">
            <v>0</v>
          </cell>
          <cell r="AP294">
            <v>0</v>
          </cell>
          <cell r="AQ294">
            <v>0</v>
          </cell>
          <cell r="AR294">
            <v>0</v>
          </cell>
          <cell r="AS294">
            <v>0</v>
          </cell>
          <cell r="AT294">
            <v>120571</v>
          </cell>
          <cell r="AU294">
            <v>21922</v>
          </cell>
          <cell r="AV294">
            <v>2411420</v>
          </cell>
          <cell r="AW294">
            <v>168799</v>
          </cell>
          <cell r="AX294">
            <v>0</v>
          </cell>
          <cell r="AY294">
            <v>164850</v>
          </cell>
          <cell r="AZ294">
            <v>1935278</v>
          </cell>
          <cell r="BA294">
            <v>1099000</v>
          </cell>
          <cell r="BB294">
            <v>1</v>
          </cell>
          <cell r="BC294">
            <v>0</v>
          </cell>
          <cell r="BD294">
            <v>1099000</v>
          </cell>
          <cell r="BE294">
            <v>836278</v>
          </cell>
          <cell r="BF294">
            <v>150530</v>
          </cell>
          <cell r="BG294">
            <v>1949598</v>
          </cell>
          <cell r="BH294">
            <v>900000</v>
          </cell>
          <cell r="BI294">
            <v>0</v>
          </cell>
          <cell r="BJ294">
            <v>0</v>
          </cell>
          <cell r="BK294">
            <v>0</v>
          </cell>
          <cell r="BL294">
            <v>1027676</v>
          </cell>
          <cell r="BM294" t="b">
            <v>1</v>
          </cell>
          <cell r="BN294">
            <v>21922</v>
          </cell>
          <cell r="BO294">
            <v>0</v>
          </cell>
          <cell r="BP294">
            <v>0</v>
          </cell>
          <cell r="BQ294">
            <v>0</v>
          </cell>
          <cell r="BR294">
            <v>0</v>
          </cell>
          <cell r="BS294">
            <v>0</v>
          </cell>
          <cell r="BT294">
            <v>0</v>
          </cell>
          <cell r="BU294">
            <v>0</v>
          </cell>
          <cell r="BV294">
            <v>0</v>
          </cell>
          <cell r="BW294">
            <v>0</v>
          </cell>
          <cell r="BX294">
            <v>0</v>
          </cell>
          <cell r="BY294">
            <v>0</v>
          </cell>
          <cell r="BZ294">
            <v>0</v>
          </cell>
          <cell r="CA294">
            <v>0</v>
          </cell>
          <cell r="CB294">
            <v>0</v>
          </cell>
          <cell r="CC294">
            <v>0</v>
          </cell>
          <cell r="CE294">
            <v>0</v>
          </cell>
          <cell r="CF294">
            <v>0</v>
          </cell>
          <cell r="CG294" t="str">
            <v>IANUARIE</v>
          </cell>
          <cell r="CH294" t="str">
            <v>I</v>
          </cell>
          <cell r="CI294">
            <v>0</v>
          </cell>
          <cell r="CJ294" t="b">
            <v>0</v>
          </cell>
          <cell r="CK294">
            <v>0</v>
          </cell>
          <cell r="CL294">
            <v>0</v>
          </cell>
          <cell r="CM294">
            <v>0</v>
          </cell>
          <cell r="CN294">
            <v>11</v>
          </cell>
          <cell r="CO294" t="str">
            <v>N</v>
          </cell>
          <cell r="CP294" t="str">
            <v>N</v>
          </cell>
          <cell r="CQ294" t="b">
            <v>0</v>
          </cell>
          <cell r="CR294">
            <v>0</v>
          </cell>
          <cell r="CS294">
            <v>0</v>
          </cell>
          <cell r="CT294">
            <v>0</v>
          </cell>
          <cell r="CU294">
            <v>0</v>
          </cell>
          <cell r="CV294">
            <v>0</v>
          </cell>
          <cell r="CW294">
            <v>0</v>
          </cell>
          <cell r="CX294">
            <v>0</v>
          </cell>
          <cell r="CY294">
            <v>0</v>
          </cell>
          <cell r="CZ294">
            <v>0</v>
          </cell>
          <cell r="DA294">
            <v>0</v>
          </cell>
          <cell r="DB294">
            <v>0</v>
          </cell>
          <cell r="DC294">
            <v>0</v>
          </cell>
          <cell r="DD294">
            <v>0</v>
          </cell>
          <cell r="DE294">
            <v>0</v>
          </cell>
          <cell r="DF294">
            <v>0</v>
          </cell>
          <cell r="DG294">
            <v>0</v>
          </cell>
          <cell r="DH294">
            <v>0</v>
          </cell>
          <cell r="DI294">
            <v>0</v>
          </cell>
          <cell r="DJ294">
            <v>0</v>
          </cell>
          <cell r="DK294">
            <v>0</v>
          </cell>
          <cell r="DL294">
            <v>0</v>
          </cell>
          <cell r="DM294" t="b">
            <v>0</v>
          </cell>
          <cell r="DN294" t="b">
            <v>0</v>
          </cell>
          <cell r="DO294" t="b">
            <v>0</v>
          </cell>
          <cell r="DP294" t="b">
            <v>0</v>
          </cell>
          <cell r="DQ294">
            <v>0</v>
          </cell>
          <cell r="DR294">
            <v>0</v>
          </cell>
          <cell r="DS294">
            <v>0</v>
          </cell>
          <cell r="DT294">
            <v>0</v>
          </cell>
          <cell r="DU294">
            <v>0</v>
          </cell>
          <cell r="DV294">
            <v>0</v>
          </cell>
          <cell r="DW294">
            <v>0</v>
          </cell>
          <cell r="DX294">
            <v>0</v>
          </cell>
          <cell r="DY294">
            <v>0</v>
          </cell>
          <cell r="DZ294">
            <v>0</v>
          </cell>
          <cell r="EA294">
            <v>0</v>
          </cell>
          <cell r="EB294">
            <v>0</v>
          </cell>
          <cell r="EC294">
            <v>0</v>
          </cell>
          <cell r="ED294">
            <v>0</v>
          </cell>
          <cell r="EE294">
            <v>0</v>
          </cell>
          <cell r="EF294">
            <v>0</v>
          </cell>
          <cell r="EG294">
            <v>0</v>
          </cell>
          <cell r="EH294">
            <v>0</v>
          </cell>
          <cell r="EI294">
            <v>0</v>
          </cell>
          <cell r="EJ294">
            <v>0</v>
          </cell>
          <cell r="EK294">
            <v>0</v>
          </cell>
          <cell r="EL294">
            <v>0</v>
          </cell>
          <cell r="EM294">
            <v>0</v>
          </cell>
          <cell r="EN294">
            <v>0</v>
          </cell>
          <cell r="EO294">
            <v>0</v>
          </cell>
          <cell r="EP294">
            <v>0</v>
          </cell>
          <cell r="EQ294">
            <v>0</v>
          </cell>
          <cell r="ER294" t="b">
            <v>0</v>
          </cell>
          <cell r="ES294">
            <v>0</v>
          </cell>
          <cell r="ET294">
            <v>0</v>
          </cell>
          <cell r="EU294">
            <v>0</v>
          </cell>
          <cell r="EV294">
            <v>36263</v>
          </cell>
          <cell r="EW294" t="b">
            <v>0</v>
          </cell>
        </row>
        <row r="295">
          <cell r="A295">
            <v>351</v>
          </cell>
          <cell r="B295" t="str">
            <v>2560406020078</v>
          </cell>
          <cell r="C295" t="str">
            <v>vechi</v>
          </cell>
          <cell r="D295" t="str">
            <v>POPA FLORICA-MIOARA</v>
          </cell>
          <cell r="E295" t="str">
            <v>POPA</v>
          </cell>
          <cell r="F295" t="str">
            <v>FLORICA-MIOARA</v>
          </cell>
          <cell r="G295" t="str">
            <v>sef serviciu</v>
          </cell>
          <cell r="H295">
            <v>0</v>
          </cell>
          <cell r="I295">
            <v>2773000</v>
          </cell>
          <cell r="J295">
            <v>3549440</v>
          </cell>
          <cell r="K295">
            <v>3549440</v>
          </cell>
          <cell r="L295">
            <v>776440</v>
          </cell>
          <cell r="M295">
            <v>776440</v>
          </cell>
          <cell r="N295">
            <v>0</v>
          </cell>
          <cell r="O295">
            <v>0</v>
          </cell>
          <cell r="P295">
            <v>0</v>
          </cell>
          <cell r="Q295">
            <v>168</v>
          </cell>
          <cell r="R295">
            <v>168</v>
          </cell>
          <cell r="S295">
            <v>0</v>
          </cell>
          <cell r="T295">
            <v>0</v>
          </cell>
          <cell r="U295">
            <v>0</v>
          </cell>
          <cell r="V295">
            <v>0</v>
          </cell>
          <cell r="W295">
            <v>0</v>
          </cell>
          <cell r="X295">
            <v>0</v>
          </cell>
          <cell r="Y295">
            <v>0</v>
          </cell>
          <cell r="Z295">
            <v>20</v>
          </cell>
          <cell r="AA295">
            <v>709888</v>
          </cell>
          <cell r="AB295">
            <v>709888</v>
          </cell>
          <cell r="AC295">
            <v>10</v>
          </cell>
          <cell r="AD295">
            <v>354944</v>
          </cell>
          <cell r="AE295">
            <v>354944</v>
          </cell>
          <cell r="AF295">
            <v>0</v>
          </cell>
          <cell r="AG295">
            <v>0</v>
          </cell>
          <cell r="AH295">
            <v>0</v>
          </cell>
          <cell r="AI295">
            <v>0</v>
          </cell>
          <cell r="AJ295">
            <v>0</v>
          </cell>
          <cell r="AK295">
            <v>0</v>
          </cell>
          <cell r="AL295">
            <v>0</v>
          </cell>
          <cell r="AM295">
            <v>0</v>
          </cell>
          <cell r="AN295">
            <v>0</v>
          </cell>
          <cell r="AO295">
            <v>0</v>
          </cell>
          <cell r="AP295">
            <v>0</v>
          </cell>
          <cell r="AQ295">
            <v>0</v>
          </cell>
          <cell r="AR295">
            <v>0</v>
          </cell>
          <cell r="AS295">
            <v>0</v>
          </cell>
          <cell r="AT295">
            <v>230714</v>
          </cell>
          <cell r="AU295">
            <v>35494</v>
          </cell>
          <cell r="AV295">
            <v>4614272</v>
          </cell>
          <cell r="AW295">
            <v>322999</v>
          </cell>
          <cell r="AX295">
            <v>0</v>
          </cell>
          <cell r="AY295">
            <v>164850</v>
          </cell>
          <cell r="AZ295">
            <v>3860215</v>
          </cell>
          <cell r="BA295">
            <v>1099000</v>
          </cell>
          <cell r="BB295">
            <v>1.2</v>
          </cell>
          <cell r="BC295">
            <v>219800</v>
          </cell>
          <cell r="BD295">
            <v>1318800</v>
          </cell>
          <cell r="BE295">
            <v>2541415</v>
          </cell>
          <cell r="BF295">
            <v>521575</v>
          </cell>
          <cell r="BG295">
            <v>3503490</v>
          </cell>
          <cell r="BH295">
            <v>1600000</v>
          </cell>
          <cell r="BI295">
            <v>0</v>
          </cell>
          <cell r="BJ295">
            <v>0</v>
          </cell>
          <cell r="BK295">
            <v>0</v>
          </cell>
          <cell r="BL295">
            <v>1875760</v>
          </cell>
          <cell r="BM295" t="b">
            <v>1</v>
          </cell>
          <cell r="BN295">
            <v>27730</v>
          </cell>
          <cell r="BO295">
            <v>0</v>
          </cell>
          <cell r="BP295">
            <v>0</v>
          </cell>
          <cell r="BQ295">
            <v>0</v>
          </cell>
          <cell r="BR295">
            <v>0</v>
          </cell>
          <cell r="BS295">
            <v>0</v>
          </cell>
          <cell r="BT295">
            <v>0</v>
          </cell>
          <cell r="BU295">
            <v>0</v>
          </cell>
          <cell r="BV295">
            <v>0</v>
          </cell>
          <cell r="BW295">
            <v>0</v>
          </cell>
          <cell r="BX295">
            <v>0</v>
          </cell>
          <cell r="BY295">
            <v>0</v>
          </cell>
          <cell r="BZ295">
            <v>0</v>
          </cell>
          <cell r="CA295">
            <v>0</v>
          </cell>
          <cell r="CB295">
            <v>0</v>
          </cell>
          <cell r="CC295">
            <v>0</v>
          </cell>
          <cell r="CE295">
            <v>0</v>
          </cell>
          <cell r="CF295">
            <v>0</v>
          </cell>
          <cell r="CG295" t="str">
            <v>IANUARIE</v>
          </cell>
          <cell r="CH295" t="str">
            <v>IA</v>
          </cell>
          <cell r="CI295">
            <v>0</v>
          </cell>
          <cell r="CJ295" t="b">
            <v>0</v>
          </cell>
          <cell r="CK295">
            <v>0</v>
          </cell>
          <cell r="CL295">
            <v>0</v>
          </cell>
          <cell r="CM295">
            <v>0</v>
          </cell>
          <cell r="CN295">
            <v>11</v>
          </cell>
          <cell r="CO295" t="str">
            <v>N</v>
          </cell>
          <cell r="CP295" t="str">
            <v>N</v>
          </cell>
          <cell r="CQ295" t="b">
            <v>0</v>
          </cell>
          <cell r="CR295">
            <v>0</v>
          </cell>
          <cell r="CS295">
            <v>0</v>
          </cell>
          <cell r="CT295">
            <v>0</v>
          </cell>
          <cell r="CU295">
            <v>0</v>
          </cell>
          <cell r="CV295">
            <v>0</v>
          </cell>
          <cell r="CW295">
            <v>0</v>
          </cell>
          <cell r="CX295">
            <v>0</v>
          </cell>
          <cell r="CY295">
            <v>0</v>
          </cell>
          <cell r="CZ295">
            <v>0</v>
          </cell>
          <cell r="DA295">
            <v>0</v>
          </cell>
          <cell r="DB295">
            <v>0</v>
          </cell>
          <cell r="DC295">
            <v>0</v>
          </cell>
          <cell r="DD295">
            <v>0</v>
          </cell>
          <cell r="DE295">
            <v>0</v>
          </cell>
          <cell r="DF295">
            <v>0</v>
          </cell>
          <cell r="DG295">
            <v>0</v>
          </cell>
          <cell r="DH295">
            <v>0</v>
          </cell>
          <cell r="DI295">
            <v>0</v>
          </cell>
          <cell r="DJ295">
            <v>0</v>
          </cell>
          <cell r="DK295">
            <v>0</v>
          </cell>
          <cell r="DL295">
            <v>0</v>
          </cell>
          <cell r="DM295" t="b">
            <v>0</v>
          </cell>
          <cell r="DN295" t="b">
            <v>0</v>
          </cell>
          <cell r="DO295" t="b">
            <v>0</v>
          </cell>
          <cell r="DP295" t="b">
            <v>0</v>
          </cell>
          <cell r="DQ295">
            <v>0</v>
          </cell>
          <cell r="DR295">
            <v>0</v>
          </cell>
          <cell r="DS295">
            <v>0</v>
          </cell>
          <cell r="DT295">
            <v>0</v>
          </cell>
          <cell r="DU295">
            <v>0</v>
          </cell>
          <cell r="DV295">
            <v>0</v>
          </cell>
          <cell r="DW295">
            <v>0</v>
          </cell>
          <cell r="DX295">
            <v>0</v>
          </cell>
          <cell r="DY295">
            <v>0</v>
          </cell>
          <cell r="DZ295">
            <v>0</v>
          </cell>
          <cell r="EA295">
            <v>0</v>
          </cell>
          <cell r="EB295">
            <v>0</v>
          </cell>
          <cell r="EC295">
            <v>0</v>
          </cell>
          <cell r="ED295">
            <v>0</v>
          </cell>
          <cell r="EE295">
            <v>0</v>
          </cell>
          <cell r="EF295">
            <v>0</v>
          </cell>
          <cell r="EG295">
            <v>0</v>
          </cell>
          <cell r="EH295">
            <v>0</v>
          </cell>
          <cell r="EI295">
            <v>0</v>
          </cell>
          <cell r="EJ295">
            <v>0</v>
          </cell>
          <cell r="EK295">
            <v>0</v>
          </cell>
          <cell r="EL295">
            <v>0</v>
          </cell>
          <cell r="EM295">
            <v>0</v>
          </cell>
          <cell r="EN295">
            <v>0</v>
          </cell>
          <cell r="EO295">
            <v>0</v>
          </cell>
          <cell r="EP295">
            <v>0</v>
          </cell>
          <cell r="EQ295">
            <v>0</v>
          </cell>
          <cell r="ER295" t="b">
            <v>0</v>
          </cell>
          <cell r="ES295">
            <v>0</v>
          </cell>
          <cell r="ET295">
            <v>0</v>
          </cell>
          <cell r="EU295">
            <v>0</v>
          </cell>
          <cell r="EV295">
            <v>33008</v>
          </cell>
          <cell r="EW295" t="b">
            <v>0</v>
          </cell>
        </row>
        <row r="296">
          <cell r="A296">
            <v>352</v>
          </cell>
          <cell r="B296" t="str">
            <v>2460209020021</v>
          </cell>
          <cell r="C296" t="str">
            <v>vechi</v>
          </cell>
          <cell r="D296" t="str">
            <v>SIBII DORA</v>
          </cell>
          <cell r="E296" t="str">
            <v>SIBII</v>
          </cell>
          <cell r="F296" t="str">
            <v>DORA</v>
          </cell>
          <cell r="G296" t="str">
            <v>consilier</v>
          </cell>
          <cell r="H296">
            <v>0</v>
          </cell>
          <cell r="I296">
            <v>3183600</v>
          </cell>
          <cell r="J296">
            <v>3183600</v>
          </cell>
          <cell r="K296">
            <v>3183600</v>
          </cell>
          <cell r="L296">
            <v>0</v>
          </cell>
          <cell r="M296">
            <v>0</v>
          </cell>
          <cell r="N296">
            <v>0</v>
          </cell>
          <cell r="O296">
            <v>0</v>
          </cell>
          <cell r="P296">
            <v>0</v>
          </cell>
          <cell r="Q296">
            <v>168</v>
          </cell>
          <cell r="R296">
            <v>168</v>
          </cell>
          <cell r="S296">
            <v>0</v>
          </cell>
          <cell r="T296">
            <v>0</v>
          </cell>
          <cell r="U296">
            <v>0</v>
          </cell>
          <cell r="V296">
            <v>0</v>
          </cell>
          <cell r="W296">
            <v>0</v>
          </cell>
          <cell r="X296">
            <v>0</v>
          </cell>
          <cell r="Y296">
            <v>0</v>
          </cell>
          <cell r="Z296">
            <v>25</v>
          </cell>
          <cell r="AA296">
            <v>795900</v>
          </cell>
          <cell r="AB296">
            <v>795900</v>
          </cell>
          <cell r="AC296">
            <v>0</v>
          </cell>
          <cell r="AD296">
            <v>0</v>
          </cell>
          <cell r="AE296">
            <v>0</v>
          </cell>
          <cell r="AF296">
            <v>0</v>
          </cell>
          <cell r="AG296">
            <v>0</v>
          </cell>
          <cell r="AH296">
            <v>0</v>
          </cell>
          <cell r="AI296">
            <v>0</v>
          </cell>
          <cell r="AJ296">
            <v>0</v>
          </cell>
          <cell r="AK296">
            <v>0</v>
          </cell>
          <cell r="AL296">
            <v>0</v>
          </cell>
          <cell r="AM296">
            <v>0</v>
          </cell>
          <cell r="AN296">
            <v>0</v>
          </cell>
          <cell r="AO296">
            <v>0</v>
          </cell>
          <cell r="AP296">
            <v>0</v>
          </cell>
          <cell r="AQ296">
            <v>0</v>
          </cell>
          <cell r="AR296">
            <v>0</v>
          </cell>
          <cell r="AS296">
            <v>0</v>
          </cell>
          <cell r="AT296">
            <v>198975</v>
          </cell>
          <cell r="AU296">
            <v>31836</v>
          </cell>
          <cell r="AV296">
            <v>3979500</v>
          </cell>
          <cell r="AW296">
            <v>278565</v>
          </cell>
          <cell r="AX296">
            <v>0</v>
          </cell>
          <cell r="AY296">
            <v>164850</v>
          </cell>
          <cell r="AZ296">
            <v>3305274</v>
          </cell>
          <cell r="BA296">
            <v>1099000</v>
          </cell>
          <cell r="BB296">
            <v>1</v>
          </cell>
          <cell r="BC296">
            <v>0</v>
          </cell>
          <cell r="BD296">
            <v>1099000</v>
          </cell>
          <cell r="BE296">
            <v>2206274</v>
          </cell>
          <cell r="BF296">
            <v>444493</v>
          </cell>
          <cell r="BG296">
            <v>3025631</v>
          </cell>
          <cell r="BH296">
            <v>1400000</v>
          </cell>
          <cell r="BI296">
            <v>0</v>
          </cell>
          <cell r="BJ296">
            <v>0</v>
          </cell>
          <cell r="BK296">
            <v>0</v>
          </cell>
          <cell r="BL296">
            <v>1593795</v>
          </cell>
          <cell r="BM296" t="b">
            <v>1</v>
          </cell>
          <cell r="BN296">
            <v>31836</v>
          </cell>
          <cell r="BO296">
            <v>0</v>
          </cell>
          <cell r="BP296">
            <v>0</v>
          </cell>
          <cell r="BQ296">
            <v>0</v>
          </cell>
          <cell r="BR296">
            <v>0</v>
          </cell>
          <cell r="BS296">
            <v>0</v>
          </cell>
          <cell r="BT296">
            <v>0</v>
          </cell>
          <cell r="BU296">
            <v>0</v>
          </cell>
          <cell r="BV296">
            <v>0</v>
          </cell>
          <cell r="BW296">
            <v>0</v>
          </cell>
          <cell r="BX296">
            <v>0</v>
          </cell>
          <cell r="BY296">
            <v>0</v>
          </cell>
          <cell r="BZ296">
            <v>0</v>
          </cell>
          <cell r="CA296">
            <v>0</v>
          </cell>
          <cell r="CB296">
            <v>0</v>
          </cell>
          <cell r="CC296">
            <v>0</v>
          </cell>
          <cell r="CE296">
            <v>0</v>
          </cell>
          <cell r="CF296">
            <v>0</v>
          </cell>
          <cell r="CG296" t="str">
            <v>IANUARIE</v>
          </cell>
          <cell r="CH296" t="str">
            <v>I</v>
          </cell>
          <cell r="CI296">
            <v>0</v>
          </cell>
          <cell r="CJ296" t="b">
            <v>0</v>
          </cell>
          <cell r="CK296">
            <v>0</v>
          </cell>
          <cell r="CL296">
            <v>0</v>
          </cell>
          <cell r="CM296">
            <v>0</v>
          </cell>
          <cell r="CN296">
            <v>11</v>
          </cell>
          <cell r="CO296" t="str">
            <v>N</v>
          </cell>
          <cell r="CP296" t="str">
            <v>N</v>
          </cell>
          <cell r="CQ296" t="b">
            <v>0</v>
          </cell>
          <cell r="CR296">
            <v>0</v>
          </cell>
          <cell r="CS296">
            <v>0</v>
          </cell>
          <cell r="CT296">
            <v>0</v>
          </cell>
          <cell r="CU296">
            <v>0</v>
          </cell>
          <cell r="CV296">
            <v>0</v>
          </cell>
          <cell r="CW296">
            <v>0</v>
          </cell>
          <cell r="CX296">
            <v>0</v>
          </cell>
          <cell r="CY296">
            <v>0</v>
          </cell>
          <cell r="CZ296">
            <v>0</v>
          </cell>
          <cell r="DA296">
            <v>0</v>
          </cell>
          <cell r="DB296">
            <v>0</v>
          </cell>
          <cell r="DC296">
            <v>0</v>
          </cell>
          <cell r="DD296">
            <v>0</v>
          </cell>
          <cell r="DE296">
            <v>0</v>
          </cell>
          <cell r="DF296">
            <v>0</v>
          </cell>
          <cell r="DG296">
            <v>0</v>
          </cell>
          <cell r="DH296">
            <v>0</v>
          </cell>
          <cell r="DI296">
            <v>0</v>
          </cell>
          <cell r="DJ296">
            <v>0</v>
          </cell>
          <cell r="DK296">
            <v>0</v>
          </cell>
          <cell r="DL296">
            <v>0</v>
          </cell>
          <cell r="DM296" t="b">
            <v>0</v>
          </cell>
          <cell r="DN296" t="b">
            <v>0</v>
          </cell>
          <cell r="DO296" t="b">
            <v>0</v>
          </cell>
          <cell r="DP296" t="b">
            <v>0</v>
          </cell>
          <cell r="DQ296">
            <v>0</v>
          </cell>
          <cell r="DR296">
            <v>0</v>
          </cell>
          <cell r="DS296">
            <v>0</v>
          </cell>
          <cell r="DT296">
            <v>0</v>
          </cell>
          <cell r="DU296">
            <v>0</v>
          </cell>
          <cell r="DV296">
            <v>0</v>
          </cell>
          <cell r="DW296">
            <v>0</v>
          </cell>
          <cell r="DX296">
            <v>0</v>
          </cell>
          <cell r="DY296">
            <v>0</v>
          </cell>
          <cell r="DZ296">
            <v>0</v>
          </cell>
          <cell r="EA296">
            <v>0</v>
          </cell>
          <cell r="EB296">
            <v>0</v>
          </cell>
          <cell r="EC296">
            <v>0</v>
          </cell>
          <cell r="ED296">
            <v>0</v>
          </cell>
          <cell r="EE296">
            <v>0</v>
          </cell>
          <cell r="EF296">
            <v>0</v>
          </cell>
          <cell r="EG296">
            <v>0</v>
          </cell>
          <cell r="EH296">
            <v>0</v>
          </cell>
          <cell r="EI296">
            <v>0</v>
          </cell>
          <cell r="EJ296">
            <v>0</v>
          </cell>
          <cell r="EK296">
            <v>0</v>
          </cell>
          <cell r="EL296">
            <v>0</v>
          </cell>
          <cell r="EM296">
            <v>0</v>
          </cell>
          <cell r="EN296">
            <v>0</v>
          </cell>
          <cell r="EO296">
            <v>0</v>
          </cell>
          <cell r="EP296">
            <v>0</v>
          </cell>
          <cell r="EQ296">
            <v>0</v>
          </cell>
          <cell r="ER296" t="b">
            <v>0</v>
          </cell>
          <cell r="ES296">
            <v>0</v>
          </cell>
          <cell r="ET296">
            <v>0</v>
          </cell>
          <cell r="EU296">
            <v>0</v>
          </cell>
          <cell r="EV296">
            <v>36529</v>
          </cell>
          <cell r="EW296" t="b">
            <v>0</v>
          </cell>
        </row>
        <row r="297">
          <cell r="A297">
            <v>355</v>
          </cell>
          <cell r="B297" t="str">
            <v>1500916020062</v>
          </cell>
          <cell r="C297" t="str">
            <v>vechi</v>
          </cell>
          <cell r="D297" t="str">
            <v>SCHIOPU GHEORGHE-DECINEL</v>
          </cell>
          <cell r="E297" t="str">
            <v>SCHIOPU</v>
          </cell>
          <cell r="F297" t="str">
            <v>GHEORGHE-DECINEL</v>
          </cell>
          <cell r="G297" t="str">
            <v>inspector</v>
          </cell>
          <cell r="H297">
            <v>0</v>
          </cell>
          <cell r="I297">
            <v>2547000</v>
          </cell>
          <cell r="J297">
            <v>2547000</v>
          </cell>
          <cell r="K297">
            <v>0</v>
          </cell>
          <cell r="L297">
            <v>0</v>
          </cell>
          <cell r="M297">
            <v>0</v>
          </cell>
          <cell r="N297">
            <v>0</v>
          </cell>
          <cell r="O297">
            <v>0</v>
          </cell>
          <cell r="P297">
            <v>0</v>
          </cell>
          <cell r="Q297">
            <v>168</v>
          </cell>
          <cell r="R297">
            <v>0</v>
          </cell>
          <cell r="S297">
            <v>0</v>
          </cell>
          <cell r="T297">
            <v>0</v>
          </cell>
          <cell r="U297">
            <v>0</v>
          </cell>
          <cell r="V297">
            <v>0</v>
          </cell>
          <cell r="W297">
            <v>0</v>
          </cell>
          <cell r="X297">
            <v>0</v>
          </cell>
          <cell r="Y297">
            <v>0</v>
          </cell>
          <cell r="Z297">
            <v>25</v>
          </cell>
          <cell r="AA297">
            <v>0</v>
          </cell>
          <cell r="AB297">
            <v>636750</v>
          </cell>
          <cell r="AC297">
            <v>10</v>
          </cell>
          <cell r="AD297">
            <v>0</v>
          </cell>
          <cell r="AE297">
            <v>254700</v>
          </cell>
          <cell r="AF297">
            <v>0</v>
          </cell>
          <cell r="AG297">
            <v>0</v>
          </cell>
          <cell r="AH297">
            <v>0</v>
          </cell>
          <cell r="AI297">
            <v>0</v>
          </cell>
          <cell r="AJ297">
            <v>0</v>
          </cell>
          <cell r="AK297">
            <v>2922683</v>
          </cell>
          <cell r="AL297">
            <v>0</v>
          </cell>
          <cell r="AM297">
            <v>0</v>
          </cell>
          <cell r="AN297">
            <v>0</v>
          </cell>
          <cell r="AO297">
            <v>0</v>
          </cell>
          <cell r="AP297">
            <v>0</v>
          </cell>
          <cell r="AQ297">
            <v>0</v>
          </cell>
          <cell r="AR297">
            <v>0</v>
          </cell>
          <cell r="AS297">
            <v>0</v>
          </cell>
          <cell r="AT297">
            <v>171922</v>
          </cell>
          <cell r="AU297">
            <v>25470</v>
          </cell>
          <cell r="AV297">
            <v>2922683</v>
          </cell>
          <cell r="AW297">
            <v>0</v>
          </cell>
          <cell r="AX297">
            <v>0</v>
          </cell>
          <cell r="AY297">
            <v>164850</v>
          </cell>
          <cell r="AZ297">
            <v>2560441</v>
          </cell>
          <cell r="BA297">
            <v>1099000</v>
          </cell>
          <cell r="BB297">
            <v>1.2</v>
          </cell>
          <cell r="BC297">
            <v>219800</v>
          </cell>
          <cell r="BD297">
            <v>1318800</v>
          </cell>
          <cell r="BE297">
            <v>1241641</v>
          </cell>
          <cell r="BF297">
            <v>223495</v>
          </cell>
          <cell r="BG297">
            <v>2501796</v>
          </cell>
          <cell r="BH297">
            <v>1200000</v>
          </cell>
          <cell r="BI297">
            <v>0</v>
          </cell>
          <cell r="BJ297">
            <v>0</v>
          </cell>
          <cell r="BK297">
            <v>0</v>
          </cell>
          <cell r="BL297">
            <v>1276326</v>
          </cell>
          <cell r="BM297" t="b">
            <v>1</v>
          </cell>
          <cell r="BN297">
            <v>25470</v>
          </cell>
          <cell r="BO297">
            <v>0</v>
          </cell>
          <cell r="BP297">
            <v>0</v>
          </cell>
          <cell r="BQ297">
            <v>0</v>
          </cell>
          <cell r="BR297">
            <v>0</v>
          </cell>
          <cell r="BS297">
            <v>0</v>
          </cell>
          <cell r="BT297">
            <v>0</v>
          </cell>
          <cell r="BU297">
            <v>0</v>
          </cell>
          <cell r="BV297">
            <v>0</v>
          </cell>
          <cell r="BW297">
            <v>0</v>
          </cell>
          <cell r="BX297">
            <v>0</v>
          </cell>
          <cell r="BY297">
            <v>0</v>
          </cell>
          <cell r="BZ297">
            <v>0</v>
          </cell>
          <cell r="CA297">
            <v>0</v>
          </cell>
          <cell r="CB297">
            <v>0</v>
          </cell>
          <cell r="CC297">
            <v>0</v>
          </cell>
          <cell r="CE297">
            <v>0</v>
          </cell>
          <cell r="CF297">
            <v>0</v>
          </cell>
          <cell r="CG297" t="str">
            <v>IANUARIE</v>
          </cell>
          <cell r="CH297" t="str">
            <v>IA</v>
          </cell>
          <cell r="CI297">
            <v>0</v>
          </cell>
          <cell r="CJ297" t="b">
            <v>0</v>
          </cell>
          <cell r="CK297">
            <v>0</v>
          </cell>
          <cell r="CL297">
            <v>0</v>
          </cell>
          <cell r="CM297">
            <v>0</v>
          </cell>
          <cell r="CN297">
            <v>11</v>
          </cell>
          <cell r="CO297" t="str">
            <v>N</v>
          </cell>
          <cell r="CP297" t="str">
            <v>N</v>
          </cell>
          <cell r="CQ297" t="b">
            <v>0</v>
          </cell>
          <cell r="CR297">
            <v>85</v>
          </cell>
          <cell r="CS297">
            <v>80</v>
          </cell>
          <cell r="CT297">
            <v>168</v>
          </cell>
          <cell r="CU297">
            <v>0</v>
          </cell>
          <cell r="CV297">
            <v>168</v>
          </cell>
          <cell r="CW297">
            <v>0</v>
          </cell>
          <cell r="CX297">
            <v>1</v>
          </cell>
          <cell r="CY297">
            <v>2922682</v>
          </cell>
          <cell r="CZ297">
            <v>168</v>
          </cell>
          <cell r="DA297">
            <v>0</v>
          </cell>
          <cell r="DB297">
            <v>168</v>
          </cell>
          <cell r="DC297">
            <v>1</v>
          </cell>
          <cell r="DD297">
            <v>2922682</v>
          </cell>
          <cell r="DE297">
            <v>2922683</v>
          </cell>
          <cell r="DF297">
            <v>0</v>
          </cell>
          <cell r="DG297">
            <v>0</v>
          </cell>
          <cell r="DH297">
            <v>0</v>
          </cell>
          <cell r="DI297">
            <v>0</v>
          </cell>
          <cell r="DJ297">
            <v>0</v>
          </cell>
          <cell r="DK297">
            <v>0</v>
          </cell>
          <cell r="DL297">
            <v>0</v>
          </cell>
          <cell r="DM297" t="b">
            <v>1</v>
          </cell>
          <cell r="DN297" t="b">
            <v>0</v>
          </cell>
          <cell r="DO297" t="b">
            <v>0</v>
          </cell>
          <cell r="DP297" t="b">
            <v>0</v>
          </cell>
          <cell r="DQ297">
            <v>0</v>
          </cell>
          <cell r="DR297">
            <v>0</v>
          </cell>
          <cell r="DS297">
            <v>0</v>
          </cell>
          <cell r="DT297">
            <v>0</v>
          </cell>
          <cell r="DU297">
            <v>0</v>
          </cell>
          <cell r="DV297">
            <v>0</v>
          </cell>
          <cell r="DW297">
            <v>0</v>
          </cell>
          <cell r="DX297">
            <v>0</v>
          </cell>
          <cell r="DY297">
            <v>0</v>
          </cell>
          <cell r="DZ297">
            <v>0</v>
          </cell>
          <cell r="EA297">
            <v>0</v>
          </cell>
          <cell r="EB297">
            <v>0</v>
          </cell>
          <cell r="EC297">
            <v>0</v>
          </cell>
          <cell r="ED297">
            <v>0</v>
          </cell>
          <cell r="EE297">
            <v>0</v>
          </cell>
          <cell r="EF297">
            <v>0</v>
          </cell>
          <cell r="EG297">
            <v>0</v>
          </cell>
          <cell r="EH297">
            <v>0</v>
          </cell>
          <cell r="EI297">
            <v>0</v>
          </cell>
          <cell r="EJ297">
            <v>0</v>
          </cell>
          <cell r="EK297">
            <v>0</v>
          </cell>
          <cell r="EL297">
            <v>0</v>
          </cell>
          <cell r="EM297">
            <v>0</v>
          </cell>
          <cell r="EN297">
            <v>0</v>
          </cell>
          <cell r="EO297">
            <v>0</v>
          </cell>
          <cell r="EP297">
            <v>0</v>
          </cell>
          <cell r="EQ297">
            <v>0</v>
          </cell>
          <cell r="ER297" t="b">
            <v>0</v>
          </cell>
          <cell r="ES297">
            <v>0</v>
          </cell>
          <cell r="ET297">
            <v>0</v>
          </cell>
          <cell r="EU297">
            <v>0</v>
          </cell>
          <cell r="EV297">
            <v>33208</v>
          </cell>
          <cell r="EW297" t="b">
            <v>0</v>
          </cell>
        </row>
        <row r="298">
          <cell r="A298">
            <v>353</v>
          </cell>
          <cell r="B298" t="str">
            <v>2700112020040</v>
          </cell>
          <cell r="C298" t="str">
            <v>vechi</v>
          </cell>
          <cell r="D298" t="str">
            <v>NEMETH ANGELICA</v>
          </cell>
          <cell r="E298" t="str">
            <v>NEMETH</v>
          </cell>
          <cell r="F298" t="str">
            <v>ANGELICA</v>
          </cell>
          <cell r="G298" t="str">
            <v>inspector</v>
          </cell>
          <cell r="H298">
            <v>0</v>
          </cell>
          <cell r="I298">
            <v>2547000</v>
          </cell>
          <cell r="J298">
            <v>2929050</v>
          </cell>
          <cell r="K298">
            <v>2929050</v>
          </cell>
          <cell r="L298">
            <v>0</v>
          </cell>
          <cell r="M298">
            <v>0</v>
          </cell>
          <cell r="N298">
            <v>382050</v>
          </cell>
          <cell r="O298">
            <v>15</v>
          </cell>
          <cell r="P298">
            <v>382050</v>
          </cell>
          <cell r="Q298">
            <v>168</v>
          </cell>
          <cell r="R298">
            <v>168</v>
          </cell>
          <cell r="S298">
            <v>0</v>
          </cell>
          <cell r="T298">
            <v>0</v>
          </cell>
          <cell r="U298">
            <v>0</v>
          </cell>
          <cell r="V298">
            <v>0</v>
          </cell>
          <cell r="W298">
            <v>0</v>
          </cell>
          <cell r="X298">
            <v>0</v>
          </cell>
          <cell r="Y298">
            <v>0</v>
          </cell>
          <cell r="Z298">
            <v>15</v>
          </cell>
          <cell r="AA298">
            <v>439358</v>
          </cell>
          <cell r="AB298">
            <v>439358</v>
          </cell>
          <cell r="AC298">
            <v>10</v>
          </cell>
          <cell r="AD298">
            <v>292905</v>
          </cell>
          <cell r="AE298">
            <v>292905</v>
          </cell>
          <cell r="AF298">
            <v>15</v>
          </cell>
          <cell r="AG298">
            <v>439358</v>
          </cell>
          <cell r="AH298">
            <v>439358</v>
          </cell>
          <cell r="AI298">
            <v>0</v>
          </cell>
          <cell r="AJ298">
            <v>0</v>
          </cell>
          <cell r="AK298">
            <v>0</v>
          </cell>
          <cell r="AL298">
            <v>0</v>
          </cell>
          <cell r="AM298">
            <v>0</v>
          </cell>
          <cell r="AN298">
            <v>0</v>
          </cell>
          <cell r="AO298">
            <v>0</v>
          </cell>
          <cell r="AP298">
            <v>0</v>
          </cell>
          <cell r="AQ298">
            <v>0</v>
          </cell>
          <cell r="AR298">
            <v>0</v>
          </cell>
          <cell r="AS298">
            <v>0</v>
          </cell>
          <cell r="AT298">
            <v>205034</v>
          </cell>
          <cell r="AU298">
            <v>29290</v>
          </cell>
          <cell r="AV298">
            <v>4100671</v>
          </cell>
          <cell r="AW298">
            <v>287047</v>
          </cell>
          <cell r="AX298">
            <v>0</v>
          </cell>
          <cell r="AY298">
            <v>164850</v>
          </cell>
          <cell r="AZ298">
            <v>3414450</v>
          </cell>
          <cell r="BA298">
            <v>1099000</v>
          </cell>
          <cell r="BB298">
            <v>1</v>
          </cell>
          <cell r="BC298">
            <v>0</v>
          </cell>
          <cell r="BD298">
            <v>1099000</v>
          </cell>
          <cell r="BE298">
            <v>2315450</v>
          </cell>
          <cell r="BF298">
            <v>469604</v>
          </cell>
          <cell r="BG298">
            <v>3109696</v>
          </cell>
          <cell r="BH298">
            <v>1200000</v>
          </cell>
          <cell r="BI298">
            <v>0</v>
          </cell>
          <cell r="BJ298">
            <v>443938</v>
          </cell>
          <cell r="BK298">
            <v>0</v>
          </cell>
          <cell r="BL298">
            <v>1440288</v>
          </cell>
          <cell r="BM298" t="b">
            <v>1</v>
          </cell>
          <cell r="BN298">
            <v>25470</v>
          </cell>
          <cell r="BO298">
            <v>0</v>
          </cell>
          <cell r="BP298">
            <v>0</v>
          </cell>
          <cell r="BQ298">
            <v>0</v>
          </cell>
          <cell r="BR298">
            <v>0</v>
          </cell>
          <cell r="BS298">
            <v>0</v>
          </cell>
          <cell r="BT298">
            <v>0</v>
          </cell>
          <cell r="BU298">
            <v>0</v>
          </cell>
          <cell r="BV298">
            <v>0</v>
          </cell>
          <cell r="BW298">
            <v>0</v>
          </cell>
          <cell r="BX298">
            <v>0</v>
          </cell>
          <cell r="BY298">
            <v>0</v>
          </cell>
          <cell r="BZ298">
            <v>0</v>
          </cell>
          <cell r="CA298">
            <v>0</v>
          </cell>
          <cell r="CB298">
            <v>0</v>
          </cell>
          <cell r="CC298">
            <v>0</v>
          </cell>
          <cell r="CE298">
            <v>0</v>
          </cell>
          <cell r="CF298">
            <v>0</v>
          </cell>
          <cell r="CG298" t="str">
            <v>IANUARIE</v>
          </cell>
          <cell r="CH298" t="str">
            <v>IA</v>
          </cell>
          <cell r="CI298">
            <v>0</v>
          </cell>
          <cell r="CJ298" t="b">
            <v>0</v>
          </cell>
          <cell r="CK298">
            <v>0</v>
          </cell>
          <cell r="CL298">
            <v>0</v>
          </cell>
          <cell r="CM298">
            <v>0</v>
          </cell>
          <cell r="CN298">
            <v>11</v>
          </cell>
          <cell r="CO298" t="str">
            <v>N</v>
          </cell>
          <cell r="CP298" t="str">
            <v>N</v>
          </cell>
          <cell r="CQ298" t="b">
            <v>0</v>
          </cell>
          <cell r="CR298">
            <v>0</v>
          </cell>
          <cell r="CS298">
            <v>0</v>
          </cell>
          <cell r="CT298">
            <v>0</v>
          </cell>
          <cell r="CU298">
            <v>0</v>
          </cell>
          <cell r="CV298">
            <v>0</v>
          </cell>
          <cell r="CW298">
            <v>0</v>
          </cell>
          <cell r="CX298">
            <v>0</v>
          </cell>
          <cell r="CY298">
            <v>0</v>
          </cell>
          <cell r="CZ298">
            <v>0</v>
          </cell>
          <cell r="DA298">
            <v>0</v>
          </cell>
          <cell r="DB298">
            <v>0</v>
          </cell>
          <cell r="DC298">
            <v>0</v>
          </cell>
          <cell r="DD298">
            <v>0</v>
          </cell>
          <cell r="DE298">
            <v>0</v>
          </cell>
          <cell r="DF298">
            <v>0</v>
          </cell>
          <cell r="DG298">
            <v>0</v>
          </cell>
          <cell r="DH298">
            <v>0</v>
          </cell>
          <cell r="DI298">
            <v>0</v>
          </cell>
          <cell r="DJ298">
            <v>0</v>
          </cell>
          <cell r="DK298">
            <v>0</v>
          </cell>
          <cell r="DL298">
            <v>0</v>
          </cell>
          <cell r="DM298" t="b">
            <v>0</v>
          </cell>
          <cell r="DN298" t="b">
            <v>0</v>
          </cell>
          <cell r="DO298" t="b">
            <v>0</v>
          </cell>
          <cell r="DP298" t="b">
            <v>0</v>
          </cell>
          <cell r="DQ298">
            <v>0</v>
          </cell>
          <cell r="DR298">
            <v>0</v>
          </cell>
          <cell r="DS298">
            <v>0</v>
          </cell>
          <cell r="DT298">
            <v>0</v>
          </cell>
          <cell r="DU298">
            <v>0</v>
          </cell>
          <cell r="DV298">
            <v>0</v>
          </cell>
          <cell r="DW298">
            <v>0</v>
          </cell>
          <cell r="DX298">
            <v>0</v>
          </cell>
          <cell r="DY298">
            <v>0</v>
          </cell>
          <cell r="DZ298">
            <v>0</v>
          </cell>
          <cell r="EA298">
            <v>0</v>
          </cell>
          <cell r="EB298">
            <v>0</v>
          </cell>
          <cell r="EC298">
            <v>0</v>
          </cell>
          <cell r="ED298">
            <v>0</v>
          </cell>
          <cell r="EE298">
            <v>0</v>
          </cell>
          <cell r="EF298">
            <v>0</v>
          </cell>
          <cell r="EG298">
            <v>0</v>
          </cell>
          <cell r="EH298">
            <v>0</v>
          </cell>
          <cell r="EI298">
            <v>0</v>
          </cell>
          <cell r="EJ298">
            <v>0</v>
          </cell>
          <cell r="EK298">
            <v>0</v>
          </cell>
          <cell r="EL298">
            <v>0</v>
          </cell>
          <cell r="EM298">
            <v>0</v>
          </cell>
          <cell r="EN298">
            <v>0</v>
          </cell>
          <cell r="EO298">
            <v>0</v>
          </cell>
          <cell r="EP298">
            <v>0</v>
          </cell>
          <cell r="EQ298">
            <v>0</v>
          </cell>
          <cell r="ER298" t="b">
            <v>0</v>
          </cell>
          <cell r="ES298">
            <v>0</v>
          </cell>
          <cell r="ET298">
            <v>0</v>
          </cell>
          <cell r="EU298">
            <v>0</v>
          </cell>
          <cell r="EV298">
            <v>33933</v>
          </cell>
          <cell r="EW298" t="b">
            <v>0</v>
          </cell>
        </row>
        <row r="299">
          <cell r="A299">
            <v>356</v>
          </cell>
          <cell r="B299" t="str">
            <v>2480527021886</v>
          </cell>
          <cell r="C299" t="str">
            <v>vechi</v>
          </cell>
          <cell r="D299" t="str">
            <v>MESSER VETURIA-EUGENIA</v>
          </cell>
          <cell r="E299" t="str">
            <v>MESSER</v>
          </cell>
          <cell r="F299" t="str">
            <v>VETURIA-EUGENIA-FELICIA</v>
          </cell>
          <cell r="G299" t="str">
            <v>referent</v>
          </cell>
          <cell r="H299">
            <v>0</v>
          </cell>
          <cell r="I299">
            <v>2497467</v>
          </cell>
          <cell r="J299">
            <v>2497467</v>
          </cell>
          <cell r="K299">
            <v>2497467</v>
          </cell>
          <cell r="L299">
            <v>0</v>
          </cell>
          <cell r="M299">
            <v>0</v>
          </cell>
          <cell r="N299">
            <v>0</v>
          </cell>
          <cell r="O299">
            <v>0</v>
          </cell>
          <cell r="P299">
            <v>0</v>
          </cell>
          <cell r="Q299">
            <v>168</v>
          </cell>
          <cell r="R299">
            <v>168</v>
          </cell>
          <cell r="S299">
            <v>0</v>
          </cell>
          <cell r="T299">
            <v>0</v>
          </cell>
          <cell r="U299">
            <v>0</v>
          </cell>
          <cell r="V299">
            <v>0</v>
          </cell>
          <cell r="W299">
            <v>0</v>
          </cell>
          <cell r="X299">
            <v>0</v>
          </cell>
          <cell r="Y299">
            <v>0</v>
          </cell>
          <cell r="Z299">
            <v>25</v>
          </cell>
          <cell r="AA299">
            <v>624367</v>
          </cell>
          <cell r="AB299">
            <v>624367</v>
          </cell>
          <cell r="AC299">
            <v>0</v>
          </cell>
          <cell r="AD299">
            <v>0</v>
          </cell>
          <cell r="AE299">
            <v>0</v>
          </cell>
          <cell r="AF299">
            <v>0</v>
          </cell>
          <cell r="AG299">
            <v>0</v>
          </cell>
          <cell r="AH299">
            <v>0</v>
          </cell>
          <cell r="AI299">
            <v>0</v>
          </cell>
          <cell r="AJ299">
            <v>0</v>
          </cell>
          <cell r="AK299">
            <v>0</v>
          </cell>
          <cell r="AL299">
            <v>0</v>
          </cell>
          <cell r="AM299">
            <v>0</v>
          </cell>
          <cell r="AN299">
            <v>0</v>
          </cell>
          <cell r="AO299">
            <v>0</v>
          </cell>
          <cell r="AP299">
            <v>0</v>
          </cell>
          <cell r="AQ299">
            <v>0</v>
          </cell>
          <cell r="AR299">
            <v>0</v>
          </cell>
          <cell r="AS299">
            <v>0</v>
          </cell>
          <cell r="AT299">
            <v>156092</v>
          </cell>
          <cell r="AU299">
            <v>24975</v>
          </cell>
          <cell r="AV299">
            <v>3121834</v>
          </cell>
          <cell r="AW299">
            <v>218528</v>
          </cell>
          <cell r="AX299">
            <v>0</v>
          </cell>
          <cell r="AY299">
            <v>164850</v>
          </cell>
          <cell r="AZ299">
            <v>2557389</v>
          </cell>
          <cell r="BA299">
            <v>1099000</v>
          </cell>
          <cell r="BB299">
            <v>1</v>
          </cell>
          <cell r="BC299">
            <v>0</v>
          </cell>
          <cell r="BD299">
            <v>1099000</v>
          </cell>
          <cell r="BE299">
            <v>1458389</v>
          </cell>
          <cell r="BF299">
            <v>272479</v>
          </cell>
          <cell r="BG299">
            <v>2449760</v>
          </cell>
          <cell r="BH299">
            <v>1100000</v>
          </cell>
          <cell r="BI299">
            <v>0</v>
          </cell>
          <cell r="BJ299">
            <v>0</v>
          </cell>
          <cell r="BK299">
            <v>0</v>
          </cell>
          <cell r="BL299">
            <v>1324785</v>
          </cell>
          <cell r="BM299" t="b">
            <v>1</v>
          </cell>
          <cell r="BN299">
            <v>24975</v>
          </cell>
          <cell r="BO299">
            <v>0</v>
          </cell>
          <cell r="BP299">
            <v>0</v>
          </cell>
          <cell r="BQ299">
            <v>0</v>
          </cell>
          <cell r="BR299">
            <v>0</v>
          </cell>
          <cell r="BS299">
            <v>0</v>
          </cell>
          <cell r="BT299">
            <v>0</v>
          </cell>
          <cell r="BU299">
            <v>0</v>
          </cell>
          <cell r="BV299">
            <v>0</v>
          </cell>
          <cell r="BW299">
            <v>0</v>
          </cell>
          <cell r="BX299">
            <v>0</v>
          </cell>
          <cell r="BY299">
            <v>0</v>
          </cell>
          <cell r="BZ299">
            <v>0</v>
          </cell>
          <cell r="CA299">
            <v>0</v>
          </cell>
          <cell r="CB299">
            <v>0</v>
          </cell>
          <cell r="CC299">
            <v>0</v>
          </cell>
          <cell r="CE299">
            <v>0</v>
          </cell>
          <cell r="CF299">
            <v>0</v>
          </cell>
          <cell r="CG299" t="str">
            <v>IANUARIE</v>
          </cell>
          <cell r="CH299" t="str">
            <v>IA</v>
          </cell>
          <cell r="CI299">
            <v>0</v>
          </cell>
          <cell r="CJ299" t="b">
            <v>0</v>
          </cell>
          <cell r="CK299">
            <v>0</v>
          </cell>
          <cell r="CL299">
            <v>0</v>
          </cell>
          <cell r="CM299">
            <v>0</v>
          </cell>
          <cell r="CN299">
            <v>11</v>
          </cell>
          <cell r="CO299" t="str">
            <v>N</v>
          </cell>
          <cell r="CP299" t="str">
            <v>N</v>
          </cell>
          <cell r="CQ299" t="b">
            <v>0</v>
          </cell>
          <cell r="CR299">
            <v>0</v>
          </cell>
          <cell r="CS299">
            <v>0</v>
          </cell>
          <cell r="CT299">
            <v>0</v>
          </cell>
          <cell r="CU299">
            <v>0</v>
          </cell>
          <cell r="CV299">
            <v>0</v>
          </cell>
          <cell r="CW299">
            <v>0</v>
          </cell>
          <cell r="CX299">
            <v>0</v>
          </cell>
          <cell r="CY299">
            <v>0</v>
          </cell>
          <cell r="CZ299">
            <v>0</v>
          </cell>
          <cell r="DA299">
            <v>0</v>
          </cell>
          <cell r="DB299">
            <v>0</v>
          </cell>
          <cell r="DC299">
            <v>0</v>
          </cell>
          <cell r="DD299">
            <v>0</v>
          </cell>
          <cell r="DE299">
            <v>0</v>
          </cell>
          <cell r="DF299">
            <v>0</v>
          </cell>
          <cell r="DG299">
            <v>0</v>
          </cell>
          <cell r="DH299">
            <v>0</v>
          </cell>
          <cell r="DI299">
            <v>0</v>
          </cell>
          <cell r="DJ299">
            <v>0</v>
          </cell>
          <cell r="DK299">
            <v>0</v>
          </cell>
          <cell r="DL299">
            <v>0</v>
          </cell>
          <cell r="DM299" t="b">
            <v>0</v>
          </cell>
          <cell r="DN299" t="b">
            <v>0</v>
          </cell>
          <cell r="DO299" t="b">
            <v>0</v>
          </cell>
          <cell r="DP299" t="b">
            <v>0</v>
          </cell>
          <cell r="DQ299">
            <v>0</v>
          </cell>
          <cell r="DR299">
            <v>0</v>
          </cell>
          <cell r="DS299">
            <v>0</v>
          </cell>
          <cell r="DT299">
            <v>0</v>
          </cell>
          <cell r="DU299">
            <v>0</v>
          </cell>
          <cell r="DV299">
            <v>0</v>
          </cell>
          <cell r="DW299">
            <v>0</v>
          </cell>
          <cell r="DX299">
            <v>0</v>
          </cell>
          <cell r="DY299">
            <v>0</v>
          </cell>
          <cell r="DZ299">
            <v>0</v>
          </cell>
          <cell r="EA299">
            <v>0</v>
          </cell>
          <cell r="EB299">
            <v>0</v>
          </cell>
          <cell r="EC299">
            <v>0</v>
          </cell>
          <cell r="ED299">
            <v>0</v>
          </cell>
          <cell r="EE299">
            <v>0</v>
          </cell>
          <cell r="EF299">
            <v>0</v>
          </cell>
          <cell r="EG299">
            <v>0</v>
          </cell>
          <cell r="EH299">
            <v>0</v>
          </cell>
          <cell r="EI299">
            <v>0</v>
          </cell>
          <cell r="EJ299">
            <v>0</v>
          </cell>
          <cell r="EK299">
            <v>0</v>
          </cell>
          <cell r="EL299">
            <v>0</v>
          </cell>
          <cell r="EM299">
            <v>0</v>
          </cell>
          <cell r="EN299">
            <v>0</v>
          </cell>
          <cell r="EO299">
            <v>0</v>
          </cell>
          <cell r="EP299">
            <v>0</v>
          </cell>
          <cell r="EQ299">
            <v>0</v>
          </cell>
          <cell r="ER299" t="b">
            <v>0</v>
          </cell>
          <cell r="ES299">
            <v>0</v>
          </cell>
          <cell r="ET299">
            <v>0</v>
          </cell>
          <cell r="EU299">
            <v>0</v>
          </cell>
          <cell r="EV299">
            <v>36487</v>
          </cell>
          <cell r="EW299" t="b">
            <v>0</v>
          </cell>
        </row>
        <row r="300">
          <cell r="A300">
            <v>354</v>
          </cell>
          <cell r="B300" t="str">
            <v>1670417020011</v>
          </cell>
          <cell r="C300" t="str">
            <v>vechi</v>
          </cell>
          <cell r="D300" t="str">
            <v>PALADE MIRCEA-OCTAVIAN</v>
          </cell>
          <cell r="E300" t="str">
            <v>PALADE</v>
          </cell>
          <cell r="F300" t="str">
            <v>MIRCEA-OCTAVIAN</v>
          </cell>
          <cell r="G300" t="str">
            <v>inspector</v>
          </cell>
          <cell r="H300">
            <v>0</v>
          </cell>
          <cell r="I300">
            <v>2547000</v>
          </cell>
          <cell r="J300">
            <v>2547000</v>
          </cell>
          <cell r="K300">
            <v>2547000</v>
          </cell>
          <cell r="L300">
            <v>0</v>
          </cell>
          <cell r="M300">
            <v>0</v>
          </cell>
          <cell r="N300">
            <v>0</v>
          </cell>
          <cell r="O300">
            <v>0</v>
          </cell>
          <cell r="P300">
            <v>0</v>
          </cell>
          <cell r="Q300">
            <v>168</v>
          </cell>
          <cell r="R300">
            <v>168</v>
          </cell>
          <cell r="S300">
            <v>0</v>
          </cell>
          <cell r="T300">
            <v>0</v>
          </cell>
          <cell r="U300">
            <v>0</v>
          </cell>
          <cell r="V300">
            <v>0</v>
          </cell>
          <cell r="W300">
            <v>0</v>
          </cell>
          <cell r="X300">
            <v>0</v>
          </cell>
          <cell r="Y300">
            <v>0</v>
          </cell>
          <cell r="Z300">
            <v>15</v>
          </cell>
          <cell r="AA300">
            <v>382050</v>
          </cell>
          <cell r="AB300">
            <v>382050</v>
          </cell>
          <cell r="AC300">
            <v>0</v>
          </cell>
          <cell r="AD300">
            <v>0</v>
          </cell>
          <cell r="AE300">
            <v>0</v>
          </cell>
          <cell r="AF300">
            <v>0</v>
          </cell>
          <cell r="AG300">
            <v>0</v>
          </cell>
          <cell r="AH300">
            <v>0</v>
          </cell>
          <cell r="AI300">
            <v>0</v>
          </cell>
          <cell r="AJ300">
            <v>0</v>
          </cell>
          <cell r="AK300">
            <v>0</v>
          </cell>
          <cell r="AL300">
            <v>0</v>
          </cell>
          <cell r="AM300">
            <v>0</v>
          </cell>
          <cell r="AN300">
            <v>0</v>
          </cell>
          <cell r="AO300">
            <v>0</v>
          </cell>
          <cell r="AP300">
            <v>0</v>
          </cell>
          <cell r="AQ300">
            <v>0</v>
          </cell>
          <cell r="AR300">
            <v>0</v>
          </cell>
          <cell r="AS300">
            <v>0</v>
          </cell>
          <cell r="AT300">
            <v>146452</v>
          </cell>
          <cell r="AU300">
            <v>25470</v>
          </cell>
          <cell r="AV300">
            <v>2929050</v>
          </cell>
          <cell r="AW300">
            <v>205034</v>
          </cell>
          <cell r="AX300">
            <v>0</v>
          </cell>
          <cell r="AY300">
            <v>164850</v>
          </cell>
          <cell r="AZ300">
            <v>2387244</v>
          </cell>
          <cell r="BA300">
            <v>1099000</v>
          </cell>
          <cell r="BB300">
            <v>1.7</v>
          </cell>
          <cell r="BC300">
            <v>769300</v>
          </cell>
          <cell r="BD300">
            <v>1868300</v>
          </cell>
          <cell r="BE300">
            <v>518944</v>
          </cell>
          <cell r="BF300">
            <v>93410</v>
          </cell>
          <cell r="BG300">
            <v>2458684</v>
          </cell>
          <cell r="BH300">
            <v>1100000</v>
          </cell>
          <cell r="BI300">
            <v>0</v>
          </cell>
          <cell r="BJ300">
            <v>0</v>
          </cell>
          <cell r="BK300">
            <v>0</v>
          </cell>
          <cell r="BL300">
            <v>1333214</v>
          </cell>
          <cell r="BM300" t="b">
            <v>1</v>
          </cell>
          <cell r="BN300">
            <v>25470</v>
          </cell>
          <cell r="BO300">
            <v>0</v>
          </cell>
          <cell r="BP300">
            <v>0</v>
          </cell>
          <cell r="BQ300">
            <v>0</v>
          </cell>
          <cell r="BR300">
            <v>0</v>
          </cell>
          <cell r="BS300">
            <v>0</v>
          </cell>
          <cell r="BT300">
            <v>0</v>
          </cell>
          <cell r="BU300">
            <v>0</v>
          </cell>
          <cell r="BV300">
            <v>0</v>
          </cell>
          <cell r="BW300">
            <v>0</v>
          </cell>
          <cell r="BX300">
            <v>0</v>
          </cell>
          <cell r="BY300">
            <v>0</v>
          </cell>
          <cell r="BZ300">
            <v>0</v>
          </cell>
          <cell r="CA300">
            <v>0</v>
          </cell>
          <cell r="CB300">
            <v>0</v>
          </cell>
          <cell r="CC300">
            <v>0</v>
          </cell>
          <cell r="CE300">
            <v>0</v>
          </cell>
          <cell r="CF300">
            <v>0</v>
          </cell>
          <cell r="CG300" t="str">
            <v>IANUARIE</v>
          </cell>
          <cell r="CH300" t="str">
            <v>IA</v>
          </cell>
          <cell r="CI300">
            <v>0</v>
          </cell>
          <cell r="CJ300" t="b">
            <v>0</v>
          </cell>
          <cell r="CK300">
            <v>0</v>
          </cell>
          <cell r="CL300">
            <v>0</v>
          </cell>
          <cell r="CM300">
            <v>0</v>
          </cell>
          <cell r="CN300">
            <v>11</v>
          </cell>
          <cell r="CO300" t="str">
            <v>N</v>
          </cell>
          <cell r="CP300" t="str">
            <v>N</v>
          </cell>
          <cell r="CQ300" t="b">
            <v>0</v>
          </cell>
          <cell r="CR300">
            <v>0</v>
          </cell>
          <cell r="CS300">
            <v>0</v>
          </cell>
          <cell r="CT300">
            <v>0</v>
          </cell>
          <cell r="CU300">
            <v>0</v>
          </cell>
          <cell r="CV300">
            <v>0</v>
          </cell>
          <cell r="CW300">
            <v>0</v>
          </cell>
          <cell r="CX300">
            <v>0</v>
          </cell>
          <cell r="CY300">
            <v>0</v>
          </cell>
          <cell r="CZ300">
            <v>0</v>
          </cell>
          <cell r="DA300">
            <v>0</v>
          </cell>
          <cell r="DB300">
            <v>0</v>
          </cell>
          <cell r="DC300">
            <v>0</v>
          </cell>
          <cell r="DD300">
            <v>0</v>
          </cell>
          <cell r="DE300">
            <v>0</v>
          </cell>
          <cell r="DF300">
            <v>0</v>
          </cell>
          <cell r="DG300">
            <v>0</v>
          </cell>
          <cell r="DH300">
            <v>0</v>
          </cell>
          <cell r="DI300">
            <v>0</v>
          </cell>
          <cell r="DJ300">
            <v>0</v>
          </cell>
          <cell r="DK300">
            <v>0</v>
          </cell>
          <cell r="DL300">
            <v>0</v>
          </cell>
          <cell r="DM300" t="b">
            <v>0</v>
          </cell>
          <cell r="DN300" t="b">
            <v>0</v>
          </cell>
          <cell r="DO300" t="b">
            <v>0</v>
          </cell>
          <cell r="DP300" t="b">
            <v>0</v>
          </cell>
          <cell r="DQ300">
            <v>0</v>
          </cell>
          <cell r="DR300">
            <v>0</v>
          </cell>
          <cell r="DS300">
            <v>0</v>
          </cell>
          <cell r="DT300">
            <v>0</v>
          </cell>
          <cell r="DU300">
            <v>0</v>
          </cell>
          <cell r="DV300">
            <v>0</v>
          </cell>
          <cell r="DW300">
            <v>0</v>
          </cell>
          <cell r="DX300">
            <v>0</v>
          </cell>
          <cell r="DY300">
            <v>0</v>
          </cell>
          <cell r="DZ300">
            <v>0</v>
          </cell>
          <cell r="EA300">
            <v>0</v>
          </cell>
          <cell r="EB300">
            <v>0</v>
          </cell>
          <cell r="EC300">
            <v>0</v>
          </cell>
          <cell r="ED300">
            <v>0</v>
          </cell>
          <cell r="EE300">
            <v>0</v>
          </cell>
          <cell r="EF300">
            <v>0</v>
          </cell>
          <cell r="EG300">
            <v>0</v>
          </cell>
          <cell r="EH300">
            <v>0</v>
          </cell>
          <cell r="EI300">
            <v>0</v>
          </cell>
          <cell r="EJ300">
            <v>0</v>
          </cell>
          <cell r="EK300">
            <v>0</v>
          </cell>
          <cell r="EL300">
            <v>0</v>
          </cell>
          <cell r="EM300">
            <v>0</v>
          </cell>
          <cell r="EN300">
            <v>0</v>
          </cell>
          <cell r="EO300">
            <v>0</v>
          </cell>
          <cell r="EP300">
            <v>0</v>
          </cell>
          <cell r="EQ300">
            <v>0</v>
          </cell>
          <cell r="ER300" t="b">
            <v>0</v>
          </cell>
          <cell r="ES300">
            <v>0</v>
          </cell>
          <cell r="ET300">
            <v>0</v>
          </cell>
          <cell r="EU300">
            <v>0</v>
          </cell>
          <cell r="EV300">
            <v>35359</v>
          </cell>
          <cell r="EW300" t="b">
            <v>0</v>
          </cell>
        </row>
        <row r="301">
          <cell r="A301">
            <v>5</v>
          </cell>
          <cell r="B301" t="str">
            <v>1710610204092</v>
          </cell>
          <cell r="C301" t="str">
            <v>vechi</v>
          </cell>
          <cell r="D301" t="str">
            <v>GHEORGHE MARIAN</v>
          </cell>
          <cell r="E301" t="str">
            <v>GHEORGHE</v>
          </cell>
          <cell r="F301" t="str">
            <v>MARIAN</v>
          </cell>
          <cell r="G301" t="str">
            <v>sef birou</v>
          </cell>
          <cell r="H301">
            <v>0</v>
          </cell>
          <cell r="I301">
            <v>3677200</v>
          </cell>
          <cell r="J301">
            <v>4581178</v>
          </cell>
          <cell r="K301">
            <v>4363027</v>
          </cell>
          <cell r="L301">
            <v>903978</v>
          </cell>
          <cell r="M301">
            <v>860931</v>
          </cell>
          <cell r="N301">
            <v>0</v>
          </cell>
          <cell r="O301">
            <v>0</v>
          </cell>
          <cell r="P301">
            <v>0</v>
          </cell>
          <cell r="Q301">
            <v>168</v>
          </cell>
          <cell r="R301">
            <v>160</v>
          </cell>
          <cell r="S301">
            <v>0</v>
          </cell>
          <cell r="T301">
            <v>0</v>
          </cell>
          <cell r="U301">
            <v>0</v>
          </cell>
          <cell r="V301">
            <v>0</v>
          </cell>
          <cell r="W301">
            <v>0</v>
          </cell>
          <cell r="X301">
            <v>0</v>
          </cell>
          <cell r="Y301">
            <v>0</v>
          </cell>
          <cell r="Z301">
            <v>0</v>
          </cell>
          <cell r="AA301">
            <v>0</v>
          </cell>
          <cell r="AB301">
            <v>0</v>
          </cell>
          <cell r="AC301">
            <v>0</v>
          </cell>
          <cell r="AD301">
            <v>0</v>
          </cell>
          <cell r="AE301">
            <v>0</v>
          </cell>
          <cell r="AF301">
            <v>15</v>
          </cell>
          <cell r="AG301">
            <v>654454</v>
          </cell>
          <cell r="AH301">
            <v>687177</v>
          </cell>
          <cell r="AI301">
            <v>8</v>
          </cell>
          <cell r="AJ301">
            <v>218151</v>
          </cell>
          <cell r="AK301">
            <v>0</v>
          </cell>
          <cell r="AL301">
            <v>0</v>
          </cell>
          <cell r="AM301">
            <v>0</v>
          </cell>
          <cell r="AN301">
            <v>0</v>
          </cell>
          <cell r="AO301">
            <v>0</v>
          </cell>
          <cell r="AP301">
            <v>4581178</v>
          </cell>
          <cell r="AQ301">
            <v>0</v>
          </cell>
          <cell r="AR301">
            <v>0</v>
          </cell>
          <cell r="AS301">
            <v>0</v>
          </cell>
          <cell r="AT301">
            <v>263418</v>
          </cell>
          <cell r="AU301">
            <v>45812</v>
          </cell>
          <cell r="AV301">
            <v>9816810</v>
          </cell>
          <cell r="AW301">
            <v>687177</v>
          </cell>
          <cell r="AX301">
            <v>0</v>
          </cell>
          <cell r="AY301">
            <v>164850</v>
          </cell>
          <cell r="AZ301">
            <v>8655553</v>
          </cell>
          <cell r="BA301">
            <v>1099000</v>
          </cell>
          <cell r="BB301">
            <v>1</v>
          </cell>
          <cell r="BC301">
            <v>0</v>
          </cell>
          <cell r="BD301">
            <v>1099000</v>
          </cell>
          <cell r="BE301">
            <v>7556553</v>
          </cell>
          <cell r="BF301">
            <v>2097891</v>
          </cell>
          <cell r="BG301">
            <v>6722512</v>
          </cell>
          <cell r="BH301">
            <v>2000000</v>
          </cell>
          <cell r="BI301">
            <v>3515898</v>
          </cell>
          <cell r="BJ301">
            <v>0</v>
          </cell>
          <cell r="BK301">
            <v>0</v>
          </cell>
          <cell r="BL301">
            <v>1206614</v>
          </cell>
          <cell r="BM301" t="b">
            <v>0</v>
          </cell>
          <cell r="BN301">
            <v>0</v>
          </cell>
          <cell r="BO301">
            <v>0</v>
          </cell>
          <cell r="BP301">
            <v>0</v>
          </cell>
          <cell r="BQ301">
            <v>0</v>
          </cell>
          <cell r="BR301">
            <v>0</v>
          </cell>
          <cell r="BS301">
            <v>0</v>
          </cell>
          <cell r="BT301">
            <v>0</v>
          </cell>
          <cell r="BU301">
            <v>0</v>
          </cell>
          <cell r="BV301">
            <v>0</v>
          </cell>
          <cell r="BW301">
            <v>0</v>
          </cell>
          <cell r="BX301">
            <v>0</v>
          </cell>
          <cell r="BY301">
            <v>0</v>
          </cell>
          <cell r="BZ301">
            <v>0</v>
          </cell>
          <cell r="CA301">
            <v>0</v>
          </cell>
          <cell r="CB301">
            <v>0</v>
          </cell>
          <cell r="CC301">
            <v>0</v>
          </cell>
          <cell r="CE301">
            <v>0</v>
          </cell>
          <cell r="CF301">
            <v>0</v>
          </cell>
          <cell r="CG301" t="str">
            <v>IANUARIE</v>
          </cell>
          <cell r="CH301" t="str">
            <v>IA</v>
          </cell>
          <cell r="CI301">
            <v>0</v>
          </cell>
          <cell r="CJ301" t="b">
            <v>0</v>
          </cell>
          <cell r="CK301">
            <v>0</v>
          </cell>
          <cell r="CL301">
            <v>0</v>
          </cell>
          <cell r="CM301">
            <v>0</v>
          </cell>
          <cell r="CN301">
            <v>11</v>
          </cell>
          <cell r="CO301" t="str">
            <v>N</v>
          </cell>
          <cell r="CP301" t="str">
            <v>N</v>
          </cell>
          <cell r="CQ301" t="b">
            <v>0</v>
          </cell>
          <cell r="CR301">
            <v>0</v>
          </cell>
          <cell r="CS301">
            <v>0</v>
          </cell>
          <cell r="CT301">
            <v>0</v>
          </cell>
          <cell r="CU301">
            <v>0</v>
          </cell>
          <cell r="CV301">
            <v>0</v>
          </cell>
          <cell r="CW301">
            <v>0</v>
          </cell>
          <cell r="CX301">
            <v>0</v>
          </cell>
          <cell r="CY301">
            <v>0</v>
          </cell>
          <cell r="CZ301">
            <v>0</v>
          </cell>
          <cell r="DA301">
            <v>0</v>
          </cell>
          <cell r="DB301">
            <v>0</v>
          </cell>
          <cell r="DC301">
            <v>0</v>
          </cell>
          <cell r="DD301">
            <v>0</v>
          </cell>
          <cell r="DE301">
            <v>0</v>
          </cell>
          <cell r="DF301">
            <v>0</v>
          </cell>
          <cell r="DG301">
            <v>0</v>
          </cell>
          <cell r="DH301">
            <v>0</v>
          </cell>
          <cell r="DI301">
            <v>0</v>
          </cell>
          <cell r="DJ301">
            <v>0</v>
          </cell>
          <cell r="DK301">
            <v>0</v>
          </cell>
          <cell r="DL301">
            <v>0</v>
          </cell>
          <cell r="DM301" t="b">
            <v>0</v>
          </cell>
          <cell r="DN301" t="b">
            <v>0</v>
          </cell>
          <cell r="DO301" t="b">
            <v>0</v>
          </cell>
          <cell r="DP301" t="b">
            <v>0</v>
          </cell>
          <cell r="DQ301">
            <v>0</v>
          </cell>
          <cell r="DR301">
            <v>0</v>
          </cell>
          <cell r="DS301">
            <v>0</v>
          </cell>
          <cell r="DT301">
            <v>0</v>
          </cell>
          <cell r="DU301">
            <v>0</v>
          </cell>
          <cell r="DV301">
            <v>0</v>
          </cell>
          <cell r="DW301">
            <v>0</v>
          </cell>
          <cell r="DX301">
            <v>0</v>
          </cell>
          <cell r="DY301">
            <v>0</v>
          </cell>
          <cell r="DZ301">
            <v>0</v>
          </cell>
          <cell r="EA301">
            <v>0</v>
          </cell>
          <cell r="EB301">
            <v>0</v>
          </cell>
          <cell r="EC301">
            <v>0</v>
          </cell>
          <cell r="ED301">
            <v>0</v>
          </cell>
          <cell r="EE301">
            <v>0</v>
          </cell>
          <cell r="EF301">
            <v>0</v>
          </cell>
          <cell r="EG301">
            <v>0</v>
          </cell>
          <cell r="EH301">
            <v>0</v>
          </cell>
          <cell r="EI301">
            <v>0</v>
          </cell>
          <cell r="EJ301">
            <v>0</v>
          </cell>
          <cell r="EK301">
            <v>0</v>
          </cell>
          <cell r="EL301">
            <v>0</v>
          </cell>
          <cell r="EM301">
            <v>0</v>
          </cell>
          <cell r="EN301">
            <v>0</v>
          </cell>
          <cell r="EO301">
            <v>0</v>
          </cell>
          <cell r="EP301">
            <v>0</v>
          </cell>
          <cell r="EQ301">
            <v>0</v>
          </cell>
          <cell r="ER301" t="b">
            <v>0</v>
          </cell>
          <cell r="ES301">
            <v>0</v>
          </cell>
          <cell r="ET301">
            <v>0</v>
          </cell>
          <cell r="EU301">
            <v>0</v>
          </cell>
          <cell r="EW301" t="b">
            <v>0</v>
          </cell>
        </row>
        <row r="302">
          <cell r="A302">
            <v>6</v>
          </cell>
          <cell r="B302" t="str">
            <v>2680621020075</v>
          </cell>
          <cell r="C302" t="str">
            <v>vechi</v>
          </cell>
          <cell r="D302" t="str">
            <v>BOCANCIOS LAURA</v>
          </cell>
          <cell r="E302" t="str">
            <v>BOCANCIOS</v>
          </cell>
          <cell r="F302" t="str">
            <v>LAURA-ANDREIA</v>
          </cell>
          <cell r="G302" t="str">
            <v>consilier</v>
          </cell>
          <cell r="H302">
            <v>0</v>
          </cell>
          <cell r="I302">
            <v>3905000</v>
          </cell>
          <cell r="J302">
            <v>3905000</v>
          </cell>
          <cell r="K302">
            <v>3905000</v>
          </cell>
          <cell r="L302">
            <v>0</v>
          </cell>
          <cell r="M302">
            <v>0</v>
          </cell>
          <cell r="N302">
            <v>0</v>
          </cell>
          <cell r="O302">
            <v>0</v>
          </cell>
          <cell r="P302">
            <v>0</v>
          </cell>
          <cell r="Q302">
            <v>168</v>
          </cell>
          <cell r="R302">
            <v>168</v>
          </cell>
          <cell r="S302">
            <v>0</v>
          </cell>
          <cell r="T302">
            <v>0</v>
          </cell>
          <cell r="U302">
            <v>0</v>
          </cell>
          <cell r="V302">
            <v>0</v>
          </cell>
          <cell r="W302">
            <v>0</v>
          </cell>
          <cell r="X302">
            <v>0</v>
          </cell>
          <cell r="Y302">
            <v>0</v>
          </cell>
          <cell r="Z302">
            <v>10</v>
          </cell>
          <cell r="AA302">
            <v>390500</v>
          </cell>
          <cell r="AB302">
            <v>390500</v>
          </cell>
          <cell r="AC302">
            <v>10</v>
          </cell>
          <cell r="AD302">
            <v>390500</v>
          </cell>
          <cell r="AE302">
            <v>390500</v>
          </cell>
          <cell r="AF302">
            <v>15</v>
          </cell>
          <cell r="AG302">
            <v>585750</v>
          </cell>
          <cell r="AH302">
            <v>585750</v>
          </cell>
          <cell r="AI302">
            <v>0</v>
          </cell>
          <cell r="AJ302">
            <v>0</v>
          </cell>
          <cell r="AK302">
            <v>0</v>
          </cell>
          <cell r="AL302">
            <v>0</v>
          </cell>
          <cell r="AM302">
            <v>0</v>
          </cell>
          <cell r="AN302">
            <v>0</v>
          </cell>
          <cell r="AO302">
            <v>0</v>
          </cell>
          <cell r="AP302">
            <v>0</v>
          </cell>
          <cell r="AQ302">
            <v>0</v>
          </cell>
          <cell r="AR302">
            <v>0</v>
          </cell>
          <cell r="AS302">
            <v>0</v>
          </cell>
          <cell r="AT302">
            <v>263588</v>
          </cell>
          <cell r="AU302">
            <v>39050</v>
          </cell>
          <cell r="AV302">
            <v>5271750</v>
          </cell>
          <cell r="AW302">
            <v>369022</v>
          </cell>
          <cell r="AX302">
            <v>0</v>
          </cell>
          <cell r="AY302">
            <v>164850</v>
          </cell>
          <cell r="AZ302">
            <v>4435240</v>
          </cell>
          <cell r="BA302">
            <v>1099000</v>
          </cell>
          <cell r="BB302">
            <v>2.2999999999999998</v>
          </cell>
          <cell r="BC302">
            <v>1428700</v>
          </cell>
          <cell r="BD302">
            <v>2527700</v>
          </cell>
          <cell r="BE302">
            <v>1907540</v>
          </cell>
          <cell r="BF302">
            <v>375784</v>
          </cell>
          <cell r="BG302">
            <v>4224306</v>
          </cell>
          <cell r="BH302">
            <v>1700000</v>
          </cell>
          <cell r="BI302">
            <v>0</v>
          </cell>
          <cell r="BJ302">
            <v>404214</v>
          </cell>
          <cell r="BK302">
            <v>0</v>
          </cell>
          <cell r="BL302">
            <v>2081042</v>
          </cell>
          <cell r="BM302" t="b">
            <v>1</v>
          </cell>
          <cell r="BN302">
            <v>39050</v>
          </cell>
          <cell r="BO302">
            <v>0</v>
          </cell>
          <cell r="BP302">
            <v>0</v>
          </cell>
          <cell r="BQ302">
            <v>0</v>
          </cell>
          <cell r="BR302">
            <v>0</v>
          </cell>
          <cell r="BS302">
            <v>0</v>
          </cell>
          <cell r="BT302">
            <v>0</v>
          </cell>
          <cell r="BU302">
            <v>0</v>
          </cell>
          <cell r="BV302">
            <v>0</v>
          </cell>
          <cell r="BW302">
            <v>0</v>
          </cell>
          <cell r="BX302">
            <v>0</v>
          </cell>
          <cell r="BY302">
            <v>0</v>
          </cell>
          <cell r="BZ302">
            <v>0</v>
          </cell>
          <cell r="CA302">
            <v>0</v>
          </cell>
          <cell r="CB302">
            <v>0</v>
          </cell>
          <cell r="CC302">
            <v>0</v>
          </cell>
          <cell r="CE302">
            <v>0</v>
          </cell>
          <cell r="CF302">
            <v>0</v>
          </cell>
          <cell r="CG302" t="str">
            <v>IANUARIE</v>
          </cell>
          <cell r="CH302" t="str">
            <v>IA</v>
          </cell>
          <cell r="CI302">
            <v>0</v>
          </cell>
          <cell r="CJ302" t="b">
            <v>0</v>
          </cell>
          <cell r="CK302">
            <v>0</v>
          </cell>
          <cell r="CL302">
            <v>0</v>
          </cell>
          <cell r="CM302">
            <v>0</v>
          </cell>
          <cell r="CN302">
            <v>11</v>
          </cell>
          <cell r="CO302" t="str">
            <v>N</v>
          </cell>
          <cell r="CP302" t="str">
            <v>N</v>
          </cell>
          <cell r="CQ302" t="b">
            <v>0</v>
          </cell>
          <cell r="CR302">
            <v>0</v>
          </cell>
          <cell r="CS302">
            <v>0</v>
          </cell>
          <cell r="CT302">
            <v>0</v>
          </cell>
          <cell r="CU302">
            <v>0</v>
          </cell>
          <cell r="CV302">
            <v>0</v>
          </cell>
          <cell r="CW302">
            <v>0</v>
          </cell>
          <cell r="CX302">
            <v>0</v>
          </cell>
          <cell r="CY302">
            <v>0</v>
          </cell>
          <cell r="CZ302">
            <v>0</v>
          </cell>
          <cell r="DA302">
            <v>0</v>
          </cell>
          <cell r="DB302">
            <v>0</v>
          </cell>
          <cell r="DC302">
            <v>0</v>
          </cell>
          <cell r="DD302">
            <v>0</v>
          </cell>
          <cell r="DE302">
            <v>0</v>
          </cell>
          <cell r="DF302">
            <v>0</v>
          </cell>
          <cell r="DG302">
            <v>0</v>
          </cell>
          <cell r="DH302">
            <v>0</v>
          </cell>
          <cell r="DI302">
            <v>0</v>
          </cell>
          <cell r="DJ302">
            <v>0</v>
          </cell>
          <cell r="DK302">
            <v>0</v>
          </cell>
          <cell r="DL302">
            <v>0</v>
          </cell>
          <cell r="DM302" t="b">
            <v>0</v>
          </cell>
          <cell r="DN302" t="b">
            <v>0</v>
          </cell>
          <cell r="DO302" t="b">
            <v>0</v>
          </cell>
          <cell r="DP302" t="b">
            <v>0</v>
          </cell>
          <cell r="DQ302">
            <v>0</v>
          </cell>
          <cell r="DR302">
            <v>0</v>
          </cell>
          <cell r="DS302">
            <v>0</v>
          </cell>
          <cell r="DT302">
            <v>0</v>
          </cell>
          <cell r="DU302">
            <v>0</v>
          </cell>
          <cell r="DV302">
            <v>0</v>
          </cell>
          <cell r="DW302">
            <v>0</v>
          </cell>
          <cell r="DX302">
            <v>0</v>
          </cell>
          <cell r="DY302">
            <v>0</v>
          </cell>
          <cell r="DZ302">
            <v>0</v>
          </cell>
          <cell r="EA302">
            <v>0</v>
          </cell>
          <cell r="EB302">
            <v>0</v>
          </cell>
          <cell r="EC302">
            <v>0</v>
          </cell>
          <cell r="ED302">
            <v>0</v>
          </cell>
          <cell r="EE302">
            <v>0</v>
          </cell>
          <cell r="EF302">
            <v>0</v>
          </cell>
          <cell r="EG302">
            <v>0</v>
          </cell>
          <cell r="EH302">
            <v>0</v>
          </cell>
          <cell r="EI302">
            <v>0</v>
          </cell>
          <cell r="EJ302">
            <v>0</v>
          </cell>
          <cell r="EK302">
            <v>0</v>
          </cell>
          <cell r="EL302">
            <v>0</v>
          </cell>
          <cell r="EM302">
            <v>0</v>
          </cell>
          <cell r="EN302">
            <v>0</v>
          </cell>
          <cell r="EO302">
            <v>0</v>
          </cell>
          <cell r="EP302">
            <v>0</v>
          </cell>
          <cell r="EQ302">
            <v>0</v>
          </cell>
          <cell r="ER302" t="b">
            <v>0</v>
          </cell>
          <cell r="ES302">
            <v>0</v>
          </cell>
          <cell r="ET302">
            <v>0</v>
          </cell>
          <cell r="EU302">
            <v>0</v>
          </cell>
          <cell r="EV302">
            <v>34324</v>
          </cell>
          <cell r="EW302" t="b">
            <v>0</v>
          </cell>
        </row>
        <row r="303">
          <cell r="A303">
            <v>8</v>
          </cell>
          <cell r="B303" t="str">
            <v>2680516020010</v>
          </cell>
          <cell r="C303" t="str">
            <v>vechi</v>
          </cell>
          <cell r="D303" t="str">
            <v>BISTREAN ROMANA-ADINA</v>
          </cell>
          <cell r="E303" t="str">
            <v>BISTREAN</v>
          </cell>
          <cell r="F303" t="str">
            <v>ROMANA-ADINA</v>
          </cell>
          <cell r="G303" t="str">
            <v>consilier</v>
          </cell>
          <cell r="H303">
            <v>0</v>
          </cell>
          <cell r="I303">
            <v>3905000</v>
          </cell>
          <cell r="J303">
            <v>3905000</v>
          </cell>
          <cell r="K303">
            <v>3905000</v>
          </cell>
          <cell r="L303">
            <v>0</v>
          </cell>
          <cell r="M303">
            <v>0</v>
          </cell>
          <cell r="N303">
            <v>0</v>
          </cell>
          <cell r="O303">
            <v>0</v>
          </cell>
          <cell r="P303">
            <v>0</v>
          </cell>
          <cell r="Q303">
            <v>168</v>
          </cell>
          <cell r="R303">
            <v>168</v>
          </cell>
          <cell r="S303">
            <v>0</v>
          </cell>
          <cell r="T303">
            <v>0</v>
          </cell>
          <cell r="U303">
            <v>0</v>
          </cell>
          <cell r="V303">
            <v>0</v>
          </cell>
          <cell r="W303">
            <v>0</v>
          </cell>
          <cell r="X303">
            <v>0</v>
          </cell>
          <cell r="Y303">
            <v>0</v>
          </cell>
          <cell r="Z303">
            <v>10</v>
          </cell>
          <cell r="AA303">
            <v>390500</v>
          </cell>
          <cell r="AB303">
            <v>390500</v>
          </cell>
          <cell r="AC303">
            <v>0</v>
          </cell>
          <cell r="AD303">
            <v>0</v>
          </cell>
          <cell r="AE303">
            <v>0</v>
          </cell>
          <cell r="AF303">
            <v>15</v>
          </cell>
          <cell r="AG303">
            <v>585750</v>
          </cell>
          <cell r="AH303">
            <v>585750</v>
          </cell>
          <cell r="AI303">
            <v>0</v>
          </cell>
          <cell r="AJ303">
            <v>0</v>
          </cell>
          <cell r="AK303">
            <v>0</v>
          </cell>
          <cell r="AL303">
            <v>0</v>
          </cell>
          <cell r="AM303">
            <v>0</v>
          </cell>
          <cell r="AN303">
            <v>0</v>
          </cell>
          <cell r="AO303">
            <v>0</v>
          </cell>
          <cell r="AP303">
            <v>0</v>
          </cell>
          <cell r="AQ303">
            <v>0</v>
          </cell>
          <cell r="AR303">
            <v>0</v>
          </cell>
          <cell r="AS303">
            <v>0</v>
          </cell>
          <cell r="AT303">
            <v>244062</v>
          </cell>
          <cell r="AU303">
            <v>39050</v>
          </cell>
          <cell r="AV303">
            <v>4881250</v>
          </cell>
          <cell r="AW303">
            <v>341688</v>
          </cell>
          <cell r="AX303">
            <v>0</v>
          </cell>
          <cell r="AY303">
            <v>164850</v>
          </cell>
          <cell r="AZ303">
            <v>4091600</v>
          </cell>
          <cell r="BA303">
            <v>1099000</v>
          </cell>
          <cell r="BB303">
            <v>1</v>
          </cell>
          <cell r="BC303">
            <v>0</v>
          </cell>
          <cell r="BD303">
            <v>1099000</v>
          </cell>
          <cell r="BE303">
            <v>2992600</v>
          </cell>
          <cell r="BF303">
            <v>625348</v>
          </cell>
          <cell r="BG303">
            <v>3631102</v>
          </cell>
          <cell r="BH303">
            <v>1600000</v>
          </cell>
          <cell r="BI303">
            <v>0</v>
          </cell>
          <cell r="BJ303">
            <v>0</v>
          </cell>
          <cell r="BK303">
            <v>0</v>
          </cell>
          <cell r="BL303">
            <v>1992052</v>
          </cell>
          <cell r="BM303" t="b">
            <v>1</v>
          </cell>
          <cell r="BN303">
            <v>39050</v>
          </cell>
          <cell r="BO303">
            <v>0</v>
          </cell>
          <cell r="BP303">
            <v>0</v>
          </cell>
          <cell r="BQ303">
            <v>0</v>
          </cell>
          <cell r="BR303">
            <v>0</v>
          </cell>
          <cell r="BS303">
            <v>0</v>
          </cell>
          <cell r="BT303">
            <v>0</v>
          </cell>
          <cell r="BU303">
            <v>0</v>
          </cell>
          <cell r="BV303">
            <v>0</v>
          </cell>
          <cell r="BW303">
            <v>0</v>
          </cell>
          <cell r="BX303">
            <v>0</v>
          </cell>
          <cell r="BY303">
            <v>0</v>
          </cell>
          <cell r="BZ303">
            <v>0</v>
          </cell>
          <cell r="CA303">
            <v>0</v>
          </cell>
          <cell r="CB303">
            <v>0</v>
          </cell>
          <cell r="CC303">
            <v>0</v>
          </cell>
          <cell r="CE303">
            <v>0</v>
          </cell>
          <cell r="CF303">
            <v>0</v>
          </cell>
          <cell r="CG303" t="str">
            <v>IANUARIE</v>
          </cell>
          <cell r="CH303" t="str">
            <v>IA</v>
          </cell>
          <cell r="CI303">
            <v>0</v>
          </cell>
          <cell r="CJ303" t="b">
            <v>0</v>
          </cell>
          <cell r="CK303">
            <v>0</v>
          </cell>
          <cell r="CL303">
            <v>0</v>
          </cell>
          <cell r="CM303">
            <v>0</v>
          </cell>
          <cell r="CN303">
            <v>11</v>
          </cell>
          <cell r="CO303" t="str">
            <v>N</v>
          </cell>
          <cell r="CP303" t="str">
            <v>N</v>
          </cell>
          <cell r="CQ303" t="b">
            <v>0</v>
          </cell>
          <cell r="CR303">
            <v>0</v>
          </cell>
          <cell r="CS303">
            <v>0</v>
          </cell>
          <cell r="CT303">
            <v>0</v>
          </cell>
          <cell r="CU303">
            <v>0</v>
          </cell>
          <cell r="CV303">
            <v>0</v>
          </cell>
          <cell r="CW303">
            <v>0</v>
          </cell>
          <cell r="CX303">
            <v>0</v>
          </cell>
          <cell r="CY303">
            <v>0</v>
          </cell>
          <cell r="CZ303">
            <v>0</v>
          </cell>
          <cell r="DA303">
            <v>0</v>
          </cell>
          <cell r="DB303">
            <v>0</v>
          </cell>
          <cell r="DC303">
            <v>0</v>
          </cell>
          <cell r="DD303">
            <v>0</v>
          </cell>
          <cell r="DE303">
            <v>0</v>
          </cell>
          <cell r="DF303">
            <v>0</v>
          </cell>
          <cell r="DG303">
            <v>0</v>
          </cell>
          <cell r="DH303">
            <v>0</v>
          </cell>
          <cell r="DI303">
            <v>0</v>
          </cell>
          <cell r="DJ303">
            <v>0</v>
          </cell>
          <cell r="DK303">
            <v>0</v>
          </cell>
          <cell r="DL303">
            <v>0</v>
          </cell>
          <cell r="DM303" t="b">
            <v>0</v>
          </cell>
          <cell r="DN303" t="b">
            <v>0</v>
          </cell>
          <cell r="DO303" t="b">
            <v>0</v>
          </cell>
          <cell r="DP303" t="b">
            <v>0</v>
          </cell>
          <cell r="DQ303">
            <v>0</v>
          </cell>
          <cell r="DR303">
            <v>0</v>
          </cell>
          <cell r="DS303">
            <v>0</v>
          </cell>
          <cell r="DT303">
            <v>0</v>
          </cell>
          <cell r="DU303">
            <v>0</v>
          </cell>
          <cell r="DV303">
            <v>0</v>
          </cell>
          <cell r="DW303">
            <v>0</v>
          </cell>
          <cell r="DX303">
            <v>0</v>
          </cell>
          <cell r="DY303">
            <v>0</v>
          </cell>
          <cell r="DZ303">
            <v>0</v>
          </cell>
          <cell r="EA303">
            <v>0</v>
          </cell>
          <cell r="EB303">
            <v>0</v>
          </cell>
          <cell r="EC303">
            <v>0</v>
          </cell>
          <cell r="ED303">
            <v>0</v>
          </cell>
          <cell r="EE303">
            <v>0</v>
          </cell>
          <cell r="EF303">
            <v>0</v>
          </cell>
          <cell r="EG303">
            <v>0</v>
          </cell>
          <cell r="EH303">
            <v>0</v>
          </cell>
          <cell r="EI303">
            <v>0</v>
          </cell>
          <cell r="EJ303">
            <v>0</v>
          </cell>
          <cell r="EK303">
            <v>0</v>
          </cell>
          <cell r="EL303">
            <v>0</v>
          </cell>
          <cell r="EM303">
            <v>0</v>
          </cell>
          <cell r="EN303">
            <v>0</v>
          </cell>
          <cell r="EO303">
            <v>0</v>
          </cell>
          <cell r="EP303">
            <v>0</v>
          </cell>
          <cell r="EQ303">
            <v>0</v>
          </cell>
          <cell r="ER303" t="b">
            <v>0</v>
          </cell>
          <cell r="ES303">
            <v>0</v>
          </cell>
          <cell r="ET303">
            <v>0</v>
          </cell>
          <cell r="EU303">
            <v>0</v>
          </cell>
          <cell r="EV303">
            <v>36192</v>
          </cell>
          <cell r="EW303" t="b">
            <v>0</v>
          </cell>
        </row>
        <row r="304">
          <cell r="A304">
            <v>7</v>
          </cell>
          <cell r="B304" t="str">
            <v>2690914020034</v>
          </cell>
          <cell r="C304" t="str">
            <v>vechi</v>
          </cell>
          <cell r="D304" t="str">
            <v>CHIS-COHAN CARMEN-MARIA</v>
          </cell>
          <cell r="E304" t="str">
            <v>CHIS-COHAN</v>
          </cell>
          <cell r="F304" t="str">
            <v>CARMEN-MARIA</v>
          </cell>
          <cell r="G304" t="str">
            <v>consilier</v>
          </cell>
          <cell r="H304">
            <v>0</v>
          </cell>
          <cell r="I304">
            <v>3905000</v>
          </cell>
          <cell r="J304">
            <v>3905000</v>
          </cell>
          <cell r="K304">
            <v>3905000</v>
          </cell>
          <cell r="L304">
            <v>0</v>
          </cell>
          <cell r="M304">
            <v>0</v>
          </cell>
          <cell r="N304">
            <v>0</v>
          </cell>
          <cell r="O304">
            <v>0</v>
          </cell>
          <cell r="P304">
            <v>0</v>
          </cell>
          <cell r="Q304">
            <v>168</v>
          </cell>
          <cell r="R304">
            <v>168</v>
          </cell>
          <cell r="S304">
            <v>0</v>
          </cell>
          <cell r="T304">
            <v>0</v>
          </cell>
          <cell r="U304">
            <v>0</v>
          </cell>
          <cell r="V304">
            <v>0</v>
          </cell>
          <cell r="W304">
            <v>0</v>
          </cell>
          <cell r="X304">
            <v>0</v>
          </cell>
          <cell r="Y304">
            <v>0</v>
          </cell>
          <cell r="Z304">
            <v>5</v>
          </cell>
          <cell r="AA304">
            <v>195250</v>
          </cell>
          <cell r="AB304">
            <v>195250</v>
          </cell>
          <cell r="AC304">
            <v>0</v>
          </cell>
          <cell r="AD304">
            <v>0</v>
          </cell>
          <cell r="AE304">
            <v>0</v>
          </cell>
          <cell r="AF304">
            <v>15</v>
          </cell>
          <cell r="AG304">
            <v>585750</v>
          </cell>
          <cell r="AH304">
            <v>585750</v>
          </cell>
          <cell r="AI304">
            <v>0</v>
          </cell>
          <cell r="AJ304">
            <v>0</v>
          </cell>
          <cell r="AK304">
            <v>0</v>
          </cell>
          <cell r="AL304">
            <v>0</v>
          </cell>
          <cell r="AM304">
            <v>0</v>
          </cell>
          <cell r="AN304">
            <v>0</v>
          </cell>
          <cell r="AO304">
            <v>0</v>
          </cell>
          <cell r="AP304">
            <v>0</v>
          </cell>
          <cell r="AQ304">
            <v>0</v>
          </cell>
          <cell r="AR304">
            <v>0</v>
          </cell>
          <cell r="AS304">
            <v>0</v>
          </cell>
          <cell r="AT304">
            <v>234300</v>
          </cell>
          <cell r="AU304">
            <v>39050</v>
          </cell>
          <cell r="AV304">
            <v>4686000</v>
          </cell>
          <cell r="AW304">
            <v>328020</v>
          </cell>
          <cell r="AX304">
            <v>0</v>
          </cell>
          <cell r="AY304">
            <v>164850</v>
          </cell>
          <cell r="AZ304">
            <v>3919780</v>
          </cell>
          <cell r="BA304">
            <v>1099000</v>
          </cell>
          <cell r="BB304">
            <v>1</v>
          </cell>
          <cell r="BC304">
            <v>0</v>
          </cell>
          <cell r="BD304">
            <v>1099000</v>
          </cell>
          <cell r="BE304">
            <v>2820780</v>
          </cell>
          <cell r="BF304">
            <v>585829</v>
          </cell>
          <cell r="BG304">
            <v>3498801</v>
          </cell>
          <cell r="BH304">
            <v>1600000</v>
          </cell>
          <cell r="BI304">
            <v>0</v>
          </cell>
          <cell r="BJ304">
            <v>0</v>
          </cell>
          <cell r="BK304">
            <v>0</v>
          </cell>
          <cell r="BL304">
            <v>1859751</v>
          </cell>
          <cell r="BM304" t="b">
            <v>1</v>
          </cell>
          <cell r="BN304">
            <v>39050</v>
          </cell>
          <cell r="BO304">
            <v>0</v>
          </cell>
          <cell r="BP304">
            <v>0</v>
          </cell>
          <cell r="BQ304">
            <v>0</v>
          </cell>
          <cell r="BR304">
            <v>0</v>
          </cell>
          <cell r="BS304">
            <v>0</v>
          </cell>
          <cell r="BT304">
            <v>0</v>
          </cell>
          <cell r="BU304">
            <v>0</v>
          </cell>
          <cell r="BV304">
            <v>0</v>
          </cell>
          <cell r="BW304">
            <v>0</v>
          </cell>
          <cell r="BX304">
            <v>0</v>
          </cell>
          <cell r="BY304">
            <v>0</v>
          </cell>
          <cell r="BZ304">
            <v>0</v>
          </cell>
          <cell r="CA304">
            <v>0</v>
          </cell>
          <cell r="CB304">
            <v>0</v>
          </cell>
          <cell r="CC304">
            <v>0</v>
          </cell>
          <cell r="CE304">
            <v>0</v>
          </cell>
          <cell r="CF304">
            <v>0</v>
          </cell>
          <cell r="CG304" t="str">
            <v>IANUARIE</v>
          </cell>
          <cell r="CH304" t="str">
            <v>IA</v>
          </cell>
          <cell r="CI304">
            <v>0</v>
          </cell>
          <cell r="CJ304" t="b">
            <v>0</v>
          </cell>
          <cell r="CK304">
            <v>0</v>
          </cell>
          <cell r="CL304">
            <v>0</v>
          </cell>
          <cell r="CM304">
            <v>0</v>
          </cell>
          <cell r="CN304">
            <v>11</v>
          </cell>
          <cell r="CO304" t="str">
            <v>N</v>
          </cell>
          <cell r="CP304" t="str">
            <v>N</v>
          </cell>
          <cell r="CQ304" t="b">
            <v>0</v>
          </cell>
          <cell r="CR304">
            <v>0</v>
          </cell>
          <cell r="CS304">
            <v>0</v>
          </cell>
          <cell r="CT304">
            <v>0</v>
          </cell>
          <cell r="CU304">
            <v>0</v>
          </cell>
          <cell r="CV304">
            <v>0</v>
          </cell>
          <cell r="CW304">
            <v>0</v>
          </cell>
          <cell r="CX304">
            <v>0</v>
          </cell>
          <cell r="CY304">
            <v>0</v>
          </cell>
          <cell r="CZ304">
            <v>0</v>
          </cell>
          <cell r="DA304">
            <v>0</v>
          </cell>
          <cell r="DB304">
            <v>0</v>
          </cell>
          <cell r="DC304">
            <v>0</v>
          </cell>
          <cell r="DD304">
            <v>0</v>
          </cell>
          <cell r="DE304">
            <v>0</v>
          </cell>
          <cell r="DF304">
            <v>0</v>
          </cell>
          <cell r="DG304">
            <v>0</v>
          </cell>
          <cell r="DH304">
            <v>0</v>
          </cell>
          <cell r="DI304">
            <v>0</v>
          </cell>
          <cell r="DJ304">
            <v>0</v>
          </cell>
          <cell r="DK304">
            <v>0</v>
          </cell>
          <cell r="DL304">
            <v>0</v>
          </cell>
          <cell r="DM304" t="b">
            <v>0</v>
          </cell>
          <cell r="DN304" t="b">
            <v>0</v>
          </cell>
          <cell r="DO304" t="b">
            <v>0</v>
          </cell>
          <cell r="DP304" t="b">
            <v>0</v>
          </cell>
          <cell r="DQ304">
            <v>0</v>
          </cell>
          <cell r="DR304">
            <v>0</v>
          </cell>
          <cell r="DS304">
            <v>0</v>
          </cell>
          <cell r="DT304">
            <v>0</v>
          </cell>
          <cell r="DU304">
            <v>0</v>
          </cell>
          <cell r="DV304">
            <v>0</v>
          </cell>
          <cell r="DW304">
            <v>0</v>
          </cell>
          <cell r="DX304">
            <v>0</v>
          </cell>
          <cell r="DY304">
            <v>0</v>
          </cell>
          <cell r="DZ304">
            <v>0</v>
          </cell>
          <cell r="EA304">
            <v>0</v>
          </cell>
          <cell r="EB304">
            <v>0</v>
          </cell>
          <cell r="EC304">
            <v>0</v>
          </cell>
          <cell r="ED304">
            <v>0</v>
          </cell>
          <cell r="EE304">
            <v>0</v>
          </cell>
          <cell r="EF304">
            <v>0</v>
          </cell>
          <cell r="EG304">
            <v>0</v>
          </cell>
          <cell r="EH304">
            <v>0</v>
          </cell>
          <cell r="EI304">
            <v>0</v>
          </cell>
          <cell r="EJ304">
            <v>0</v>
          </cell>
          <cell r="EK304">
            <v>0</v>
          </cell>
          <cell r="EL304">
            <v>0</v>
          </cell>
          <cell r="EM304">
            <v>0</v>
          </cell>
          <cell r="EN304">
            <v>0</v>
          </cell>
          <cell r="EO304">
            <v>0</v>
          </cell>
          <cell r="EP304">
            <v>0</v>
          </cell>
          <cell r="EQ304">
            <v>0</v>
          </cell>
          <cell r="ER304" t="b">
            <v>0</v>
          </cell>
          <cell r="ES304">
            <v>0</v>
          </cell>
          <cell r="ET304">
            <v>0</v>
          </cell>
          <cell r="EU304">
            <v>0</v>
          </cell>
          <cell r="EW304" t="b">
            <v>0</v>
          </cell>
        </row>
        <row r="305">
          <cell r="A305">
            <v>10</v>
          </cell>
          <cell r="B305" t="str">
            <v>2740913020061</v>
          </cell>
          <cell r="C305" t="str">
            <v>vechi</v>
          </cell>
          <cell r="D305" t="str">
            <v>BALMOS CARMEN</v>
          </cell>
          <cell r="E305" t="str">
            <v>BALMOS</v>
          </cell>
          <cell r="F305" t="str">
            <v>CARMEN</v>
          </cell>
          <cell r="G305" t="str">
            <v>referent specia</v>
          </cell>
          <cell r="H305">
            <v>0</v>
          </cell>
          <cell r="I305">
            <v>2773000</v>
          </cell>
          <cell r="J305">
            <v>2773000</v>
          </cell>
          <cell r="K305">
            <v>2773000</v>
          </cell>
          <cell r="L305">
            <v>0</v>
          </cell>
          <cell r="M305">
            <v>0</v>
          </cell>
          <cell r="N305">
            <v>0</v>
          </cell>
          <cell r="O305">
            <v>0</v>
          </cell>
          <cell r="P305">
            <v>0</v>
          </cell>
          <cell r="Q305">
            <v>168</v>
          </cell>
          <cell r="R305">
            <v>168</v>
          </cell>
          <cell r="S305">
            <v>0</v>
          </cell>
          <cell r="T305">
            <v>0</v>
          </cell>
          <cell r="U305">
            <v>0</v>
          </cell>
          <cell r="V305">
            <v>0</v>
          </cell>
          <cell r="W305">
            <v>0</v>
          </cell>
          <cell r="X305">
            <v>0</v>
          </cell>
          <cell r="Y305">
            <v>0</v>
          </cell>
          <cell r="Z305">
            <v>5</v>
          </cell>
          <cell r="AA305">
            <v>138650</v>
          </cell>
          <cell r="AB305">
            <v>138650</v>
          </cell>
          <cell r="AC305">
            <v>0</v>
          </cell>
          <cell r="AD305">
            <v>0</v>
          </cell>
          <cell r="AE305">
            <v>0</v>
          </cell>
          <cell r="AF305">
            <v>15</v>
          </cell>
          <cell r="AG305">
            <v>415950</v>
          </cell>
          <cell r="AH305">
            <v>415950</v>
          </cell>
          <cell r="AI305">
            <v>0</v>
          </cell>
          <cell r="AJ305">
            <v>0</v>
          </cell>
          <cell r="AK305">
            <v>0</v>
          </cell>
          <cell r="AL305">
            <v>0</v>
          </cell>
          <cell r="AM305">
            <v>0</v>
          </cell>
          <cell r="AN305">
            <v>0</v>
          </cell>
          <cell r="AO305">
            <v>0</v>
          </cell>
          <cell r="AP305">
            <v>0</v>
          </cell>
          <cell r="AQ305">
            <v>0</v>
          </cell>
          <cell r="AR305">
            <v>0</v>
          </cell>
          <cell r="AS305">
            <v>0</v>
          </cell>
          <cell r="AT305">
            <v>166380</v>
          </cell>
          <cell r="AU305">
            <v>27730</v>
          </cell>
          <cell r="AV305">
            <v>3327600</v>
          </cell>
          <cell r="AW305">
            <v>232932</v>
          </cell>
          <cell r="AX305">
            <v>0</v>
          </cell>
          <cell r="AY305">
            <v>164850</v>
          </cell>
          <cell r="AZ305">
            <v>2735708</v>
          </cell>
          <cell r="BA305">
            <v>1099000</v>
          </cell>
          <cell r="BB305">
            <v>1</v>
          </cell>
          <cell r="BC305">
            <v>0</v>
          </cell>
          <cell r="BD305">
            <v>1099000</v>
          </cell>
          <cell r="BE305">
            <v>1636708</v>
          </cell>
          <cell r="BF305">
            <v>313493</v>
          </cell>
          <cell r="BG305">
            <v>2587065</v>
          </cell>
          <cell r="BH305">
            <v>1200000</v>
          </cell>
          <cell r="BI305">
            <v>0</v>
          </cell>
          <cell r="BJ305">
            <v>0</v>
          </cell>
          <cell r="BK305">
            <v>0</v>
          </cell>
          <cell r="BL305">
            <v>1359335</v>
          </cell>
          <cell r="BM305" t="b">
            <v>1</v>
          </cell>
          <cell r="BN305">
            <v>27730</v>
          </cell>
          <cell r="BO305">
            <v>0</v>
          </cell>
          <cell r="BP305">
            <v>0</v>
          </cell>
          <cell r="BQ305">
            <v>0</v>
          </cell>
          <cell r="BR305">
            <v>0</v>
          </cell>
          <cell r="BS305">
            <v>0</v>
          </cell>
          <cell r="BT305">
            <v>0</v>
          </cell>
          <cell r="BU305">
            <v>0</v>
          </cell>
          <cell r="BV305">
            <v>0</v>
          </cell>
          <cell r="BW305">
            <v>0</v>
          </cell>
          <cell r="BX305">
            <v>0</v>
          </cell>
          <cell r="BY305">
            <v>0</v>
          </cell>
          <cell r="BZ305">
            <v>0</v>
          </cell>
          <cell r="CA305">
            <v>0</v>
          </cell>
          <cell r="CB305">
            <v>0</v>
          </cell>
          <cell r="CC305">
            <v>0</v>
          </cell>
          <cell r="CE305">
            <v>0</v>
          </cell>
          <cell r="CF305">
            <v>0</v>
          </cell>
          <cell r="CG305" t="str">
            <v>IANUARIE</v>
          </cell>
          <cell r="CH305" t="str">
            <v>IA</v>
          </cell>
          <cell r="CI305">
            <v>0</v>
          </cell>
          <cell r="CJ305" t="b">
            <v>0</v>
          </cell>
          <cell r="CK305">
            <v>0</v>
          </cell>
          <cell r="CL305">
            <v>0</v>
          </cell>
          <cell r="CM305">
            <v>0</v>
          </cell>
          <cell r="CN305">
            <v>11</v>
          </cell>
          <cell r="CO305" t="str">
            <v>N</v>
          </cell>
          <cell r="CP305" t="str">
            <v>N</v>
          </cell>
          <cell r="CQ305" t="b">
            <v>0</v>
          </cell>
          <cell r="CR305">
            <v>0</v>
          </cell>
          <cell r="CS305">
            <v>0</v>
          </cell>
          <cell r="CT305">
            <v>0</v>
          </cell>
          <cell r="CU305">
            <v>0</v>
          </cell>
          <cell r="CV305">
            <v>0</v>
          </cell>
          <cell r="CW305">
            <v>0</v>
          </cell>
          <cell r="CX305">
            <v>0</v>
          </cell>
          <cell r="CY305">
            <v>0</v>
          </cell>
          <cell r="CZ305">
            <v>0</v>
          </cell>
          <cell r="DA305">
            <v>0</v>
          </cell>
          <cell r="DB305">
            <v>0</v>
          </cell>
          <cell r="DC305">
            <v>0</v>
          </cell>
          <cell r="DD305">
            <v>0</v>
          </cell>
          <cell r="DE305">
            <v>0</v>
          </cell>
          <cell r="DF305">
            <v>0</v>
          </cell>
          <cell r="DG305">
            <v>0</v>
          </cell>
          <cell r="DH305">
            <v>0</v>
          </cell>
          <cell r="DI305">
            <v>0</v>
          </cell>
          <cell r="DJ305">
            <v>0</v>
          </cell>
          <cell r="DK305">
            <v>0</v>
          </cell>
          <cell r="DL305">
            <v>0</v>
          </cell>
          <cell r="DM305" t="b">
            <v>0</v>
          </cell>
          <cell r="DN305" t="b">
            <v>0</v>
          </cell>
          <cell r="DO305" t="b">
            <v>0</v>
          </cell>
          <cell r="DP305" t="b">
            <v>0</v>
          </cell>
          <cell r="DQ305">
            <v>0</v>
          </cell>
          <cell r="DR305">
            <v>0</v>
          </cell>
          <cell r="DS305">
            <v>0</v>
          </cell>
          <cell r="DT305">
            <v>0</v>
          </cell>
          <cell r="DU305">
            <v>0</v>
          </cell>
          <cell r="DV305">
            <v>0</v>
          </cell>
          <cell r="DW305">
            <v>0</v>
          </cell>
          <cell r="DX305">
            <v>0</v>
          </cell>
          <cell r="DY305">
            <v>0</v>
          </cell>
          <cell r="DZ305">
            <v>0</v>
          </cell>
          <cell r="EA305">
            <v>0</v>
          </cell>
          <cell r="EB305">
            <v>0</v>
          </cell>
          <cell r="EC305">
            <v>0</v>
          </cell>
          <cell r="ED305">
            <v>0</v>
          </cell>
          <cell r="EE305">
            <v>0</v>
          </cell>
          <cell r="EF305">
            <v>0</v>
          </cell>
          <cell r="EG305">
            <v>0</v>
          </cell>
          <cell r="EH305">
            <v>0</v>
          </cell>
          <cell r="EI305">
            <v>0</v>
          </cell>
          <cell r="EJ305">
            <v>0</v>
          </cell>
          <cell r="EK305">
            <v>0</v>
          </cell>
          <cell r="EL305">
            <v>0</v>
          </cell>
          <cell r="EM305">
            <v>0</v>
          </cell>
          <cell r="EN305">
            <v>0</v>
          </cell>
          <cell r="EO305">
            <v>0</v>
          </cell>
          <cell r="EP305">
            <v>0</v>
          </cell>
          <cell r="EQ305">
            <v>0</v>
          </cell>
          <cell r="ER305" t="b">
            <v>0</v>
          </cell>
          <cell r="ES305">
            <v>0</v>
          </cell>
          <cell r="ET305">
            <v>0</v>
          </cell>
          <cell r="EU305">
            <v>0</v>
          </cell>
          <cell r="EW305" t="b">
            <v>0</v>
          </cell>
        </row>
        <row r="306">
          <cell r="A306">
            <v>41</v>
          </cell>
          <cell r="B306" t="str">
            <v>2730923020026</v>
          </cell>
          <cell r="C306" t="str">
            <v>vechi</v>
          </cell>
          <cell r="D306" t="str">
            <v>BALAS MIHAELA-ADELA</v>
          </cell>
          <cell r="E306" t="str">
            <v>BALAS</v>
          </cell>
          <cell r="F306" t="str">
            <v>MIHAELA-ADELA</v>
          </cell>
          <cell r="G306" t="str">
            <v>sef serviciu</v>
          </cell>
          <cell r="H306">
            <v>0</v>
          </cell>
          <cell r="I306">
            <v>3829067</v>
          </cell>
          <cell r="J306">
            <v>4403427</v>
          </cell>
          <cell r="K306">
            <v>0</v>
          </cell>
          <cell r="L306">
            <v>0</v>
          </cell>
          <cell r="M306">
            <v>0</v>
          </cell>
          <cell r="N306">
            <v>574360</v>
          </cell>
          <cell r="O306">
            <v>15</v>
          </cell>
          <cell r="P306">
            <v>0</v>
          </cell>
          <cell r="Q306">
            <v>168</v>
          </cell>
          <cell r="R306">
            <v>0</v>
          </cell>
          <cell r="S306">
            <v>0</v>
          </cell>
          <cell r="T306">
            <v>0</v>
          </cell>
          <cell r="U306">
            <v>0</v>
          </cell>
          <cell r="V306">
            <v>0</v>
          </cell>
          <cell r="W306">
            <v>0</v>
          </cell>
          <cell r="X306">
            <v>0</v>
          </cell>
          <cell r="Y306">
            <v>0</v>
          </cell>
          <cell r="Z306">
            <v>10</v>
          </cell>
          <cell r="AA306">
            <v>0</v>
          </cell>
          <cell r="AB306">
            <v>440343</v>
          </cell>
          <cell r="AC306">
            <v>10</v>
          </cell>
          <cell r="AD306">
            <v>0</v>
          </cell>
          <cell r="AE306">
            <v>440343</v>
          </cell>
          <cell r="AF306">
            <v>0</v>
          </cell>
          <cell r="AG306">
            <v>0</v>
          </cell>
          <cell r="AH306">
            <v>0</v>
          </cell>
          <cell r="AI306">
            <v>0</v>
          </cell>
          <cell r="AJ306">
            <v>0</v>
          </cell>
          <cell r="AK306">
            <v>4491496</v>
          </cell>
          <cell r="AL306">
            <v>0</v>
          </cell>
          <cell r="AM306">
            <v>0</v>
          </cell>
          <cell r="AN306">
            <v>0</v>
          </cell>
          <cell r="AO306">
            <v>0</v>
          </cell>
          <cell r="AP306">
            <v>0</v>
          </cell>
          <cell r="AQ306">
            <v>0</v>
          </cell>
          <cell r="AR306">
            <v>0</v>
          </cell>
          <cell r="AS306">
            <v>0</v>
          </cell>
          <cell r="AT306">
            <v>264206</v>
          </cell>
          <cell r="AU306">
            <v>44034</v>
          </cell>
          <cell r="AV306">
            <v>4491496</v>
          </cell>
          <cell r="AW306">
            <v>314405</v>
          </cell>
          <cell r="AX306">
            <v>0</v>
          </cell>
          <cell r="AY306">
            <v>164850</v>
          </cell>
          <cell r="AZ306">
            <v>3704001</v>
          </cell>
          <cell r="BA306">
            <v>1099000</v>
          </cell>
          <cell r="BB306">
            <v>1</v>
          </cell>
          <cell r="BC306">
            <v>0</v>
          </cell>
          <cell r="BD306">
            <v>1099000</v>
          </cell>
          <cell r="BE306">
            <v>2605001</v>
          </cell>
          <cell r="BF306">
            <v>536200</v>
          </cell>
          <cell r="BG306">
            <v>3332651</v>
          </cell>
          <cell r="BH306">
            <v>0</v>
          </cell>
          <cell r="BI306">
            <v>0</v>
          </cell>
          <cell r="BJ306">
            <v>0</v>
          </cell>
          <cell r="BK306">
            <v>0</v>
          </cell>
          <cell r="BL306">
            <v>3294360</v>
          </cell>
          <cell r="BM306" t="b">
            <v>1</v>
          </cell>
          <cell r="BN306">
            <v>38291</v>
          </cell>
          <cell r="BO306">
            <v>0</v>
          </cell>
          <cell r="BP306">
            <v>0</v>
          </cell>
          <cell r="BQ306">
            <v>0</v>
          </cell>
          <cell r="BR306">
            <v>0</v>
          </cell>
          <cell r="BS306">
            <v>0</v>
          </cell>
          <cell r="BT306">
            <v>0</v>
          </cell>
          <cell r="BU306">
            <v>0</v>
          </cell>
          <cell r="BV306">
            <v>0</v>
          </cell>
          <cell r="BW306">
            <v>0</v>
          </cell>
          <cell r="BX306">
            <v>0</v>
          </cell>
          <cell r="BY306">
            <v>0</v>
          </cell>
          <cell r="BZ306">
            <v>0</v>
          </cell>
          <cell r="CA306">
            <v>0</v>
          </cell>
          <cell r="CB306">
            <v>0</v>
          </cell>
          <cell r="CC306">
            <v>0</v>
          </cell>
          <cell r="CE306">
            <v>0</v>
          </cell>
          <cell r="CF306">
            <v>0</v>
          </cell>
          <cell r="CG306" t="str">
            <v>IANUARIE</v>
          </cell>
          <cell r="CH306" t="str">
            <v>IA</v>
          </cell>
          <cell r="CI306">
            <v>0</v>
          </cell>
          <cell r="CJ306" t="b">
            <v>0</v>
          </cell>
          <cell r="CK306">
            <v>0</v>
          </cell>
          <cell r="CL306">
            <v>0</v>
          </cell>
          <cell r="CM306">
            <v>0</v>
          </cell>
          <cell r="CN306">
            <v>11</v>
          </cell>
          <cell r="CO306" t="str">
            <v>N</v>
          </cell>
          <cell r="CP306" t="str">
            <v>N</v>
          </cell>
          <cell r="CQ306" t="b">
            <v>0</v>
          </cell>
          <cell r="CR306">
            <v>85</v>
          </cell>
          <cell r="CS306">
            <v>0</v>
          </cell>
          <cell r="CT306">
            <v>168</v>
          </cell>
          <cell r="CU306">
            <v>0</v>
          </cell>
          <cell r="CV306">
            <v>168</v>
          </cell>
          <cell r="CW306">
            <v>0</v>
          </cell>
          <cell r="CX306">
            <v>0</v>
          </cell>
          <cell r="CY306">
            <v>4491496</v>
          </cell>
          <cell r="CZ306">
            <v>168</v>
          </cell>
          <cell r="DA306">
            <v>0</v>
          </cell>
          <cell r="DB306">
            <v>168</v>
          </cell>
          <cell r="DC306">
            <v>0</v>
          </cell>
          <cell r="DD306">
            <v>4491496</v>
          </cell>
          <cell r="DE306">
            <v>4491496</v>
          </cell>
          <cell r="DF306">
            <v>0</v>
          </cell>
          <cell r="DG306">
            <v>0</v>
          </cell>
          <cell r="DH306">
            <v>0</v>
          </cell>
          <cell r="DI306">
            <v>0</v>
          </cell>
          <cell r="DJ306">
            <v>0</v>
          </cell>
          <cell r="DK306">
            <v>0</v>
          </cell>
          <cell r="DL306">
            <v>0</v>
          </cell>
          <cell r="DM306" t="b">
            <v>0</v>
          </cell>
          <cell r="DN306" t="b">
            <v>0</v>
          </cell>
          <cell r="DO306" t="b">
            <v>0</v>
          </cell>
          <cell r="DP306" t="b">
            <v>1</v>
          </cell>
          <cell r="DQ306">
            <v>0</v>
          </cell>
          <cell r="DR306">
            <v>0</v>
          </cell>
          <cell r="DS306">
            <v>0</v>
          </cell>
          <cell r="DT306">
            <v>0</v>
          </cell>
          <cell r="DU306">
            <v>0</v>
          </cell>
          <cell r="DV306">
            <v>0</v>
          </cell>
          <cell r="DW306">
            <v>0</v>
          </cell>
          <cell r="DX306">
            <v>0</v>
          </cell>
          <cell r="DY306">
            <v>0</v>
          </cell>
          <cell r="DZ306">
            <v>0</v>
          </cell>
          <cell r="EA306">
            <v>0</v>
          </cell>
          <cell r="EB306">
            <v>0</v>
          </cell>
          <cell r="EC306">
            <v>0</v>
          </cell>
          <cell r="ED306">
            <v>0</v>
          </cell>
          <cell r="EE306">
            <v>0</v>
          </cell>
          <cell r="EF306">
            <v>0</v>
          </cell>
          <cell r="EG306">
            <v>0</v>
          </cell>
          <cell r="EH306">
            <v>0</v>
          </cell>
          <cell r="EI306">
            <v>0</v>
          </cell>
          <cell r="EJ306">
            <v>0</v>
          </cell>
          <cell r="EK306">
            <v>0</v>
          </cell>
          <cell r="EL306">
            <v>0</v>
          </cell>
          <cell r="EM306">
            <v>0</v>
          </cell>
          <cell r="EN306">
            <v>0</v>
          </cell>
          <cell r="EO306">
            <v>0</v>
          </cell>
          <cell r="EP306">
            <v>0</v>
          </cell>
          <cell r="EQ306">
            <v>0</v>
          </cell>
          <cell r="ER306" t="b">
            <v>0</v>
          </cell>
          <cell r="ES306">
            <v>0</v>
          </cell>
          <cell r="ET306">
            <v>0</v>
          </cell>
          <cell r="EU306">
            <v>0</v>
          </cell>
          <cell r="EV306">
            <v>33931</v>
          </cell>
          <cell r="EW306" t="b">
            <v>0</v>
          </cell>
        </row>
        <row r="307">
          <cell r="A307">
            <v>43</v>
          </cell>
          <cell r="B307" t="str">
            <v>2591001020024</v>
          </cell>
          <cell r="C307" t="str">
            <v>vechi</v>
          </cell>
          <cell r="D307" t="str">
            <v>GANDA GABRIELA</v>
          </cell>
          <cell r="E307" t="str">
            <v>GANDA</v>
          </cell>
          <cell r="F307" t="str">
            <v>GABRIELA</v>
          </cell>
          <cell r="G307" t="str">
            <v>inspector</v>
          </cell>
          <cell r="H307">
            <v>0</v>
          </cell>
          <cell r="I307">
            <v>2547000</v>
          </cell>
          <cell r="J307">
            <v>2547000</v>
          </cell>
          <cell r="K307">
            <v>2547000</v>
          </cell>
          <cell r="L307">
            <v>0</v>
          </cell>
          <cell r="M307">
            <v>0</v>
          </cell>
          <cell r="N307">
            <v>0</v>
          </cell>
          <cell r="O307">
            <v>0</v>
          </cell>
          <cell r="P307">
            <v>0</v>
          </cell>
          <cell r="Q307">
            <v>168</v>
          </cell>
          <cell r="R307">
            <v>168</v>
          </cell>
          <cell r="S307">
            <v>0</v>
          </cell>
          <cell r="T307">
            <v>0</v>
          </cell>
          <cell r="U307">
            <v>0</v>
          </cell>
          <cell r="V307">
            <v>0</v>
          </cell>
          <cell r="W307">
            <v>0</v>
          </cell>
          <cell r="X307">
            <v>0</v>
          </cell>
          <cell r="Y307">
            <v>0</v>
          </cell>
          <cell r="Z307">
            <v>25</v>
          </cell>
          <cell r="AA307">
            <v>636750</v>
          </cell>
          <cell r="AB307">
            <v>636750</v>
          </cell>
          <cell r="AC307">
            <v>10</v>
          </cell>
          <cell r="AD307">
            <v>254700</v>
          </cell>
          <cell r="AE307">
            <v>254700</v>
          </cell>
          <cell r="AF307">
            <v>15</v>
          </cell>
          <cell r="AG307">
            <v>382050</v>
          </cell>
          <cell r="AH307">
            <v>382050</v>
          </cell>
          <cell r="AI307">
            <v>0</v>
          </cell>
          <cell r="AJ307">
            <v>0</v>
          </cell>
          <cell r="AK307">
            <v>0</v>
          </cell>
          <cell r="AL307">
            <v>0</v>
          </cell>
          <cell r="AM307">
            <v>0</v>
          </cell>
          <cell r="AN307">
            <v>0</v>
          </cell>
          <cell r="AO307">
            <v>0</v>
          </cell>
          <cell r="AP307">
            <v>0</v>
          </cell>
          <cell r="AQ307">
            <v>0</v>
          </cell>
          <cell r="AR307">
            <v>0</v>
          </cell>
          <cell r="AS307">
            <v>0</v>
          </cell>
          <cell r="AT307">
            <v>191025</v>
          </cell>
          <cell r="AU307">
            <v>25470</v>
          </cell>
          <cell r="AV307">
            <v>3820500</v>
          </cell>
          <cell r="AW307">
            <v>267435</v>
          </cell>
          <cell r="AX307">
            <v>0</v>
          </cell>
          <cell r="AY307">
            <v>164850</v>
          </cell>
          <cell r="AZ307">
            <v>3171720</v>
          </cell>
          <cell r="BA307">
            <v>1099000</v>
          </cell>
          <cell r="BB307">
            <v>1</v>
          </cell>
          <cell r="BC307">
            <v>0</v>
          </cell>
          <cell r="BD307">
            <v>1099000</v>
          </cell>
          <cell r="BE307">
            <v>2072720</v>
          </cell>
          <cell r="BF307">
            <v>413776</v>
          </cell>
          <cell r="BG307">
            <v>2922794</v>
          </cell>
          <cell r="BH307">
            <v>1200000</v>
          </cell>
          <cell r="BI307">
            <v>0</v>
          </cell>
          <cell r="BJ307">
            <v>200000</v>
          </cell>
          <cell r="BK307">
            <v>0</v>
          </cell>
          <cell r="BL307">
            <v>1497324</v>
          </cell>
          <cell r="BM307" t="b">
            <v>1</v>
          </cell>
          <cell r="BN307">
            <v>25470</v>
          </cell>
          <cell r="BO307">
            <v>0</v>
          </cell>
          <cell r="BP307">
            <v>0</v>
          </cell>
          <cell r="BQ307">
            <v>0</v>
          </cell>
          <cell r="BR307">
            <v>0</v>
          </cell>
          <cell r="BS307">
            <v>0</v>
          </cell>
          <cell r="BT307">
            <v>0</v>
          </cell>
          <cell r="BU307">
            <v>0</v>
          </cell>
          <cell r="BV307">
            <v>0</v>
          </cell>
          <cell r="BW307">
            <v>0</v>
          </cell>
          <cell r="BX307">
            <v>0</v>
          </cell>
          <cell r="BY307">
            <v>0</v>
          </cell>
          <cell r="BZ307">
            <v>0</v>
          </cell>
          <cell r="CA307">
            <v>0</v>
          </cell>
          <cell r="CB307">
            <v>0</v>
          </cell>
          <cell r="CC307">
            <v>0</v>
          </cell>
          <cell r="CE307">
            <v>0</v>
          </cell>
          <cell r="CF307">
            <v>0</v>
          </cell>
          <cell r="CG307" t="str">
            <v>IANUARIE</v>
          </cell>
          <cell r="CH307" t="str">
            <v>IA</v>
          </cell>
          <cell r="CI307">
            <v>0</v>
          </cell>
          <cell r="CJ307" t="b">
            <v>0</v>
          </cell>
          <cell r="CK307">
            <v>0</v>
          </cell>
          <cell r="CL307">
            <v>0</v>
          </cell>
          <cell r="CM307">
            <v>0</v>
          </cell>
          <cell r="CN307">
            <v>11</v>
          </cell>
          <cell r="CO307" t="str">
            <v>N</v>
          </cell>
          <cell r="CP307" t="str">
            <v>N</v>
          </cell>
          <cell r="CQ307" t="b">
            <v>0</v>
          </cell>
          <cell r="CR307">
            <v>0</v>
          </cell>
          <cell r="CS307">
            <v>0</v>
          </cell>
          <cell r="CT307">
            <v>0</v>
          </cell>
          <cell r="CU307">
            <v>0</v>
          </cell>
          <cell r="CV307">
            <v>0</v>
          </cell>
          <cell r="CW307">
            <v>0</v>
          </cell>
          <cell r="CX307">
            <v>0</v>
          </cell>
          <cell r="CY307">
            <v>0</v>
          </cell>
          <cell r="CZ307">
            <v>0</v>
          </cell>
          <cell r="DA307">
            <v>0</v>
          </cell>
          <cell r="DB307">
            <v>0</v>
          </cell>
          <cell r="DC307">
            <v>0</v>
          </cell>
          <cell r="DD307">
            <v>0</v>
          </cell>
          <cell r="DE307">
            <v>0</v>
          </cell>
          <cell r="DF307">
            <v>0</v>
          </cell>
          <cell r="DG307">
            <v>0</v>
          </cell>
          <cell r="DH307">
            <v>0</v>
          </cell>
          <cell r="DI307">
            <v>0</v>
          </cell>
          <cell r="DJ307">
            <v>0</v>
          </cell>
          <cell r="DK307">
            <v>0</v>
          </cell>
          <cell r="DL307">
            <v>0</v>
          </cell>
          <cell r="DM307" t="b">
            <v>0</v>
          </cell>
          <cell r="DN307" t="b">
            <v>0</v>
          </cell>
          <cell r="DO307" t="b">
            <v>0</v>
          </cell>
          <cell r="DP307" t="b">
            <v>0</v>
          </cell>
          <cell r="DQ307">
            <v>0</v>
          </cell>
          <cell r="DR307">
            <v>0</v>
          </cell>
          <cell r="DS307">
            <v>0</v>
          </cell>
          <cell r="DT307">
            <v>0</v>
          </cell>
          <cell r="DU307">
            <v>0</v>
          </cell>
          <cell r="DV307">
            <v>0</v>
          </cell>
          <cell r="DW307">
            <v>0</v>
          </cell>
          <cell r="DX307">
            <v>0</v>
          </cell>
          <cell r="DY307">
            <v>0</v>
          </cell>
          <cell r="DZ307">
            <v>0</v>
          </cell>
          <cell r="EA307">
            <v>0</v>
          </cell>
          <cell r="EB307">
            <v>0</v>
          </cell>
          <cell r="EC307">
            <v>0</v>
          </cell>
          <cell r="ED307">
            <v>0</v>
          </cell>
          <cell r="EE307">
            <v>0</v>
          </cell>
          <cell r="EF307">
            <v>0</v>
          </cell>
          <cell r="EG307">
            <v>0</v>
          </cell>
          <cell r="EH307">
            <v>0</v>
          </cell>
          <cell r="EI307">
            <v>0</v>
          </cell>
          <cell r="EJ307">
            <v>0</v>
          </cell>
          <cell r="EK307">
            <v>0</v>
          </cell>
          <cell r="EL307">
            <v>0</v>
          </cell>
          <cell r="EM307">
            <v>0</v>
          </cell>
          <cell r="EN307">
            <v>0</v>
          </cell>
          <cell r="EO307">
            <v>0</v>
          </cell>
          <cell r="EP307">
            <v>0</v>
          </cell>
          <cell r="EQ307">
            <v>0</v>
          </cell>
          <cell r="ER307" t="b">
            <v>0</v>
          </cell>
          <cell r="ES307">
            <v>0</v>
          </cell>
          <cell r="ET307">
            <v>0</v>
          </cell>
          <cell r="EU307">
            <v>0</v>
          </cell>
          <cell r="EV307">
            <v>34836</v>
          </cell>
          <cell r="EW307" t="b">
            <v>0</v>
          </cell>
        </row>
        <row r="308">
          <cell r="A308">
            <v>46</v>
          </cell>
          <cell r="B308" t="str">
            <v>2601114020024</v>
          </cell>
          <cell r="C308" t="str">
            <v>vechi</v>
          </cell>
          <cell r="D308" t="str">
            <v>POPA AURORA-FLORICA</v>
          </cell>
          <cell r="E308" t="str">
            <v>POPA</v>
          </cell>
          <cell r="F308" t="str">
            <v>AURORA-FLORICA</v>
          </cell>
          <cell r="G308" t="str">
            <v>inspector</v>
          </cell>
          <cell r="H308">
            <v>0</v>
          </cell>
          <cell r="I308">
            <v>2547000</v>
          </cell>
          <cell r="J308">
            <v>3311100</v>
          </cell>
          <cell r="K308">
            <v>946029</v>
          </cell>
          <cell r="L308">
            <v>764100</v>
          </cell>
          <cell r="M308">
            <v>218314</v>
          </cell>
          <cell r="N308">
            <v>0</v>
          </cell>
          <cell r="O308">
            <v>0</v>
          </cell>
          <cell r="P308">
            <v>0</v>
          </cell>
          <cell r="Q308">
            <v>168</v>
          </cell>
          <cell r="R308">
            <v>48</v>
          </cell>
          <cell r="S308">
            <v>0</v>
          </cell>
          <cell r="T308">
            <v>0</v>
          </cell>
          <cell r="U308">
            <v>0</v>
          </cell>
          <cell r="V308">
            <v>0</v>
          </cell>
          <cell r="W308">
            <v>0</v>
          </cell>
          <cell r="X308">
            <v>0</v>
          </cell>
          <cell r="Y308">
            <v>0</v>
          </cell>
          <cell r="Z308">
            <v>25</v>
          </cell>
          <cell r="AA308">
            <v>236507</v>
          </cell>
          <cell r="AB308">
            <v>827775</v>
          </cell>
          <cell r="AC308">
            <v>0</v>
          </cell>
          <cell r="AD308">
            <v>0</v>
          </cell>
          <cell r="AE308">
            <v>0</v>
          </cell>
          <cell r="AF308">
            <v>15</v>
          </cell>
          <cell r="AG308">
            <v>141904</v>
          </cell>
          <cell r="AH308">
            <v>496665</v>
          </cell>
          <cell r="AI308">
            <v>120</v>
          </cell>
          <cell r="AJ308">
            <v>2956339</v>
          </cell>
          <cell r="AK308">
            <v>0</v>
          </cell>
          <cell r="AL308">
            <v>0</v>
          </cell>
          <cell r="AM308">
            <v>0</v>
          </cell>
          <cell r="AN308">
            <v>0</v>
          </cell>
          <cell r="AO308">
            <v>0</v>
          </cell>
          <cell r="AP308">
            <v>0</v>
          </cell>
          <cell r="AQ308">
            <v>0</v>
          </cell>
          <cell r="AR308">
            <v>0</v>
          </cell>
          <cell r="AS308">
            <v>0</v>
          </cell>
          <cell r="AT308">
            <v>231777</v>
          </cell>
          <cell r="AU308">
            <v>33111</v>
          </cell>
          <cell r="AV308">
            <v>4280779</v>
          </cell>
          <cell r="AW308">
            <v>299655</v>
          </cell>
          <cell r="AX308">
            <v>0</v>
          </cell>
          <cell r="AY308">
            <v>164850</v>
          </cell>
          <cell r="AZ308">
            <v>3551386</v>
          </cell>
          <cell r="BA308">
            <v>1099000</v>
          </cell>
          <cell r="BB308">
            <v>1</v>
          </cell>
          <cell r="BC308">
            <v>0</v>
          </cell>
          <cell r="BD308">
            <v>1099000</v>
          </cell>
          <cell r="BE308">
            <v>2452386</v>
          </cell>
          <cell r="BF308">
            <v>501099</v>
          </cell>
          <cell r="BG308">
            <v>3215137</v>
          </cell>
          <cell r="BH308">
            <v>1100000</v>
          </cell>
          <cell r="BI308">
            <v>0</v>
          </cell>
          <cell r="BJ308">
            <v>1000000</v>
          </cell>
          <cell r="BK308">
            <v>0</v>
          </cell>
          <cell r="BL308">
            <v>1115137</v>
          </cell>
          <cell r="BM308" t="b">
            <v>0</v>
          </cell>
          <cell r="BN308">
            <v>0</v>
          </cell>
          <cell r="BO308">
            <v>0</v>
          </cell>
          <cell r="BP308">
            <v>0</v>
          </cell>
          <cell r="BQ308">
            <v>0</v>
          </cell>
          <cell r="BR308">
            <v>0</v>
          </cell>
          <cell r="BS308">
            <v>0</v>
          </cell>
          <cell r="BT308">
            <v>0</v>
          </cell>
          <cell r="BU308">
            <v>0</v>
          </cell>
          <cell r="BV308">
            <v>0</v>
          </cell>
          <cell r="BW308">
            <v>0</v>
          </cell>
          <cell r="BX308">
            <v>0</v>
          </cell>
          <cell r="BY308">
            <v>0</v>
          </cell>
          <cell r="BZ308">
            <v>0</v>
          </cell>
          <cell r="CA308">
            <v>0</v>
          </cell>
          <cell r="CB308">
            <v>0</v>
          </cell>
          <cell r="CC308">
            <v>0</v>
          </cell>
          <cell r="CE308">
            <v>0</v>
          </cell>
          <cell r="CF308">
            <v>0</v>
          </cell>
          <cell r="CG308" t="str">
            <v>IANUARIE</v>
          </cell>
          <cell r="CH308" t="str">
            <v>IA</v>
          </cell>
          <cell r="CI308">
            <v>0</v>
          </cell>
          <cell r="CJ308" t="b">
            <v>0</v>
          </cell>
          <cell r="CK308">
            <v>0</v>
          </cell>
          <cell r="CL308">
            <v>0</v>
          </cell>
          <cell r="CM308">
            <v>0</v>
          </cell>
          <cell r="CN308">
            <v>11</v>
          </cell>
          <cell r="CO308" t="str">
            <v>N</v>
          </cell>
          <cell r="CP308" t="str">
            <v>N</v>
          </cell>
          <cell r="CQ308" t="b">
            <v>0</v>
          </cell>
          <cell r="CR308">
            <v>0</v>
          </cell>
          <cell r="CS308">
            <v>0</v>
          </cell>
          <cell r="CT308">
            <v>0</v>
          </cell>
          <cell r="CU308">
            <v>0</v>
          </cell>
          <cell r="CV308">
            <v>0</v>
          </cell>
          <cell r="CW308">
            <v>0</v>
          </cell>
          <cell r="CX308">
            <v>0</v>
          </cell>
          <cell r="CY308">
            <v>0</v>
          </cell>
          <cell r="CZ308">
            <v>0</v>
          </cell>
          <cell r="DA308">
            <v>0</v>
          </cell>
          <cell r="DB308">
            <v>0</v>
          </cell>
          <cell r="DC308">
            <v>0</v>
          </cell>
          <cell r="DD308">
            <v>0</v>
          </cell>
          <cell r="DE308">
            <v>0</v>
          </cell>
          <cell r="DF308">
            <v>0</v>
          </cell>
          <cell r="DG308">
            <v>0</v>
          </cell>
          <cell r="DH308">
            <v>0</v>
          </cell>
          <cell r="DI308">
            <v>0</v>
          </cell>
          <cell r="DJ308">
            <v>0</v>
          </cell>
          <cell r="DK308">
            <v>0</v>
          </cell>
          <cell r="DL308">
            <v>0</v>
          </cell>
          <cell r="DM308" t="b">
            <v>0</v>
          </cell>
          <cell r="DN308" t="b">
            <v>0</v>
          </cell>
          <cell r="DO308" t="b">
            <v>0</v>
          </cell>
          <cell r="DP308" t="b">
            <v>0</v>
          </cell>
          <cell r="DQ308">
            <v>0</v>
          </cell>
          <cell r="DR308">
            <v>0</v>
          </cell>
          <cell r="DS308">
            <v>0</v>
          </cell>
          <cell r="DT308">
            <v>0</v>
          </cell>
          <cell r="DU308">
            <v>0</v>
          </cell>
          <cell r="DV308">
            <v>0</v>
          </cell>
          <cell r="DW308">
            <v>0</v>
          </cell>
          <cell r="DX308">
            <v>0</v>
          </cell>
          <cell r="DY308">
            <v>0</v>
          </cell>
          <cell r="DZ308">
            <v>0</v>
          </cell>
          <cell r="EA308">
            <v>0</v>
          </cell>
          <cell r="EB308">
            <v>0</v>
          </cell>
          <cell r="EC308">
            <v>0</v>
          </cell>
          <cell r="ED308">
            <v>0</v>
          </cell>
          <cell r="EE308">
            <v>0</v>
          </cell>
          <cell r="EF308">
            <v>0</v>
          </cell>
          <cell r="EG308">
            <v>0</v>
          </cell>
          <cell r="EH308">
            <v>0</v>
          </cell>
          <cell r="EI308">
            <v>0</v>
          </cell>
          <cell r="EJ308">
            <v>0</v>
          </cell>
          <cell r="EK308">
            <v>0</v>
          </cell>
          <cell r="EL308">
            <v>0</v>
          </cell>
          <cell r="EM308">
            <v>0</v>
          </cell>
          <cell r="EN308">
            <v>0</v>
          </cell>
          <cell r="EO308">
            <v>0</v>
          </cell>
          <cell r="EP308">
            <v>0</v>
          </cell>
          <cell r="EQ308">
            <v>0</v>
          </cell>
          <cell r="ER308" t="b">
            <v>0</v>
          </cell>
          <cell r="ES308">
            <v>0</v>
          </cell>
          <cell r="ET308">
            <v>0</v>
          </cell>
          <cell r="EU308">
            <v>0</v>
          </cell>
          <cell r="EW308" t="b">
            <v>0</v>
          </cell>
        </row>
        <row r="309">
          <cell r="A309">
            <v>47</v>
          </cell>
          <cell r="B309" t="str">
            <v>1710921020049</v>
          </cell>
          <cell r="C309" t="str">
            <v>vechi</v>
          </cell>
          <cell r="D309" t="str">
            <v>NEAMTIU CORNELIU-PAUL</v>
          </cell>
          <cell r="E309" t="str">
            <v>NEAMTIU</v>
          </cell>
          <cell r="F309" t="str">
            <v>CORNELIU-PAUL</v>
          </cell>
          <cell r="G309" t="str">
            <v>sef birou</v>
          </cell>
          <cell r="H309">
            <v>0</v>
          </cell>
          <cell r="I309">
            <v>3905000</v>
          </cell>
          <cell r="J309">
            <v>5613438</v>
          </cell>
          <cell r="K309">
            <v>5613438</v>
          </cell>
          <cell r="L309">
            <v>976250</v>
          </cell>
          <cell r="M309">
            <v>976250</v>
          </cell>
          <cell r="N309">
            <v>732188</v>
          </cell>
          <cell r="O309">
            <v>15</v>
          </cell>
          <cell r="P309">
            <v>732188</v>
          </cell>
          <cell r="Q309">
            <v>168</v>
          </cell>
          <cell r="R309">
            <v>168</v>
          </cell>
          <cell r="S309">
            <v>0</v>
          </cell>
          <cell r="T309">
            <v>0</v>
          </cell>
          <cell r="U309">
            <v>0</v>
          </cell>
          <cell r="V309">
            <v>0</v>
          </cell>
          <cell r="W309">
            <v>0</v>
          </cell>
          <cell r="X309">
            <v>0</v>
          </cell>
          <cell r="Y309">
            <v>0</v>
          </cell>
          <cell r="Z309">
            <v>5</v>
          </cell>
          <cell r="AA309">
            <v>280672</v>
          </cell>
          <cell r="AB309">
            <v>280672</v>
          </cell>
          <cell r="AC309">
            <v>0</v>
          </cell>
          <cell r="AD309">
            <v>0</v>
          </cell>
          <cell r="AE309">
            <v>0</v>
          </cell>
          <cell r="AF309">
            <v>15</v>
          </cell>
          <cell r="AG309">
            <v>842016</v>
          </cell>
          <cell r="AH309">
            <v>842016</v>
          </cell>
          <cell r="AI309">
            <v>0</v>
          </cell>
          <cell r="AJ309">
            <v>0</v>
          </cell>
          <cell r="AK309">
            <v>0</v>
          </cell>
          <cell r="AL309">
            <v>0</v>
          </cell>
          <cell r="AM309">
            <v>0</v>
          </cell>
          <cell r="AN309">
            <v>0</v>
          </cell>
          <cell r="AO309">
            <v>0</v>
          </cell>
          <cell r="AP309">
            <v>0</v>
          </cell>
          <cell r="AQ309">
            <v>0</v>
          </cell>
          <cell r="AR309">
            <v>0</v>
          </cell>
          <cell r="AS309">
            <v>0</v>
          </cell>
          <cell r="AT309">
            <v>336806</v>
          </cell>
          <cell r="AU309">
            <v>56134</v>
          </cell>
          <cell r="AV309">
            <v>6736126</v>
          </cell>
          <cell r="AW309">
            <v>471529</v>
          </cell>
          <cell r="AX309">
            <v>0</v>
          </cell>
          <cell r="AY309">
            <v>164850</v>
          </cell>
          <cell r="AZ309">
            <v>5706807</v>
          </cell>
          <cell r="BA309">
            <v>1099000</v>
          </cell>
          <cell r="BB309">
            <v>1</v>
          </cell>
          <cell r="BC309">
            <v>0</v>
          </cell>
          <cell r="BD309">
            <v>1099000</v>
          </cell>
          <cell r="BE309">
            <v>4607807</v>
          </cell>
          <cell r="BF309">
            <v>1072736</v>
          </cell>
          <cell r="BG309">
            <v>4798921</v>
          </cell>
          <cell r="BH309">
            <v>3500000</v>
          </cell>
          <cell r="BI309">
            <v>0</v>
          </cell>
          <cell r="BJ309">
            <v>0</v>
          </cell>
          <cell r="BK309">
            <v>0</v>
          </cell>
          <cell r="BL309">
            <v>1259871</v>
          </cell>
          <cell r="BM309" t="b">
            <v>1</v>
          </cell>
          <cell r="BN309">
            <v>39050</v>
          </cell>
          <cell r="BO309">
            <v>0</v>
          </cell>
          <cell r="BP309">
            <v>0</v>
          </cell>
          <cell r="BQ309">
            <v>0</v>
          </cell>
          <cell r="BR309">
            <v>0</v>
          </cell>
          <cell r="BS309">
            <v>0</v>
          </cell>
          <cell r="BT309">
            <v>0</v>
          </cell>
          <cell r="BU309">
            <v>0</v>
          </cell>
          <cell r="BV309">
            <v>0</v>
          </cell>
          <cell r="BW309">
            <v>0</v>
          </cell>
          <cell r="BX309">
            <v>0</v>
          </cell>
          <cell r="BY309">
            <v>0</v>
          </cell>
          <cell r="BZ309">
            <v>0</v>
          </cell>
          <cell r="CA309">
            <v>0</v>
          </cell>
          <cell r="CB309">
            <v>0</v>
          </cell>
          <cell r="CC309">
            <v>0</v>
          </cell>
          <cell r="CE309">
            <v>0</v>
          </cell>
          <cell r="CF309">
            <v>0</v>
          </cell>
          <cell r="CG309" t="str">
            <v>IANUARIE</v>
          </cell>
          <cell r="CH309" t="str">
            <v>IA</v>
          </cell>
          <cell r="CI309">
            <v>0</v>
          </cell>
          <cell r="CJ309" t="b">
            <v>0</v>
          </cell>
          <cell r="CK309">
            <v>0</v>
          </cell>
          <cell r="CL309">
            <v>0</v>
          </cell>
          <cell r="CM309">
            <v>0</v>
          </cell>
          <cell r="CN309">
            <v>11</v>
          </cell>
          <cell r="CO309" t="str">
            <v>N</v>
          </cell>
          <cell r="CP309" t="str">
            <v>N</v>
          </cell>
          <cell r="CQ309" t="b">
            <v>0</v>
          </cell>
          <cell r="CR309">
            <v>0</v>
          </cell>
          <cell r="CS309">
            <v>0</v>
          </cell>
          <cell r="CT309">
            <v>0</v>
          </cell>
          <cell r="CU309">
            <v>0</v>
          </cell>
          <cell r="CV309">
            <v>0</v>
          </cell>
          <cell r="CW309">
            <v>0</v>
          </cell>
          <cell r="CX309">
            <v>0</v>
          </cell>
          <cell r="CY309">
            <v>0</v>
          </cell>
          <cell r="CZ309">
            <v>0</v>
          </cell>
          <cell r="DA309">
            <v>0</v>
          </cell>
          <cell r="DB309">
            <v>0</v>
          </cell>
          <cell r="DC309">
            <v>0</v>
          </cell>
          <cell r="DD309">
            <v>0</v>
          </cell>
          <cell r="DE309">
            <v>0</v>
          </cell>
          <cell r="DF309">
            <v>0</v>
          </cell>
          <cell r="DG309">
            <v>0</v>
          </cell>
          <cell r="DH309">
            <v>0</v>
          </cell>
          <cell r="DI309">
            <v>0</v>
          </cell>
          <cell r="DJ309">
            <v>0</v>
          </cell>
          <cell r="DK309">
            <v>0</v>
          </cell>
          <cell r="DL309">
            <v>0</v>
          </cell>
          <cell r="DM309" t="b">
            <v>0</v>
          </cell>
          <cell r="DN309" t="b">
            <v>0</v>
          </cell>
          <cell r="DO309" t="b">
            <v>0</v>
          </cell>
          <cell r="DP309" t="b">
            <v>0</v>
          </cell>
          <cell r="DQ309">
            <v>0</v>
          </cell>
          <cell r="DR309">
            <v>0</v>
          </cell>
          <cell r="DS309">
            <v>0</v>
          </cell>
          <cell r="DT309">
            <v>0</v>
          </cell>
          <cell r="DU309">
            <v>0</v>
          </cell>
          <cell r="DV309">
            <v>0</v>
          </cell>
          <cell r="DW309">
            <v>0</v>
          </cell>
          <cell r="DX309">
            <v>0</v>
          </cell>
          <cell r="DY309">
            <v>0</v>
          </cell>
          <cell r="DZ309">
            <v>0</v>
          </cell>
          <cell r="EA309">
            <v>0</v>
          </cell>
          <cell r="EB309">
            <v>0</v>
          </cell>
          <cell r="EC309">
            <v>0</v>
          </cell>
          <cell r="ED309">
            <v>0</v>
          </cell>
          <cell r="EE309">
            <v>0</v>
          </cell>
          <cell r="EF309">
            <v>0</v>
          </cell>
          <cell r="EG309">
            <v>0</v>
          </cell>
          <cell r="EH309">
            <v>0</v>
          </cell>
          <cell r="EI309">
            <v>0</v>
          </cell>
          <cell r="EJ309">
            <v>0</v>
          </cell>
          <cell r="EK309">
            <v>0</v>
          </cell>
          <cell r="EL309">
            <v>0</v>
          </cell>
          <cell r="EM309">
            <v>0</v>
          </cell>
          <cell r="EN309">
            <v>0</v>
          </cell>
          <cell r="EO309">
            <v>0</v>
          </cell>
          <cell r="EP309">
            <v>0</v>
          </cell>
          <cell r="EQ309">
            <v>0</v>
          </cell>
          <cell r="ER309" t="b">
            <v>0</v>
          </cell>
          <cell r="ES309">
            <v>0</v>
          </cell>
          <cell r="ET309">
            <v>0</v>
          </cell>
          <cell r="EU309">
            <v>0</v>
          </cell>
          <cell r="EW309" t="b">
            <v>0</v>
          </cell>
        </row>
        <row r="310">
          <cell r="A310">
            <v>48</v>
          </cell>
          <cell r="B310" t="str">
            <v>2700620203145</v>
          </cell>
          <cell r="C310" t="str">
            <v>vechi</v>
          </cell>
          <cell r="D310" t="str">
            <v>FLOREA LILIANA</v>
          </cell>
          <cell r="E310" t="str">
            <v>FLOREA</v>
          </cell>
          <cell r="F310" t="str">
            <v>LILIANA</v>
          </cell>
          <cell r="G310" t="str">
            <v>consilier</v>
          </cell>
          <cell r="H310">
            <v>0</v>
          </cell>
          <cell r="I310">
            <v>3905000</v>
          </cell>
          <cell r="J310">
            <v>3905000</v>
          </cell>
          <cell r="K310">
            <v>3905000</v>
          </cell>
          <cell r="L310">
            <v>0</v>
          </cell>
          <cell r="M310">
            <v>0</v>
          </cell>
          <cell r="N310">
            <v>0</v>
          </cell>
          <cell r="O310">
            <v>0</v>
          </cell>
          <cell r="P310">
            <v>0</v>
          </cell>
          <cell r="Q310">
            <v>168</v>
          </cell>
          <cell r="R310">
            <v>168</v>
          </cell>
          <cell r="S310">
            <v>0</v>
          </cell>
          <cell r="T310">
            <v>0</v>
          </cell>
          <cell r="U310">
            <v>0</v>
          </cell>
          <cell r="V310">
            <v>0</v>
          </cell>
          <cell r="W310">
            <v>0</v>
          </cell>
          <cell r="X310">
            <v>0</v>
          </cell>
          <cell r="Y310">
            <v>0</v>
          </cell>
          <cell r="Z310">
            <v>10</v>
          </cell>
          <cell r="AA310">
            <v>390500</v>
          </cell>
          <cell r="AB310">
            <v>390500</v>
          </cell>
          <cell r="AC310">
            <v>0</v>
          </cell>
          <cell r="AD310">
            <v>0</v>
          </cell>
          <cell r="AE310">
            <v>0</v>
          </cell>
          <cell r="AF310">
            <v>15</v>
          </cell>
          <cell r="AG310">
            <v>585750</v>
          </cell>
          <cell r="AH310">
            <v>585750</v>
          </cell>
          <cell r="AI310">
            <v>0</v>
          </cell>
          <cell r="AJ310">
            <v>0</v>
          </cell>
          <cell r="AK310">
            <v>0</v>
          </cell>
          <cell r="AL310">
            <v>0</v>
          </cell>
          <cell r="AM310">
            <v>0</v>
          </cell>
          <cell r="AN310">
            <v>0</v>
          </cell>
          <cell r="AO310">
            <v>0</v>
          </cell>
          <cell r="AP310">
            <v>0</v>
          </cell>
          <cell r="AQ310">
            <v>0</v>
          </cell>
          <cell r="AR310">
            <v>0</v>
          </cell>
          <cell r="AS310">
            <v>0</v>
          </cell>
          <cell r="AT310">
            <v>244062</v>
          </cell>
          <cell r="AU310">
            <v>39050</v>
          </cell>
          <cell r="AV310">
            <v>4881250</v>
          </cell>
          <cell r="AW310">
            <v>341688</v>
          </cell>
          <cell r="AX310">
            <v>0</v>
          </cell>
          <cell r="AY310">
            <v>164850</v>
          </cell>
          <cell r="AZ310">
            <v>4091600</v>
          </cell>
          <cell r="BA310">
            <v>1099000</v>
          </cell>
          <cell r="BB310">
            <v>1.35</v>
          </cell>
          <cell r="BC310">
            <v>384650</v>
          </cell>
          <cell r="BD310">
            <v>1483650</v>
          </cell>
          <cell r="BE310">
            <v>2607950</v>
          </cell>
          <cell r="BF310">
            <v>536878</v>
          </cell>
          <cell r="BG310">
            <v>3719572</v>
          </cell>
          <cell r="BH310">
            <v>1600000</v>
          </cell>
          <cell r="BI310">
            <v>0</v>
          </cell>
          <cell r="BJ310">
            <v>100000</v>
          </cell>
          <cell r="BK310">
            <v>0</v>
          </cell>
          <cell r="BL310">
            <v>1980522</v>
          </cell>
          <cell r="BM310" t="b">
            <v>1</v>
          </cell>
          <cell r="BN310">
            <v>39050</v>
          </cell>
          <cell r="BO310">
            <v>0</v>
          </cell>
          <cell r="BP310">
            <v>0</v>
          </cell>
          <cell r="BQ310">
            <v>0</v>
          </cell>
          <cell r="BR310">
            <v>0</v>
          </cell>
          <cell r="BS310">
            <v>0</v>
          </cell>
          <cell r="BT310">
            <v>0</v>
          </cell>
          <cell r="BU310">
            <v>0</v>
          </cell>
          <cell r="BV310">
            <v>0</v>
          </cell>
          <cell r="BW310">
            <v>0</v>
          </cell>
          <cell r="BX310">
            <v>0</v>
          </cell>
          <cell r="BY310">
            <v>0</v>
          </cell>
          <cell r="BZ310">
            <v>0</v>
          </cell>
          <cell r="CA310">
            <v>0</v>
          </cell>
          <cell r="CB310">
            <v>0</v>
          </cell>
          <cell r="CC310">
            <v>0</v>
          </cell>
          <cell r="CE310">
            <v>0</v>
          </cell>
          <cell r="CF310">
            <v>0</v>
          </cell>
          <cell r="CG310" t="str">
            <v>IANUARIE</v>
          </cell>
          <cell r="CH310" t="str">
            <v>I</v>
          </cell>
          <cell r="CI310">
            <v>0</v>
          </cell>
          <cell r="CJ310" t="b">
            <v>0</v>
          </cell>
          <cell r="CK310">
            <v>0</v>
          </cell>
          <cell r="CL310">
            <v>0</v>
          </cell>
          <cell r="CM310">
            <v>0</v>
          </cell>
          <cell r="CN310">
            <v>11</v>
          </cell>
          <cell r="CO310" t="str">
            <v>N</v>
          </cell>
          <cell r="CP310" t="str">
            <v>N</v>
          </cell>
          <cell r="CQ310" t="b">
            <v>0</v>
          </cell>
          <cell r="CR310">
            <v>0</v>
          </cell>
          <cell r="CS310">
            <v>0</v>
          </cell>
          <cell r="CT310">
            <v>0</v>
          </cell>
          <cell r="CU310">
            <v>0</v>
          </cell>
          <cell r="CV310">
            <v>0</v>
          </cell>
          <cell r="CW310">
            <v>0</v>
          </cell>
          <cell r="CX310">
            <v>0</v>
          </cell>
          <cell r="CY310">
            <v>0</v>
          </cell>
          <cell r="CZ310">
            <v>0</v>
          </cell>
          <cell r="DA310">
            <v>0</v>
          </cell>
          <cell r="DB310">
            <v>0</v>
          </cell>
          <cell r="DC310">
            <v>0</v>
          </cell>
          <cell r="DD310">
            <v>0</v>
          </cell>
          <cell r="DE310">
            <v>0</v>
          </cell>
          <cell r="DF310">
            <v>0</v>
          </cell>
          <cell r="DG310">
            <v>0</v>
          </cell>
          <cell r="DH310">
            <v>0</v>
          </cell>
          <cell r="DI310">
            <v>0</v>
          </cell>
          <cell r="DJ310">
            <v>0</v>
          </cell>
          <cell r="DK310">
            <v>0</v>
          </cell>
          <cell r="DL310">
            <v>0</v>
          </cell>
          <cell r="DM310" t="b">
            <v>0</v>
          </cell>
          <cell r="DN310" t="b">
            <v>0</v>
          </cell>
          <cell r="DO310" t="b">
            <v>0</v>
          </cell>
          <cell r="DP310" t="b">
            <v>0</v>
          </cell>
          <cell r="DQ310">
            <v>0</v>
          </cell>
          <cell r="DR310">
            <v>0</v>
          </cell>
          <cell r="DS310">
            <v>0</v>
          </cell>
          <cell r="DT310">
            <v>0</v>
          </cell>
          <cell r="DU310">
            <v>0</v>
          </cell>
          <cell r="DV310">
            <v>0</v>
          </cell>
          <cell r="DW310">
            <v>0</v>
          </cell>
          <cell r="DX310">
            <v>0</v>
          </cell>
          <cell r="DY310">
            <v>0</v>
          </cell>
          <cell r="DZ310">
            <v>0</v>
          </cell>
          <cell r="EA310">
            <v>0</v>
          </cell>
          <cell r="EB310">
            <v>0</v>
          </cell>
          <cell r="EC310">
            <v>0</v>
          </cell>
          <cell r="ED310">
            <v>0</v>
          </cell>
          <cell r="EE310">
            <v>0</v>
          </cell>
          <cell r="EF310">
            <v>0</v>
          </cell>
          <cell r="EG310">
            <v>0</v>
          </cell>
          <cell r="EH310">
            <v>0</v>
          </cell>
          <cell r="EI310">
            <v>0</v>
          </cell>
          <cell r="EJ310">
            <v>0</v>
          </cell>
          <cell r="EK310">
            <v>0</v>
          </cell>
          <cell r="EL310">
            <v>0</v>
          </cell>
          <cell r="EM310">
            <v>0</v>
          </cell>
          <cell r="EN310">
            <v>0</v>
          </cell>
          <cell r="EO310">
            <v>0</v>
          </cell>
          <cell r="EP310">
            <v>0</v>
          </cell>
          <cell r="EQ310">
            <v>0</v>
          </cell>
          <cell r="ER310" t="b">
            <v>0</v>
          </cell>
          <cell r="ES310">
            <v>0</v>
          </cell>
          <cell r="ET310">
            <v>0</v>
          </cell>
          <cell r="EU310">
            <v>0</v>
          </cell>
          <cell r="EV310">
            <v>36251</v>
          </cell>
          <cell r="EW310" t="b">
            <v>0</v>
          </cell>
        </row>
        <row r="311">
          <cell r="A311">
            <v>49</v>
          </cell>
          <cell r="B311" t="str">
            <v>1570817020018</v>
          </cell>
          <cell r="C311" t="str">
            <v>vechi</v>
          </cell>
          <cell r="D311" t="str">
            <v>HAJDU IOAN</v>
          </cell>
          <cell r="E311" t="str">
            <v>HAJDU</v>
          </cell>
          <cell r="F311" t="str">
            <v>IOAN</v>
          </cell>
          <cell r="G311" t="str">
            <v>consilier</v>
          </cell>
          <cell r="H311">
            <v>0</v>
          </cell>
          <cell r="I311">
            <v>3905000</v>
          </cell>
          <cell r="J311">
            <v>3905000</v>
          </cell>
          <cell r="K311">
            <v>3905000</v>
          </cell>
          <cell r="L311">
            <v>0</v>
          </cell>
          <cell r="M311">
            <v>0</v>
          </cell>
          <cell r="N311">
            <v>0</v>
          </cell>
          <cell r="O311">
            <v>0</v>
          </cell>
          <cell r="P311">
            <v>0</v>
          </cell>
          <cell r="Q311">
            <v>168</v>
          </cell>
          <cell r="R311">
            <v>168</v>
          </cell>
          <cell r="S311">
            <v>0</v>
          </cell>
          <cell r="T311">
            <v>0</v>
          </cell>
          <cell r="U311">
            <v>0</v>
          </cell>
          <cell r="V311">
            <v>0</v>
          </cell>
          <cell r="W311">
            <v>0</v>
          </cell>
          <cell r="X311">
            <v>0</v>
          </cell>
          <cell r="Y311">
            <v>0</v>
          </cell>
          <cell r="Z311">
            <v>20</v>
          </cell>
          <cell r="AA311">
            <v>781000</v>
          </cell>
          <cell r="AB311">
            <v>781000</v>
          </cell>
          <cell r="AC311">
            <v>0</v>
          </cell>
          <cell r="AD311">
            <v>0</v>
          </cell>
          <cell r="AE311">
            <v>0</v>
          </cell>
          <cell r="AF311">
            <v>0</v>
          </cell>
          <cell r="AG311">
            <v>0</v>
          </cell>
          <cell r="AH311">
            <v>0</v>
          </cell>
          <cell r="AI311">
            <v>0</v>
          </cell>
          <cell r="AJ311">
            <v>0</v>
          </cell>
          <cell r="AK311">
            <v>0</v>
          </cell>
          <cell r="AL311">
            <v>0</v>
          </cell>
          <cell r="AM311">
            <v>0</v>
          </cell>
          <cell r="AN311">
            <v>0</v>
          </cell>
          <cell r="AO311">
            <v>0</v>
          </cell>
          <cell r="AP311">
            <v>0</v>
          </cell>
          <cell r="AQ311">
            <v>0</v>
          </cell>
          <cell r="AR311">
            <v>0</v>
          </cell>
          <cell r="AS311">
            <v>0</v>
          </cell>
          <cell r="AT311">
            <v>234300</v>
          </cell>
          <cell r="AU311">
            <v>39050</v>
          </cell>
          <cell r="AV311">
            <v>4686000</v>
          </cell>
          <cell r="AW311">
            <v>328020</v>
          </cell>
          <cell r="AX311">
            <v>0</v>
          </cell>
          <cell r="AY311">
            <v>164850</v>
          </cell>
          <cell r="AZ311">
            <v>3919780</v>
          </cell>
          <cell r="BA311">
            <v>1099000</v>
          </cell>
          <cell r="BB311">
            <v>1</v>
          </cell>
          <cell r="BC311">
            <v>0</v>
          </cell>
          <cell r="BD311">
            <v>1099000</v>
          </cell>
          <cell r="BE311">
            <v>2820780</v>
          </cell>
          <cell r="BF311">
            <v>585829</v>
          </cell>
          <cell r="BG311">
            <v>3498801</v>
          </cell>
          <cell r="BH311">
            <v>2000000</v>
          </cell>
          <cell r="BI311">
            <v>0</v>
          </cell>
          <cell r="BJ311">
            <v>725000</v>
          </cell>
          <cell r="BK311">
            <v>0</v>
          </cell>
          <cell r="BL311">
            <v>734751</v>
          </cell>
          <cell r="BM311" t="b">
            <v>1</v>
          </cell>
          <cell r="BN311">
            <v>39050</v>
          </cell>
          <cell r="BO311">
            <v>0</v>
          </cell>
          <cell r="BP311">
            <v>0</v>
          </cell>
          <cell r="BQ311">
            <v>0</v>
          </cell>
          <cell r="BR311">
            <v>0</v>
          </cell>
          <cell r="BS311">
            <v>0</v>
          </cell>
          <cell r="BT311">
            <v>0</v>
          </cell>
          <cell r="BU311">
            <v>0</v>
          </cell>
          <cell r="BV311">
            <v>0</v>
          </cell>
          <cell r="BW311">
            <v>0</v>
          </cell>
          <cell r="BX311">
            <v>0</v>
          </cell>
          <cell r="BY311">
            <v>0</v>
          </cell>
          <cell r="BZ311">
            <v>0</v>
          </cell>
          <cell r="CA311">
            <v>0</v>
          </cell>
          <cell r="CB311">
            <v>0</v>
          </cell>
          <cell r="CC311">
            <v>0</v>
          </cell>
          <cell r="CE311">
            <v>0</v>
          </cell>
          <cell r="CF311">
            <v>0</v>
          </cell>
          <cell r="CG311" t="str">
            <v>IANUARIE</v>
          </cell>
          <cell r="CH311" t="str">
            <v>I</v>
          </cell>
          <cell r="CI311">
            <v>0</v>
          </cell>
          <cell r="CJ311" t="b">
            <v>0</v>
          </cell>
          <cell r="CK311">
            <v>0</v>
          </cell>
          <cell r="CL311">
            <v>0</v>
          </cell>
          <cell r="CM311">
            <v>0</v>
          </cell>
          <cell r="CN311">
            <v>11</v>
          </cell>
          <cell r="CO311" t="str">
            <v>N</v>
          </cell>
          <cell r="CP311" t="str">
            <v>N</v>
          </cell>
          <cell r="CQ311" t="b">
            <v>0</v>
          </cell>
          <cell r="CR311">
            <v>0</v>
          </cell>
          <cell r="CS311">
            <v>0</v>
          </cell>
          <cell r="CT311">
            <v>0</v>
          </cell>
          <cell r="CU311">
            <v>0</v>
          </cell>
          <cell r="CV311">
            <v>0</v>
          </cell>
          <cell r="CW311">
            <v>0</v>
          </cell>
          <cell r="CX311">
            <v>0</v>
          </cell>
          <cell r="CY311">
            <v>0</v>
          </cell>
          <cell r="CZ311">
            <v>0</v>
          </cell>
          <cell r="DA311">
            <v>0</v>
          </cell>
          <cell r="DB311">
            <v>0</v>
          </cell>
          <cell r="DC311">
            <v>0</v>
          </cell>
          <cell r="DD311">
            <v>0</v>
          </cell>
          <cell r="DE311">
            <v>0</v>
          </cell>
          <cell r="DF311">
            <v>0</v>
          </cell>
          <cell r="DG311">
            <v>0</v>
          </cell>
          <cell r="DH311">
            <v>0</v>
          </cell>
          <cell r="DI311">
            <v>0</v>
          </cell>
          <cell r="DJ311">
            <v>0</v>
          </cell>
          <cell r="DK311">
            <v>0</v>
          </cell>
          <cell r="DL311">
            <v>0</v>
          </cell>
          <cell r="DM311" t="b">
            <v>0</v>
          </cell>
          <cell r="DN311" t="b">
            <v>0</v>
          </cell>
          <cell r="DO311" t="b">
            <v>0</v>
          </cell>
          <cell r="DP311" t="b">
            <v>0</v>
          </cell>
          <cell r="DQ311">
            <v>0</v>
          </cell>
          <cell r="DR311">
            <v>0</v>
          </cell>
          <cell r="DS311">
            <v>0</v>
          </cell>
          <cell r="DT311">
            <v>0</v>
          </cell>
          <cell r="DU311">
            <v>0</v>
          </cell>
          <cell r="DV311">
            <v>0</v>
          </cell>
          <cell r="DW311">
            <v>0</v>
          </cell>
          <cell r="DX311">
            <v>0</v>
          </cell>
          <cell r="DY311">
            <v>0</v>
          </cell>
          <cell r="DZ311">
            <v>0</v>
          </cell>
          <cell r="EA311">
            <v>0</v>
          </cell>
          <cell r="EB311">
            <v>0</v>
          </cell>
          <cell r="EC311">
            <v>0</v>
          </cell>
          <cell r="ED311">
            <v>0</v>
          </cell>
          <cell r="EE311">
            <v>0</v>
          </cell>
          <cell r="EF311">
            <v>0</v>
          </cell>
          <cell r="EG311">
            <v>0</v>
          </cell>
          <cell r="EH311">
            <v>0</v>
          </cell>
          <cell r="EI311">
            <v>0</v>
          </cell>
          <cell r="EJ311">
            <v>0</v>
          </cell>
          <cell r="EK311">
            <v>0</v>
          </cell>
          <cell r="EL311">
            <v>0</v>
          </cell>
          <cell r="EM311">
            <v>0</v>
          </cell>
          <cell r="EN311">
            <v>0</v>
          </cell>
          <cell r="EO311">
            <v>0</v>
          </cell>
          <cell r="EP311">
            <v>0</v>
          </cell>
          <cell r="EQ311">
            <v>0</v>
          </cell>
          <cell r="ER311" t="b">
            <v>0</v>
          </cell>
          <cell r="ES311">
            <v>0</v>
          </cell>
          <cell r="ET311">
            <v>0</v>
          </cell>
          <cell r="EU311">
            <v>0</v>
          </cell>
          <cell r="EV311">
            <v>36251</v>
          </cell>
          <cell r="EW311" t="b">
            <v>0</v>
          </cell>
        </row>
        <row r="312">
          <cell r="A312">
            <v>36</v>
          </cell>
          <cell r="B312" t="str">
            <v>2560312020044</v>
          </cell>
          <cell r="C312" t="str">
            <v>vechi</v>
          </cell>
          <cell r="D312" t="str">
            <v>DUGULESCU MELANIA</v>
          </cell>
          <cell r="E312" t="str">
            <v>DUGULESCU</v>
          </cell>
          <cell r="F312" t="str">
            <v>MELANIA</v>
          </cell>
          <cell r="G312" t="str">
            <v>sef serviciu</v>
          </cell>
          <cell r="H312">
            <v>0</v>
          </cell>
          <cell r="I312">
            <v>3905000</v>
          </cell>
          <cell r="J312">
            <v>4783625</v>
          </cell>
          <cell r="K312">
            <v>4783625</v>
          </cell>
          <cell r="L312">
            <v>878625</v>
          </cell>
          <cell r="M312">
            <v>878625</v>
          </cell>
          <cell r="N312">
            <v>0</v>
          </cell>
          <cell r="O312">
            <v>0</v>
          </cell>
          <cell r="P312">
            <v>0</v>
          </cell>
          <cell r="Q312">
            <v>168</v>
          </cell>
          <cell r="R312">
            <v>168</v>
          </cell>
          <cell r="S312">
            <v>0</v>
          </cell>
          <cell r="T312">
            <v>0</v>
          </cell>
          <cell r="U312">
            <v>0</v>
          </cell>
          <cell r="V312">
            <v>0</v>
          </cell>
          <cell r="W312">
            <v>0</v>
          </cell>
          <cell r="X312">
            <v>0</v>
          </cell>
          <cell r="Y312">
            <v>0</v>
          </cell>
          <cell r="Z312">
            <v>25</v>
          </cell>
          <cell r="AA312">
            <v>1195906</v>
          </cell>
          <cell r="AB312">
            <v>1195906</v>
          </cell>
          <cell r="AC312">
            <v>10</v>
          </cell>
          <cell r="AD312">
            <v>478362</v>
          </cell>
          <cell r="AE312">
            <v>478362</v>
          </cell>
          <cell r="AF312">
            <v>0</v>
          </cell>
          <cell r="AG312">
            <v>0</v>
          </cell>
          <cell r="AH312">
            <v>0</v>
          </cell>
          <cell r="AI312">
            <v>0</v>
          </cell>
          <cell r="AJ312">
            <v>0</v>
          </cell>
          <cell r="AK312">
            <v>0</v>
          </cell>
          <cell r="AL312">
            <v>0</v>
          </cell>
          <cell r="AM312">
            <v>0</v>
          </cell>
          <cell r="AN312">
            <v>0</v>
          </cell>
          <cell r="AO312">
            <v>0</v>
          </cell>
          <cell r="AP312">
            <v>0</v>
          </cell>
          <cell r="AQ312">
            <v>0</v>
          </cell>
          <cell r="AR312">
            <v>0</v>
          </cell>
          <cell r="AS312">
            <v>0</v>
          </cell>
          <cell r="AT312">
            <v>322895</v>
          </cell>
          <cell r="AU312">
            <v>47836</v>
          </cell>
          <cell r="AV312">
            <v>6457893</v>
          </cell>
          <cell r="AW312">
            <v>452053</v>
          </cell>
          <cell r="AX312">
            <v>0</v>
          </cell>
          <cell r="AY312">
            <v>164850</v>
          </cell>
          <cell r="AZ312">
            <v>5470259</v>
          </cell>
          <cell r="BA312">
            <v>1099000</v>
          </cell>
          <cell r="BB312">
            <v>1.35</v>
          </cell>
          <cell r="BC312">
            <v>384650</v>
          </cell>
          <cell r="BD312">
            <v>1483650</v>
          </cell>
          <cell r="BE312">
            <v>3986609</v>
          </cell>
          <cell r="BF312">
            <v>898801</v>
          </cell>
          <cell r="BG312">
            <v>4736308</v>
          </cell>
          <cell r="BH312">
            <v>1700000</v>
          </cell>
          <cell r="BI312">
            <v>0</v>
          </cell>
          <cell r="BJ312">
            <v>1050000</v>
          </cell>
          <cell r="BK312">
            <v>0</v>
          </cell>
          <cell r="BL312">
            <v>1947258</v>
          </cell>
          <cell r="BM312" t="b">
            <v>1</v>
          </cell>
          <cell r="BN312">
            <v>39050</v>
          </cell>
          <cell r="BO312">
            <v>0</v>
          </cell>
          <cell r="BP312">
            <v>0</v>
          </cell>
          <cell r="BQ312">
            <v>0</v>
          </cell>
          <cell r="BR312">
            <v>0</v>
          </cell>
          <cell r="BS312">
            <v>0</v>
          </cell>
          <cell r="BT312">
            <v>0</v>
          </cell>
          <cell r="BU312">
            <v>0</v>
          </cell>
          <cell r="BV312">
            <v>0</v>
          </cell>
          <cell r="BW312">
            <v>0</v>
          </cell>
          <cell r="BX312">
            <v>0</v>
          </cell>
          <cell r="BY312">
            <v>0</v>
          </cell>
          <cell r="BZ312">
            <v>0</v>
          </cell>
          <cell r="CA312">
            <v>0</v>
          </cell>
          <cell r="CB312">
            <v>0</v>
          </cell>
          <cell r="CC312">
            <v>0</v>
          </cell>
          <cell r="CE312">
            <v>0</v>
          </cell>
          <cell r="CF312">
            <v>0</v>
          </cell>
          <cell r="CG312" t="str">
            <v>IANUARIE</v>
          </cell>
          <cell r="CH312" t="str">
            <v>IA</v>
          </cell>
          <cell r="CI312">
            <v>0</v>
          </cell>
          <cell r="CJ312" t="b">
            <v>0</v>
          </cell>
          <cell r="CK312">
            <v>0</v>
          </cell>
          <cell r="CL312">
            <v>0</v>
          </cell>
          <cell r="CM312">
            <v>0</v>
          </cell>
          <cell r="CN312">
            <v>11</v>
          </cell>
          <cell r="CO312" t="str">
            <v>N</v>
          </cell>
          <cell r="CP312" t="str">
            <v>N</v>
          </cell>
          <cell r="CQ312" t="b">
            <v>0</v>
          </cell>
          <cell r="CR312">
            <v>0</v>
          </cell>
          <cell r="CS312">
            <v>0</v>
          </cell>
          <cell r="CT312">
            <v>0</v>
          </cell>
          <cell r="CU312">
            <v>0</v>
          </cell>
          <cell r="CV312">
            <v>0</v>
          </cell>
          <cell r="CW312">
            <v>0</v>
          </cell>
          <cell r="CX312">
            <v>0</v>
          </cell>
          <cell r="CY312">
            <v>0</v>
          </cell>
          <cell r="CZ312">
            <v>0</v>
          </cell>
          <cell r="DA312">
            <v>0</v>
          </cell>
          <cell r="DB312">
            <v>0</v>
          </cell>
          <cell r="DC312">
            <v>0</v>
          </cell>
          <cell r="DD312">
            <v>0</v>
          </cell>
          <cell r="DE312">
            <v>0</v>
          </cell>
          <cell r="DF312">
            <v>0</v>
          </cell>
          <cell r="DG312">
            <v>0</v>
          </cell>
          <cell r="DH312">
            <v>0</v>
          </cell>
          <cell r="DI312">
            <v>0</v>
          </cell>
          <cell r="DJ312">
            <v>0</v>
          </cell>
          <cell r="DK312">
            <v>0</v>
          </cell>
          <cell r="DL312">
            <v>0</v>
          </cell>
          <cell r="DM312" t="b">
            <v>0</v>
          </cell>
          <cell r="DN312" t="b">
            <v>0</v>
          </cell>
          <cell r="DO312" t="b">
            <v>0</v>
          </cell>
          <cell r="DP312" t="b">
            <v>0</v>
          </cell>
          <cell r="DQ312">
            <v>0</v>
          </cell>
          <cell r="DR312">
            <v>0</v>
          </cell>
          <cell r="DS312">
            <v>0</v>
          </cell>
          <cell r="DT312">
            <v>0</v>
          </cell>
          <cell r="DU312">
            <v>0</v>
          </cell>
          <cell r="DV312">
            <v>0</v>
          </cell>
          <cell r="DW312">
            <v>0</v>
          </cell>
          <cell r="DX312">
            <v>0</v>
          </cell>
          <cell r="DY312">
            <v>0</v>
          </cell>
          <cell r="DZ312">
            <v>0</v>
          </cell>
          <cell r="EA312">
            <v>0</v>
          </cell>
          <cell r="EB312">
            <v>0</v>
          </cell>
          <cell r="EC312">
            <v>0</v>
          </cell>
          <cell r="ED312">
            <v>0</v>
          </cell>
          <cell r="EE312">
            <v>0</v>
          </cell>
          <cell r="EF312">
            <v>0</v>
          </cell>
          <cell r="EG312">
            <v>0</v>
          </cell>
          <cell r="EH312">
            <v>0</v>
          </cell>
          <cell r="EI312">
            <v>0</v>
          </cell>
          <cell r="EJ312">
            <v>0</v>
          </cell>
          <cell r="EK312">
            <v>0</v>
          </cell>
          <cell r="EL312">
            <v>0</v>
          </cell>
          <cell r="EM312">
            <v>0</v>
          </cell>
          <cell r="EN312">
            <v>0</v>
          </cell>
          <cell r="EO312">
            <v>0</v>
          </cell>
          <cell r="EP312">
            <v>0</v>
          </cell>
          <cell r="EQ312">
            <v>0</v>
          </cell>
          <cell r="ER312" t="b">
            <v>0</v>
          </cell>
          <cell r="ES312">
            <v>0</v>
          </cell>
          <cell r="ET312">
            <v>0</v>
          </cell>
          <cell r="EU312">
            <v>0</v>
          </cell>
          <cell r="EV312">
            <v>34638</v>
          </cell>
          <cell r="EW312" t="b">
            <v>0</v>
          </cell>
        </row>
        <row r="313">
          <cell r="A313">
            <v>50</v>
          </cell>
          <cell r="B313" t="str">
            <v>1520206020041</v>
          </cell>
          <cell r="C313" t="str">
            <v>vechi</v>
          </cell>
          <cell r="D313" t="str">
            <v>MANOLE IOAN</v>
          </cell>
          <cell r="E313" t="str">
            <v>MANOLE</v>
          </cell>
          <cell r="F313" t="str">
            <v>IOAN</v>
          </cell>
          <cell r="G313" t="str">
            <v>inspector</v>
          </cell>
          <cell r="H313">
            <v>0</v>
          </cell>
          <cell r="I313">
            <v>2547000</v>
          </cell>
          <cell r="J313">
            <v>2547000</v>
          </cell>
          <cell r="K313">
            <v>2547000</v>
          </cell>
          <cell r="L313">
            <v>0</v>
          </cell>
          <cell r="M313">
            <v>0</v>
          </cell>
          <cell r="N313">
            <v>0</v>
          </cell>
          <cell r="O313">
            <v>0</v>
          </cell>
          <cell r="P313">
            <v>0</v>
          </cell>
          <cell r="Q313">
            <v>168</v>
          </cell>
          <cell r="R313">
            <v>168</v>
          </cell>
          <cell r="S313">
            <v>0</v>
          </cell>
          <cell r="T313">
            <v>0</v>
          </cell>
          <cell r="U313">
            <v>0</v>
          </cell>
          <cell r="V313">
            <v>0</v>
          </cell>
          <cell r="W313">
            <v>0</v>
          </cell>
          <cell r="X313">
            <v>0</v>
          </cell>
          <cell r="Y313">
            <v>0</v>
          </cell>
          <cell r="Z313">
            <v>25</v>
          </cell>
          <cell r="AA313">
            <v>636750</v>
          </cell>
          <cell r="AB313">
            <v>636750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159188</v>
          </cell>
          <cell r="AU313">
            <v>25470</v>
          </cell>
          <cell r="AV313">
            <v>3183750</v>
          </cell>
          <cell r="AW313">
            <v>222862</v>
          </cell>
          <cell r="AX313">
            <v>0</v>
          </cell>
          <cell r="AY313">
            <v>164850</v>
          </cell>
          <cell r="AZ313">
            <v>2611380</v>
          </cell>
          <cell r="BA313">
            <v>1099000</v>
          </cell>
          <cell r="BB313">
            <v>1.4</v>
          </cell>
          <cell r="BC313">
            <v>439600</v>
          </cell>
          <cell r="BD313">
            <v>1538600</v>
          </cell>
          <cell r="BE313">
            <v>1072780</v>
          </cell>
          <cell r="BF313">
            <v>193100</v>
          </cell>
          <cell r="BG313">
            <v>2583130</v>
          </cell>
          <cell r="BH313">
            <v>1100000</v>
          </cell>
          <cell r="BI313">
            <v>0</v>
          </cell>
          <cell r="BJ313">
            <v>50000</v>
          </cell>
          <cell r="BK313">
            <v>0</v>
          </cell>
          <cell r="BL313">
            <v>1407660</v>
          </cell>
          <cell r="BM313" t="b">
            <v>1</v>
          </cell>
          <cell r="BN313">
            <v>25470</v>
          </cell>
          <cell r="BO313">
            <v>0</v>
          </cell>
          <cell r="BP313">
            <v>0</v>
          </cell>
          <cell r="BQ313">
            <v>0</v>
          </cell>
          <cell r="BR313">
            <v>0</v>
          </cell>
          <cell r="BS313">
            <v>0</v>
          </cell>
          <cell r="BT313">
            <v>0</v>
          </cell>
          <cell r="BU313">
            <v>0</v>
          </cell>
          <cell r="BV313">
            <v>0</v>
          </cell>
          <cell r="BW313">
            <v>0</v>
          </cell>
          <cell r="BX313">
            <v>0</v>
          </cell>
          <cell r="BY313">
            <v>0</v>
          </cell>
          <cell r="BZ313">
            <v>0</v>
          </cell>
          <cell r="CA313">
            <v>0</v>
          </cell>
          <cell r="CB313">
            <v>0</v>
          </cell>
          <cell r="CC313">
            <v>0</v>
          </cell>
          <cell r="CE313">
            <v>0</v>
          </cell>
          <cell r="CF313">
            <v>0</v>
          </cell>
          <cell r="CG313" t="str">
            <v>IANUARIE</v>
          </cell>
          <cell r="CH313" t="str">
            <v>I</v>
          </cell>
          <cell r="CI313">
            <v>0</v>
          </cell>
          <cell r="CJ313" t="b">
            <v>0</v>
          </cell>
          <cell r="CK313">
            <v>0</v>
          </cell>
          <cell r="CL313">
            <v>0</v>
          </cell>
          <cell r="CM313">
            <v>0</v>
          </cell>
          <cell r="CN313">
            <v>11</v>
          </cell>
          <cell r="CO313" t="str">
            <v>N</v>
          </cell>
          <cell r="CP313" t="str">
            <v>N</v>
          </cell>
          <cell r="CQ313" t="b">
            <v>0</v>
          </cell>
          <cell r="CR313">
            <v>0</v>
          </cell>
          <cell r="CS313">
            <v>0</v>
          </cell>
          <cell r="CT313">
            <v>0</v>
          </cell>
          <cell r="CU313">
            <v>0</v>
          </cell>
          <cell r="CV313">
            <v>0</v>
          </cell>
          <cell r="CW313">
            <v>0</v>
          </cell>
          <cell r="CX313">
            <v>0</v>
          </cell>
          <cell r="CY313">
            <v>0</v>
          </cell>
          <cell r="CZ313">
            <v>0</v>
          </cell>
          <cell r="DA313">
            <v>0</v>
          </cell>
          <cell r="DB313">
            <v>0</v>
          </cell>
          <cell r="DC313">
            <v>0</v>
          </cell>
          <cell r="DD313">
            <v>0</v>
          </cell>
          <cell r="DE313">
            <v>0</v>
          </cell>
          <cell r="DF313">
            <v>0</v>
          </cell>
          <cell r="DG313">
            <v>0</v>
          </cell>
          <cell r="DH313">
            <v>0</v>
          </cell>
          <cell r="DI313">
            <v>0</v>
          </cell>
          <cell r="DJ313">
            <v>0</v>
          </cell>
          <cell r="DK313">
            <v>0</v>
          </cell>
          <cell r="DL313">
            <v>0</v>
          </cell>
          <cell r="DM313" t="b">
            <v>0</v>
          </cell>
          <cell r="DN313" t="b">
            <v>0</v>
          </cell>
          <cell r="DO313" t="b">
            <v>0</v>
          </cell>
          <cell r="DP313" t="b">
            <v>0</v>
          </cell>
          <cell r="DQ313">
            <v>0</v>
          </cell>
          <cell r="DR313">
            <v>0</v>
          </cell>
          <cell r="DS313">
            <v>0</v>
          </cell>
          <cell r="DT313">
            <v>0</v>
          </cell>
          <cell r="DU313">
            <v>0</v>
          </cell>
          <cell r="DV313">
            <v>0</v>
          </cell>
          <cell r="DW313">
            <v>0</v>
          </cell>
          <cell r="DX313">
            <v>0</v>
          </cell>
          <cell r="DY313">
            <v>0</v>
          </cell>
          <cell r="DZ313">
            <v>0</v>
          </cell>
          <cell r="EA313">
            <v>0</v>
          </cell>
          <cell r="EB313">
            <v>0</v>
          </cell>
          <cell r="EC313">
            <v>0</v>
          </cell>
          <cell r="ED313">
            <v>0</v>
          </cell>
          <cell r="EE313">
            <v>0</v>
          </cell>
          <cell r="EF313">
            <v>0</v>
          </cell>
          <cell r="EG313">
            <v>0</v>
          </cell>
          <cell r="EH313">
            <v>0</v>
          </cell>
          <cell r="EI313">
            <v>0</v>
          </cell>
          <cell r="EJ313">
            <v>0</v>
          </cell>
          <cell r="EK313">
            <v>0</v>
          </cell>
          <cell r="EL313">
            <v>0</v>
          </cell>
          <cell r="EM313">
            <v>0</v>
          </cell>
          <cell r="EN313">
            <v>0</v>
          </cell>
          <cell r="EO313">
            <v>0</v>
          </cell>
          <cell r="EP313">
            <v>0</v>
          </cell>
          <cell r="EQ313">
            <v>0</v>
          </cell>
          <cell r="ER313" t="b">
            <v>0</v>
          </cell>
          <cell r="ES313">
            <v>0</v>
          </cell>
          <cell r="ET313">
            <v>0</v>
          </cell>
          <cell r="EU313">
            <v>0</v>
          </cell>
          <cell r="EV313">
            <v>36258</v>
          </cell>
          <cell r="EW313" t="b">
            <v>0</v>
          </cell>
        </row>
        <row r="314">
          <cell r="A314">
            <v>37</v>
          </cell>
          <cell r="B314" t="str">
            <v>1700613020041</v>
          </cell>
          <cell r="C314" t="str">
            <v>vechi</v>
          </cell>
          <cell r="D314" t="str">
            <v>BODEA MARIUS</v>
          </cell>
          <cell r="E314" t="str">
            <v>BODEA</v>
          </cell>
          <cell r="F314" t="str">
            <v>MARIUS</v>
          </cell>
          <cell r="G314" t="str">
            <v>consilier</v>
          </cell>
          <cell r="H314">
            <v>0</v>
          </cell>
          <cell r="I314">
            <v>3221600</v>
          </cell>
          <cell r="J314">
            <v>3221600</v>
          </cell>
          <cell r="K314">
            <v>3221600</v>
          </cell>
          <cell r="L314">
            <v>0</v>
          </cell>
          <cell r="M314">
            <v>0</v>
          </cell>
          <cell r="N314">
            <v>0</v>
          </cell>
          <cell r="O314">
            <v>0</v>
          </cell>
          <cell r="P314">
            <v>0</v>
          </cell>
          <cell r="Q314">
            <v>168</v>
          </cell>
          <cell r="R314">
            <v>168</v>
          </cell>
          <cell r="S314">
            <v>0</v>
          </cell>
          <cell r="T314">
            <v>0</v>
          </cell>
          <cell r="U314">
            <v>0</v>
          </cell>
          <cell r="V314">
            <v>0</v>
          </cell>
          <cell r="W314">
            <v>0</v>
          </cell>
          <cell r="X314">
            <v>0</v>
          </cell>
          <cell r="Y314">
            <v>0</v>
          </cell>
          <cell r="Z314">
            <v>10</v>
          </cell>
          <cell r="AA314">
            <v>322160</v>
          </cell>
          <cell r="AB314">
            <v>322160</v>
          </cell>
          <cell r="AC314">
            <v>0</v>
          </cell>
          <cell r="AD314">
            <v>0</v>
          </cell>
          <cell r="AE314">
            <v>0</v>
          </cell>
          <cell r="AF314">
            <v>0</v>
          </cell>
          <cell r="AG314">
            <v>0</v>
          </cell>
          <cell r="AH314">
            <v>0</v>
          </cell>
          <cell r="AI314">
            <v>0</v>
          </cell>
          <cell r="AJ314">
            <v>0</v>
          </cell>
          <cell r="AK314">
            <v>0</v>
          </cell>
          <cell r="AL314">
            <v>0</v>
          </cell>
          <cell r="AM314">
            <v>0</v>
          </cell>
          <cell r="AN314">
            <v>0</v>
          </cell>
          <cell r="AO314">
            <v>0</v>
          </cell>
          <cell r="AP314">
            <v>0</v>
          </cell>
          <cell r="AQ314">
            <v>0</v>
          </cell>
          <cell r="AR314">
            <v>0</v>
          </cell>
          <cell r="AS314">
            <v>0</v>
          </cell>
          <cell r="AT314">
            <v>177188</v>
          </cell>
          <cell r="AU314">
            <v>32216</v>
          </cell>
          <cell r="AV314">
            <v>3543760</v>
          </cell>
          <cell r="AW314">
            <v>248063</v>
          </cell>
          <cell r="AX314">
            <v>0</v>
          </cell>
          <cell r="AY314">
            <v>164850</v>
          </cell>
          <cell r="AZ314">
            <v>2921443</v>
          </cell>
          <cell r="BA314">
            <v>1099000</v>
          </cell>
          <cell r="BB314">
            <v>1</v>
          </cell>
          <cell r="BC314">
            <v>0</v>
          </cell>
          <cell r="BD314">
            <v>1099000</v>
          </cell>
          <cell r="BE314">
            <v>1822443</v>
          </cell>
          <cell r="BF314">
            <v>356212</v>
          </cell>
          <cell r="BG314">
            <v>2730081</v>
          </cell>
          <cell r="BH314">
            <v>1200000</v>
          </cell>
          <cell r="BI314">
            <v>0</v>
          </cell>
          <cell r="BJ314">
            <v>0</v>
          </cell>
          <cell r="BK314">
            <v>0</v>
          </cell>
          <cell r="BL314">
            <v>1530081</v>
          </cell>
          <cell r="BM314" t="b">
            <v>0</v>
          </cell>
          <cell r="BN314">
            <v>0</v>
          </cell>
          <cell r="BO314">
            <v>0</v>
          </cell>
          <cell r="BP314">
            <v>0</v>
          </cell>
          <cell r="BQ314">
            <v>0</v>
          </cell>
          <cell r="BR314">
            <v>0</v>
          </cell>
          <cell r="BS314">
            <v>0</v>
          </cell>
          <cell r="BT314">
            <v>0</v>
          </cell>
          <cell r="BU314">
            <v>0</v>
          </cell>
          <cell r="BV314">
            <v>0</v>
          </cell>
          <cell r="BW314">
            <v>0</v>
          </cell>
          <cell r="BX314">
            <v>0</v>
          </cell>
          <cell r="BY314">
            <v>0</v>
          </cell>
          <cell r="BZ314">
            <v>0</v>
          </cell>
          <cell r="CA314">
            <v>0</v>
          </cell>
          <cell r="CB314">
            <v>0</v>
          </cell>
          <cell r="CC314">
            <v>0</v>
          </cell>
          <cell r="CE314">
            <v>0</v>
          </cell>
          <cell r="CF314">
            <v>0</v>
          </cell>
          <cell r="CG314" t="str">
            <v>IANUARIE</v>
          </cell>
          <cell r="CH314" t="str">
            <v>IA</v>
          </cell>
          <cell r="CI314">
            <v>0</v>
          </cell>
          <cell r="CJ314" t="b">
            <v>0</v>
          </cell>
          <cell r="CK314">
            <v>0</v>
          </cell>
          <cell r="CL314">
            <v>0</v>
          </cell>
          <cell r="CM314">
            <v>0</v>
          </cell>
          <cell r="CN314">
            <v>11</v>
          </cell>
          <cell r="CO314" t="str">
            <v>N</v>
          </cell>
          <cell r="CP314" t="str">
            <v>N</v>
          </cell>
          <cell r="CQ314" t="b">
            <v>0</v>
          </cell>
          <cell r="CR314">
            <v>0</v>
          </cell>
          <cell r="CS314">
            <v>0</v>
          </cell>
          <cell r="CT314">
            <v>0</v>
          </cell>
          <cell r="CU314">
            <v>0</v>
          </cell>
          <cell r="CV314">
            <v>0</v>
          </cell>
          <cell r="CW314">
            <v>0</v>
          </cell>
          <cell r="CX314">
            <v>0</v>
          </cell>
          <cell r="CY314">
            <v>0</v>
          </cell>
          <cell r="CZ314">
            <v>0</v>
          </cell>
          <cell r="DA314">
            <v>0</v>
          </cell>
          <cell r="DB314">
            <v>0</v>
          </cell>
          <cell r="DC314">
            <v>0</v>
          </cell>
          <cell r="DD314">
            <v>0</v>
          </cell>
          <cell r="DE314">
            <v>0</v>
          </cell>
          <cell r="DF314">
            <v>0</v>
          </cell>
          <cell r="DG314">
            <v>0</v>
          </cell>
          <cell r="DH314">
            <v>0</v>
          </cell>
          <cell r="DI314">
            <v>0</v>
          </cell>
          <cell r="DJ314">
            <v>0</v>
          </cell>
          <cell r="DK314">
            <v>0</v>
          </cell>
          <cell r="DL314">
            <v>0</v>
          </cell>
          <cell r="DM314" t="b">
            <v>0</v>
          </cell>
          <cell r="DN314" t="b">
            <v>0</v>
          </cell>
          <cell r="DO314" t="b">
            <v>0</v>
          </cell>
          <cell r="DP314" t="b">
            <v>0</v>
          </cell>
          <cell r="DQ314">
            <v>0</v>
          </cell>
          <cell r="DR314">
            <v>0</v>
          </cell>
          <cell r="DS314">
            <v>0</v>
          </cell>
          <cell r="DT314">
            <v>0</v>
          </cell>
          <cell r="DU314">
            <v>0</v>
          </cell>
          <cell r="DV314">
            <v>0</v>
          </cell>
          <cell r="DW314">
            <v>0</v>
          </cell>
          <cell r="DX314">
            <v>0</v>
          </cell>
          <cell r="DY314">
            <v>0</v>
          </cell>
          <cell r="DZ314">
            <v>0</v>
          </cell>
          <cell r="EA314">
            <v>0</v>
          </cell>
          <cell r="EB314">
            <v>0</v>
          </cell>
          <cell r="EC314">
            <v>0</v>
          </cell>
          <cell r="ED314">
            <v>0</v>
          </cell>
          <cell r="EE314">
            <v>0</v>
          </cell>
          <cell r="EF314">
            <v>0</v>
          </cell>
          <cell r="EG314">
            <v>0</v>
          </cell>
          <cell r="EH314">
            <v>0</v>
          </cell>
          <cell r="EI314">
            <v>0</v>
          </cell>
          <cell r="EJ314">
            <v>0</v>
          </cell>
          <cell r="EK314">
            <v>0</v>
          </cell>
          <cell r="EL314">
            <v>0</v>
          </cell>
          <cell r="EM314">
            <v>0</v>
          </cell>
          <cell r="EN314">
            <v>0</v>
          </cell>
          <cell r="EO314">
            <v>0</v>
          </cell>
          <cell r="EP314">
            <v>0</v>
          </cell>
          <cell r="EQ314">
            <v>0</v>
          </cell>
          <cell r="ER314" t="b">
            <v>0</v>
          </cell>
          <cell r="ES314">
            <v>0</v>
          </cell>
          <cell r="ET314">
            <v>0</v>
          </cell>
          <cell r="EU314">
            <v>0</v>
          </cell>
          <cell r="EW314" t="b">
            <v>0</v>
          </cell>
        </row>
        <row r="315">
          <cell r="A315">
            <v>38</v>
          </cell>
          <cell r="B315" t="str">
            <v>2610515020053</v>
          </cell>
          <cell r="C315" t="str">
            <v>vechi</v>
          </cell>
          <cell r="D315" t="str">
            <v>IGNAT IBOLYA-ERICA</v>
          </cell>
          <cell r="E315" t="str">
            <v>IGNAT</v>
          </cell>
          <cell r="F315" t="str">
            <v>IBOLYA-ERICA</v>
          </cell>
          <cell r="G315" t="str">
            <v>consilier</v>
          </cell>
          <cell r="H315">
            <v>0</v>
          </cell>
          <cell r="I315">
            <v>3373467</v>
          </cell>
          <cell r="J315">
            <v>3373467</v>
          </cell>
          <cell r="K315">
            <v>3373467</v>
          </cell>
          <cell r="L315">
            <v>0</v>
          </cell>
          <cell r="M315">
            <v>0</v>
          </cell>
          <cell r="N315">
            <v>0</v>
          </cell>
          <cell r="O315">
            <v>0</v>
          </cell>
          <cell r="P315">
            <v>0</v>
          </cell>
          <cell r="Q315">
            <v>168</v>
          </cell>
          <cell r="R315">
            <v>168</v>
          </cell>
          <cell r="S315">
            <v>0</v>
          </cell>
          <cell r="T315">
            <v>0</v>
          </cell>
          <cell r="U315">
            <v>0</v>
          </cell>
          <cell r="V315">
            <v>0</v>
          </cell>
          <cell r="W315">
            <v>0</v>
          </cell>
          <cell r="X315">
            <v>0</v>
          </cell>
          <cell r="Y315">
            <v>0</v>
          </cell>
          <cell r="Z315">
            <v>20</v>
          </cell>
          <cell r="AA315">
            <v>674693</v>
          </cell>
          <cell r="AB315">
            <v>674693</v>
          </cell>
          <cell r="AC315">
            <v>0</v>
          </cell>
          <cell r="AD315">
            <v>0</v>
          </cell>
          <cell r="AE315">
            <v>0</v>
          </cell>
          <cell r="AF315">
            <v>0</v>
          </cell>
          <cell r="AG315">
            <v>0</v>
          </cell>
          <cell r="AH315">
            <v>0</v>
          </cell>
          <cell r="AI315">
            <v>0</v>
          </cell>
          <cell r="AJ315">
            <v>0</v>
          </cell>
          <cell r="AK315">
            <v>0</v>
          </cell>
          <cell r="AL315">
            <v>0</v>
          </cell>
          <cell r="AM315">
            <v>0</v>
          </cell>
          <cell r="AN315">
            <v>0</v>
          </cell>
          <cell r="AO315">
            <v>0</v>
          </cell>
          <cell r="AP315">
            <v>0</v>
          </cell>
          <cell r="AQ315">
            <v>0</v>
          </cell>
          <cell r="AR315">
            <v>0</v>
          </cell>
          <cell r="AS315">
            <v>0</v>
          </cell>
          <cell r="AT315">
            <v>202408</v>
          </cell>
          <cell r="AU315">
            <v>33735</v>
          </cell>
          <cell r="AV315">
            <v>4048160</v>
          </cell>
          <cell r="AW315">
            <v>283371</v>
          </cell>
          <cell r="AX315">
            <v>0</v>
          </cell>
          <cell r="AY315">
            <v>164850</v>
          </cell>
          <cell r="AZ315">
            <v>3363796</v>
          </cell>
          <cell r="BA315">
            <v>1099000</v>
          </cell>
          <cell r="BB315">
            <v>1.35</v>
          </cell>
          <cell r="BC315">
            <v>384650</v>
          </cell>
          <cell r="BD315">
            <v>1483650</v>
          </cell>
          <cell r="BE315">
            <v>1880146</v>
          </cell>
          <cell r="BF315">
            <v>369484</v>
          </cell>
          <cell r="BG315">
            <v>3159162</v>
          </cell>
          <cell r="BH315">
            <v>1500000</v>
          </cell>
          <cell r="BI315">
            <v>0</v>
          </cell>
          <cell r="BJ315">
            <v>300000</v>
          </cell>
          <cell r="BK315">
            <v>0</v>
          </cell>
          <cell r="BL315">
            <v>1325427</v>
          </cell>
          <cell r="BM315" t="b">
            <v>1</v>
          </cell>
          <cell r="BN315">
            <v>33735</v>
          </cell>
          <cell r="BO315">
            <v>0</v>
          </cell>
          <cell r="BP315">
            <v>0</v>
          </cell>
          <cell r="BQ315">
            <v>0</v>
          </cell>
          <cell r="BR315">
            <v>0</v>
          </cell>
          <cell r="BS315">
            <v>0</v>
          </cell>
          <cell r="BT315">
            <v>0</v>
          </cell>
          <cell r="BU315">
            <v>0</v>
          </cell>
          <cell r="BV315">
            <v>0</v>
          </cell>
          <cell r="BW315">
            <v>0</v>
          </cell>
          <cell r="BX315">
            <v>0</v>
          </cell>
          <cell r="BY315">
            <v>0</v>
          </cell>
          <cell r="BZ315">
            <v>0</v>
          </cell>
          <cell r="CA315">
            <v>0</v>
          </cell>
          <cell r="CB315">
            <v>0</v>
          </cell>
          <cell r="CC315">
            <v>0</v>
          </cell>
          <cell r="CE315">
            <v>0</v>
          </cell>
          <cell r="CF315">
            <v>0</v>
          </cell>
          <cell r="CG315" t="str">
            <v>IANUARIE</v>
          </cell>
          <cell r="CH315" t="str">
            <v>IA</v>
          </cell>
          <cell r="CI315">
            <v>0</v>
          </cell>
          <cell r="CJ315" t="b">
            <v>0</v>
          </cell>
          <cell r="CK315">
            <v>0</v>
          </cell>
          <cell r="CL315">
            <v>0</v>
          </cell>
          <cell r="CM315">
            <v>0</v>
          </cell>
          <cell r="CN315">
            <v>11</v>
          </cell>
          <cell r="CO315" t="str">
            <v>N</v>
          </cell>
          <cell r="CP315" t="str">
            <v>N</v>
          </cell>
          <cell r="CQ315" t="b">
            <v>0</v>
          </cell>
          <cell r="CR315">
            <v>0</v>
          </cell>
          <cell r="CS315">
            <v>0</v>
          </cell>
          <cell r="CT315">
            <v>0</v>
          </cell>
          <cell r="CU315">
            <v>0</v>
          </cell>
          <cell r="CV315">
            <v>0</v>
          </cell>
          <cell r="CW315">
            <v>0</v>
          </cell>
          <cell r="CX315">
            <v>0</v>
          </cell>
          <cell r="CY315">
            <v>0</v>
          </cell>
          <cell r="CZ315">
            <v>0</v>
          </cell>
          <cell r="DA315">
            <v>0</v>
          </cell>
          <cell r="DB315">
            <v>0</v>
          </cell>
          <cell r="DC315">
            <v>0</v>
          </cell>
          <cell r="DD315">
            <v>0</v>
          </cell>
          <cell r="DE315">
            <v>0</v>
          </cell>
          <cell r="DF315">
            <v>0</v>
          </cell>
          <cell r="DG315">
            <v>0</v>
          </cell>
          <cell r="DH315">
            <v>0</v>
          </cell>
          <cell r="DI315">
            <v>0</v>
          </cell>
          <cell r="DJ315">
            <v>0</v>
          </cell>
          <cell r="DK315">
            <v>0</v>
          </cell>
          <cell r="DL315">
            <v>0</v>
          </cell>
          <cell r="DM315" t="b">
            <v>0</v>
          </cell>
          <cell r="DN315" t="b">
            <v>0</v>
          </cell>
          <cell r="DO315" t="b">
            <v>0</v>
          </cell>
          <cell r="DP315" t="b">
            <v>0</v>
          </cell>
          <cell r="DQ315">
            <v>0</v>
          </cell>
          <cell r="DR315">
            <v>0</v>
          </cell>
          <cell r="DS315">
            <v>0</v>
          </cell>
          <cell r="DT315">
            <v>0</v>
          </cell>
          <cell r="DU315">
            <v>0</v>
          </cell>
          <cell r="DV315">
            <v>0</v>
          </cell>
          <cell r="DW315">
            <v>0</v>
          </cell>
          <cell r="DX315">
            <v>0</v>
          </cell>
          <cell r="DY315">
            <v>0</v>
          </cell>
          <cell r="DZ315">
            <v>0</v>
          </cell>
          <cell r="EA315">
            <v>0</v>
          </cell>
          <cell r="EB315">
            <v>0</v>
          </cell>
          <cell r="EC315">
            <v>0</v>
          </cell>
          <cell r="ED315">
            <v>0</v>
          </cell>
          <cell r="EE315">
            <v>0</v>
          </cell>
          <cell r="EF315">
            <v>0</v>
          </cell>
          <cell r="EG315">
            <v>0</v>
          </cell>
          <cell r="EH315">
            <v>0</v>
          </cell>
          <cell r="EI315">
            <v>0</v>
          </cell>
          <cell r="EJ315">
            <v>0</v>
          </cell>
          <cell r="EK315">
            <v>0</v>
          </cell>
          <cell r="EL315">
            <v>0</v>
          </cell>
          <cell r="EM315">
            <v>0</v>
          </cell>
          <cell r="EN315">
            <v>0</v>
          </cell>
          <cell r="EO315">
            <v>0</v>
          </cell>
          <cell r="EP315">
            <v>0</v>
          </cell>
          <cell r="EQ315">
            <v>0</v>
          </cell>
          <cell r="ER315" t="b">
            <v>0</v>
          </cell>
          <cell r="ES315">
            <v>0</v>
          </cell>
          <cell r="ET315">
            <v>0</v>
          </cell>
          <cell r="EU315">
            <v>0</v>
          </cell>
          <cell r="EW315" t="b">
            <v>0</v>
          </cell>
        </row>
        <row r="316">
          <cell r="A316">
            <v>40</v>
          </cell>
          <cell r="B316" t="str">
            <v>1770301020045</v>
          </cell>
          <cell r="C316" t="str">
            <v>vechi</v>
          </cell>
          <cell r="D316" t="str">
            <v>SONTEA VALERII</v>
          </cell>
          <cell r="E316" t="str">
            <v>SONTEA</v>
          </cell>
          <cell r="F316" t="str">
            <v>VALERII</v>
          </cell>
          <cell r="G316" t="str">
            <v>inspector speci</v>
          </cell>
          <cell r="H316">
            <v>0</v>
          </cell>
          <cell r="I316">
            <v>3449400</v>
          </cell>
          <cell r="J316">
            <v>3449400</v>
          </cell>
          <cell r="K316">
            <v>3449400</v>
          </cell>
          <cell r="L316">
            <v>0</v>
          </cell>
          <cell r="M316">
            <v>0</v>
          </cell>
          <cell r="N316">
            <v>0</v>
          </cell>
          <cell r="O316">
            <v>0</v>
          </cell>
          <cell r="P316">
            <v>0</v>
          </cell>
          <cell r="Q316">
            <v>168</v>
          </cell>
          <cell r="R316">
            <v>168</v>
          </cell>
          <cell r="S316">
            <v>0</v>
          </cell>
          <cell r="T316">
            <v>0</v>
          </cell>
          <cell r="U316">
            <v>0</v>
          </cell>
          <cell r="V316">
            <v>0</v>
          </cell>
          <cell r="W316">
            <v>0</v>
          </cell>
          <cell r="X316">
            <v>0</v>
          </cell>
          <cell r="Y316">
            <v>0</v>
          </cell>
          <cell r="Z316">
            <v>0</v>
          </cell>
          <cell r="AA316">
            <v>0</v>
          </cell>
          <cell r="AB316">
            <v>0</v>
          </cell>
          <cell r="AC316">
            <v>0</v>
          </cell>
          <cell r="AD316">
            <v>0</v>
          </cell>
          <cell r="AE316">
            <v>0</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172470</v>
          </cell>
          <cell r="AU316">
            <v>34494</v>
          </cell>
          <cell r="AV316">
            <v>3449400</v>
          </cell>
          <cell r="AW316">
            <v>241458</v>
          </cell>
          <cell r="AX316">
            <v>0</v>
          </cell>
          <cell r="AY316">
            <v>164850</v>
          </cell>
          <cell r="AZ316">
            <v>2836128</v>
          </cell>
          <cell r="BA316">
            <v>1099000</v>
          </cell>
          <cell r="BB316">
            <v>1</v>
          </cell>
          <cell r="BC316">
            <v>0</v>
          </cell>
          <cell r="BD316">
            <v>1099000</v>
          </cell>
          <cell r="BE316">
            <v>1737128</v>
          </cell>
          <cell r="BF316">
            <v>336589</v>
          </cell>
          <cell r="BG316">
            <v>2664389</v>
          </cell>
          <cell r="BH316">
            <v>1200000</v>
          </cell>
          <cell r="BI316">
            <v>0</v>
          </cell>
          <cell r="BJ316">
            <v>0</v>
          </cell>
          <cell r="BK316">
            <v>0</v>
          </cell>
          <cell r="BL316">
            <v>1464389</v>
          </cell>
          <cell r="BM316" t="b">
            <v>0</v>
          </cell>
          <cell r="BN316">
            <v>0</v>
          </cell>
          <cell r="BO316">
            <v>0</v>
          </cell>
          <cell r="BP316">
            <v>0</v>
          </cell>
          <cell r="BQ316">
            <v>0</v>
          </cell>
          <cell r="BR316">
            <v>0</v>
          </cell>
          <cell r="BS316">
            <v>0</v>
          </cell>
          <cell r="BT316">
            <v>0</v>
          </cell>
          <cell r="BU316">
            <v>0</v>
          </cell>
          <cell r="BV316">
            <v>0</v>
          </cell>
          <cell r="BW316">
            <v>0</v>
          </cell>
          <cell r="BX316">
            <v>0</v>
          </cell>
          <cell r="BY316">
            <v>0</v>
          </cell>
          <cell r="BZ316">
            <v>0</v>
          </cell>
          <cell r="CA316">
            <v>0</v>
          </cell>
          <cell r="CB316">
            <v>0</v>
          </cell>
          <cell r="CC316">
            <v>0</v>
          </cell>
          <cell r="CE316">
            <v>0</v>
          </cell>
          <cell r="CF316">
            <v>0</v>
          </cell>
          <cell r="CG316" t="str">
            <v>IANUARIE</v>
          </cell>
          <cell r="CH316" t="str">
            <v>IA</v>
          </cell>
          <cell r="CI316">
            <v>0</v>
          </cell>
          <cell r="CJ316" t="b">
            <v>0</v>
          </cell>
          <cell r="CK316">
            <v>0</v>
          </cell>
          <cell r="CL316">
            <v>0</v>
          </cell>
          <cell r="CM316">
            <v>0</v>
          </cell>
          <cell r="CN316">
            <v>11</v>
          </cell>
          <cell r="CO316" t="str">
            <v>N</v>
          </cell>
          <cell r="CP316" t="str">
            <v>N</v>
          </cell>
          <cell r="CQ316" t="b">
            <v>0</v>
          </cell>
          <cell r="CR316">
            <v>0</v>
          </cell>
          <cell r="CS316">
            <v>0</v>
          </cell>
          <cell r="CT316">
            <v>0</v>
          </cell>
          <cell r="CU316">
            <v>0</v>
          </cell>
          <cell r="CV316">
            <v>0</v>
          </cell>
          <cell r="CW316">
            <v>0</v>
          </cell>
          <cell r="CX316">
            <v>0</v>
          </cell>
          <cell r="CY316">
            <v>0</v>
          </cell>
          <cell r="CZ316">
            <v>0</v>
          </cell>
          <cell r="DA316">
            <v>0</v>
          </cell>
          <cell r="DB316">
            <v>0</v>
          </cell>
          <cell r="DC316">
            <v>0</v>
          </cell>
          <cell r="DD316">
            <v>0</v>
          </cell>
          <cell r="DE316">
            <v>0</v>
          </cell>
          <cell r="DF316">
            <v>0</v>
          </cell>
          <cell r="DG316">
            <v>0</v>
          </cell>
          <cell r="DH316">
            <v>0</v>
          </cell>
          <cell r="DI316">
            <v>0</v>
          </cell>
          <cell r="DJ316">
            <v>0</v>
          </cell>
          <cell r="DK316">
            <v>0</v>
          </cell>
          <cell r="DL316">
            <v>0</v>
          </cell>
          <cell r="DM316" t="b">
            <v>0</v>
          </cell>
          <cell r="DN316" t="b">
            <v>0</v>
          </cell>
          <cell r="DO316" t="b">
            <v>0</v>
          </cell>
          <cell r="DP316" t="b">
            <v>0</v>
          </cell>
          <cell r="DQ316">
            <v>0</v>
          </cell>
          <cell r="DR316">
            <v>0</v>
          </cell>
          <cell r="DS316">
            <v>0</v>
          </cell>
          <cell r="DT316">
            <v>0</v>
          </cell>
          <cell r="DU316">
            <v>0</v>
          </cell>
          <cell r="DV316">
            <v>0</v>
          </cell>
          <cell r="DW316">
            <v>0</v>
          </cell>
          <cell r="DX316">
            <v>0</v>
          </cell>
          <cell r="DY316">
            <v>0</v>
          </cell>
          <cell r="DZ316">
            <v>0</v>
          </cell>
          <cell r="EA316">
            <v>0</v>
          </cell>
          <cell r="EB316">
            <v>0</v>
          </cell>
          <cell r="EC316">
            <v>0</v>
          </cell>
          <cell r="ED316">
            <v>0</v>
          </cell>
          <cell r="EE316">
            <v>0</v>
          </cell>
          <cell r="EF316">
            <v>0</v>
          </cell>
          <cell r="EG316">
            <v>0</v>
          </cell>
          <cell r="EH316">
            <v>0</v>
          </cell>
          <cell r="EI316">
            <v>0</v>
          </cell>
          <cell r="EJ316">
            <v>0</v>
          </cell>
          <cell r="EK316">
            <v>0</v>
          </cell>
          <cell r="EL316">
            <v>0</v>
          </cell>
          <cell r="EM316">
            <v>0</v>
          </cell>
          <cell r="EN316">
            <v>0</v>
          </cell>
          <cell r="EO316">
            <v>0</v>
          </cell>
          <cell r="EP316">
            <v>0</v>
          </cell>
          <cell r="EQ316">
            <v>0</v>
          </cell>
          <cell r="ER316" t="b">
            <v>0</v>
          </cell>
          <cell r="ES316">
            <v>0</v>
          </cell>
          <cell r="ET316">
            <v>0</v>
          </cell>
          <cell r="EU316">
            <v>0</v>
          </cell>
          <cell r="EW316" t="b">
            <v>0</v>
          </cell>
        </row>
        <row r="317">
          <cell r="A317">
            <v>341</v>
          </cell>
          <cell r="B317" t="str">
            <v>2620117020028</v>
          </cell>
          <cell r="C317" t="str">
            <v>vechi</v>
          </cell>
          <cell r="D317" t="str">
            <v>GIURGIU LUCIA-SMARANDA</v>
          </cell>
          <cell r="E317" t="str">
            <v>GIURGIU</v>
          </cell>
          <cell r="F317" t="str">
            <v>LUCIA-SMARANDA</v>
          </cell>
          <cell r="G317" t="str">
            <v>sef birou</v>
          </cell>
          <cell r="H317">
            <v>0</v>
          </cell>
          <cell r="I317">
            <v>3905000</v>
          </cell>
          <cell r="J317">
            <v>4864979</v>
          </cell>
          <cell r="K317">
            <v>4864979</v>
          </cell>
          <cell r="L317">
            <v>959979</v>
          </cell>
          <cell r="M317">
            <v>959979</v>
          </cell>
          <cell r="N317">
            <v>0</v>
          </cell>
          <cell r="O317">
            <v>0</v>
          </cell>
          <cell r="P317">
            <v>0</v>
          </cell>
          <cell r="Q317">
            <v>168</v>
          </cell>
          <cell r="R317">
            <v>168</v>
          </cell>
          <cell r="S317">
            <v>0</v>
          </cell>
          <cell r="T317">
            <v>0</v>
          </cell>
          <cell r="U317">
            <v>0</v>
          </cell>
          <cell r="V317">
            <v>0</v>
          </cell>
          <cell r="W317">
            <v>0</v>
          </cell>
          <cell r="X317">
            <v>0</v>
          </cell>
          <cell r="Y317">
            <v>0</v>
          </cell>
          <cell r="Z317">
            <v>25</v>
          </cell>
          <cell r="AA317">
            <v>1216245</v>
          </cell>
          <cell r="AB317">
            <v>1216245</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304061</v>
          </cell>
          <cell r="AU317">
            <v>48650</v>
          </cell>
          <cell r="AV317">
            <v>6081224</v>
          </cell>
          <cell r="AW317">
            <v>425686</v>
          </cell>
          <cell r="AX317">
            <v>0</v>
          </cell>
          <cell r="AY317">
            <v>164850</v>
          </cell>
          <cell r="AZ317">
            <v>5137977</v>
          </cell>
          <cell r="BA317">
            <v>1099000</v>
          </cell>
          <cell r="BB317">
            <v>1.35</v>
          </cell>
          <cell r="BC317">
            <v>384650</v>
          </cell>
          <cell r="BD317">
            <v>1483650</v>
          </cell>
          <cell r="BE317">
            <v>3654327</v>
          </cell>
          <cell r="BF317">
            <v>805762</v>
          </cell>
          <cell r="BG317">
            <v>4497065</v>
          </cell>
          <cell r="BH317">
            <v>2000000</v>
          </cell>
          <cell r="BI317">
            <v>0</v>
          </cell>
          <cell r="BJ317">
            <v>0</v>
          </cell>
          <cell r="BK317">
            <v>0</v>
          </cell>
          <cell r="BL317">
            <v>2458015</v>
          </cell>
          <cell r="BM317" t="b">
            <v>1</v>
          </cell>
          <cell r="BN317">
            <v>39050</v>
          </cell>
          <cell r="BO317">
            <v>0</v>
          </cell>
          <cell r="BP317">
            <v>0</v>
          </cell>
          <cell r="BQ317">
            <v>0</v>
          </cell>
          <cell r="BR317">
            <v>0</v>
          </cell>
          <cell r="BS317">
            <v>0</v>
          </cell>
          <cell r="BT317">
            <v>0</v>
          </cell>
          <cell r="BU317">
            <v>0</v>
          </cell>
          <cell r="BV317">
            <v>0</v>
          </cell>
          <cell r="BW317">
            <v>0</v>
          </cell>
          <cell r="BX317">
            <v>0</v>
          </cell>
          <cell r="BY317">
            <v>0</v>
          </cell>
          <cell r="BZ317">
            <v>0</v>
          </cell>
          <cell r="CA317">
            <v>0</v>
          </cell>
          <cell r="CB317">
            <v>0</v>
          </cell>
          <cell r="CC317">
            <v>0</v>
          </cell>
          <cell r="CE317">
            <v>0</v>
          </cell>
          <cell r="CF317">
            <v>0</v>
          </cell>
          <cell r="CG317" t="str">
            <v>IANUARIE</v>
          </cell>
          <cell r="CH317" t="str">
            <v>IA</v>
          </cell>
          <cell r="CI317">
            <v>0</v>
          </cell>
          <cell r="CJ317" t="b">
            <v>0</v>
          </cell>
          <cell r="CK317">
            <v>0</v>
          </cell>
          <cell r="CL317">
            <v>0</v>
          </cell>
          <cell r="CM317">
            <v>0</v>
          </cell>
          <cell r="CN317">
            <v>11</v>
          </cell>
          <cell r="CO317" t="str">
            <v>N</v>
          </cell>
          <cell r="CP317" t="str">
            <v>N</v>
          </cell>
          <cell r="CQ317" t="b">
            <v>0</v>
          </cell>
          <cell r="CR317">
            <v>0</v>
          </cell>
          <cell r="CS317">
            <v>0</v>
          </cell>
          <cell r="CT317">
            <v>0</v>
          </cell>
          <cell r="CU317">
            <v>0</v>
          </cell>
          <cell r="CV317">
            <v>0</v>
          </cell>
          <cell r="CW317">
            <v>0</v>
          </cell>
          <cell r="CX317">
            <v>0</v>
          </cell>
          <cell r="CY317">
            <v>0</v>
          </cell>
          <cell r="CZ317">
            <v>0</v>
          </cell>
          <cell r="DA317">
            <v>0</v>
          </cell>
          <cell r="DB317">
            <v>0</v>
          </cell>
          <cell r="DC317">
            <v>0</v>
          </cell>
          <cell r="DD317">
            <v>0</v>
          </cell>
          <cell r="DE317">
            <v>0</v>
          </cell>
          <cell r="DF317">
            <v>0</v>
          </cell>
          <cell r="DG317">
            <v>0</v>
          </cell>
          <cell r="DH317">
            <v>0</v>
          </cell>
          <cell r="DI317">
            <v>0</v>
          </cell>
          <cell r="DJ317">
            <v>0</v>
          </cell>
          <cell r="DK317">
            <v>0</v>
          </cell>
          <cell r="DL317">
            <v>0</v>
          </cell>
          <cell r="DM317" t="b">
            <v>0</v>
          </cell>
          <cell r="DN317" t="b">
            <v>0</v>
          </cell>
          <cell r="DO317" t="b">
            <v>0</v>
          </cell>
          <cell r="DP317" t="b">
            <v>0</v>
          </cell>
          <cell r="DQ317">
            <v>0</v>
          </cell>
          <cell r="DR317">
            <v>0</v>
          </cell>
          <cell r="DS317">
            <v>0</v>
          </cell>
          <cell r="DT317">
            <v>0</v>
          </cell>
          <cell r="DU317">
            <v>0</v>
          </cell>
          <cell r="DV317">
            <v>0</v>
          </cell>
          <cell r="DW317">
            <v>0</v>
          </cell>
          <cell r="DX317">
            <v>0</v>
          </cell>
          <cell r="DY317">
            <v>0</v>
          </cell>
          <cell r="DZ317">
            <v>0</v>
          </cell>
          <cell r="EA317">
            <v>0</v>
          </cell>
          <cell r="EB317">
            <v>0</v>
          </cell>
          <cell r="EC317">
            <v>0</v>
          </cell>
          <cell r="ED317">
            <v>0</v>
          </cell>
          <cell r="EE317">
            <v>0</v>
          </cell>
          <cell r="EF317">
            <v>0</v>
          </cell>
          <cell r="EG317">
            <v>0</v>
          </cell>
          <cell r="EH317">
            <v>0</v>
          </cell>
          <cell r="EI317">
            <v>0</v>
          </cell>
          <cell r="EJ317">
            <v>0</v>
          </cell>
          <cell r="EK317">
            <v>0</v>
          </cell>
          <cell r="EL317">
            <v>0</v>
          </cell>
          <cell r="EM317">
            <v>0</v>
          </cell>
          <cell r="EN317">
            <v>0</v>
          </cell>
          <cell r="EO317">
            <v>0</v>
          </cell>
          <cell r="EP317">
            <v>0</v>
          </cell>
          <cell r="EQ317">
            <v>0</v>
          </cell>
          <cell r="ER317" t="b">
            <v>0</v>
          </cell>
          <cell r="ES317">
            <v>0</v>
          </cell>
          <cell r="ET317">
            <v>0</v>
          </cell>
          <cell r="EU317">
            <v>0</v>
          </cell>
          <cell r="EV317">
            <v>35359</v>
          </cell>
          <cell r="EW317" t="b">
            <v>0</v>
          </cell>
        </row>
        <row r="318">
          <cell r="A318">
            <v>110</v>
          </cell>
          <cell r="B318" t="str">
            <v>1690118120661</v>
          </cell>
          <cell r="C318" t="str">
            <v>vechi</v>
          </cell>
          <cell r="D318" t="str">
            <v>CRISTEA CATALIN-STEFAN</v>
          </cell>
          <cell r="E318" t="str">
            <v>CRISTEA</v>
          </cell>
          <cell r="F318" t="str">
            <v>CATALIN-STEFAN</v>
          </cell>
          <cell r="G318" t="str">
            <v>consilier jurid</v>
          </cell>
          <cell r="H318">
            <v>0</v>
          </cell>
          <cell r="I318">
            <v>3905000</v>
          </cell>
          <cell r="J318">
            <v>3905000</v>
          </cell>
          <cell r="K318">
            <v>3905000</v>
          </cell>
          <cell r="L318">
            <v>0</v>
          </cell>
          <cell r="M318">
            <v>0</v>
          </cell>
          <cell r="N318">
            <v>0</v>
          </cell>
          <cell r="O318">
            <v>0</v>
          </cell>
          <cell r="P318">
            <v>0</v>
          </cell>
          <cell r="Q318">
            <v>168</v>
          </cell>
          <cell r="R318">
            <v>168</v>
          </cell>
          <cell r="S318">
            <v>0</v>
          </cell>
          <cell r="T318">
            <v>0</v>
          </cell>
          <cell r="U318">
            <v>0</v>
          </cell>
          <cell r="V318">
            <v>0</v>
          </cell>
          <cell r="W318">
            <v>0</v>
          </cell>
          <cell r="X318">
            <v>0</v>
          </cell>
          <cell r="Y318">
            <v>0</v>
          </cell>
          <cell r="Z318">
            <v>15</v>
          </cell>
          <cell r="AA318">
            <v>585750</v>
          </cell>
          <cell r="AB318">
            <v>585750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224538</v>
          </cell>
          <cell r="AU318">
            <v>39050</v>
          </cell>
          <cell r="AV318">
            <v>4490750</v>
          </cell>
          <cell r="AW318">
            <v>314352</v>
          </cell>
          <cell r="AX318">
            <v>0</v>
          </cell>
          <cell r="AY318">
            <v>164850</v>
          </cell>
          <cell r="AZ318">
            <v>3747960</v>
          </cell>
          <cell r="BA318">
            <v>1099000</v>
          </cell>
          <cell r="BB318">
            <v>1</v>
          </cell>
          <cell r="BC318">
            <v>0</v>
          </cell>
          <cell r="BD318">
            <v>1099000</v>
          </cell>
          <cell r="BE318">
            <v>2648960</v>
          </cell>
          <cell r="BF318">
            <v>546311</v>
          </cell>
          <cell r="BG318">
            <v>3366499</v>
          </cell>
          <cell r="BH318">
            <v>1300000</v>
          </cell>
          <cell r="BI318">
            <v>0</v>
          </cell>
          <cell r="BJ318">
            <v>538238</v>
          </cell>
          <cell r="BK318">
            <v>0</v>
          </cell>
          <cell r="BL318">
            <v>1489211</v>
          </cell>
          <cell r="BM318" t="b">
            <v>1</v>
          </cell>
          <cell r="BN318">
            <v>39050</v>
          </cell>
          <cell r="BO318">
            <v>0</v>
          </cell>
          <cell r="BP318">
            <v>0</v>
          </cell>
          <cell r="BQ318">
            <v>0</v>
          </cell>
          <cell r="BR318">
            <v>0</v>
          </cell>
          <cell r="BS318">
            <v>0</v>
          </cell>
          <cell r="BT318">
            <v>0</v>
          </cell>
          <cell r="BU318">
            <v>0</v>
          </cell>
          <cell r="BV318">
            <v>0</v>
          </cell>
          <cell r="BW318">
            <v>0</v>
          </cell>
          <cell r="BX318">
            <v>0</v>
          </cell>
          <cell r="BY318">
            <v>0</v>
          </cell>
          <cell r="BZ318">
            <v>0</v>
          </cell>
          <cell r="CA318">
            <v>0</v>
          </cell>
          <cell r="CB318">
            <v>0</v>
          </cell>
          <cell r="CC318">
            <v>0</v>
          </cell>
          <cell r="CE318">
            <v>0</v>
          </cell>
          <cell r="CF318">
            <v>0</v>
          </cell>
          <cell r="CG318" t="str">
            <v>IANUARIE</v>
          </cell>
          <cell r="CH318" t="str">
            <v>I</v>
          </cell>
          <cell r="CI318">
            <v>0</v>
          </cell>
          <cell r="CJ318" t="b">
            <v>0</v>
          </cell>
          <cell r="CK318">
            <v>0</v>
          </cell>
          <cell r="CL318">
            <v>0</v>
          </cell>
          <cell r="CM318">
            <v>0</v>
          </cell>
          <cell r="CN318">
            <v>11</v>
          </cell>
          <cell r="CO318" t="str">
            <v>N</v>
          </cell>
          <cell r="CP318" t="str">
            <v>N</v>
          </cell>
          <cell r="CQ318" t="b">
            <v>0</v>
          </cell>
          <cell r="CR318">
            <v>0</v>
          </cell>
          <cell r="CS318">
            <v>0</v>
          </cell>
          <cell r="CT318">
            <v>0</v>
          </cell>
          <cell r="CU318">
            <v>0</v>
          </cell>
          <cell r="CV318">
            <v>0</v>
          </cell>
          <cell r="CW318">
            <v>0</v>
          </cell>
          <cell r="CX318">
            <v>0</v>
          </cell>
          <cell r="CY318">
            <v>0</v>
          </cell>
          <cell r="CZ318">
            <v>0</v>
          </cell>
          <cell r="DA318">
            <v>0</v>
          </cell>
          <cell r="DB318">
            <v>0</v>
          </cell>
          <cell r="DC318">
            <v>0</v>
          </cell>
          <cell r="DD318">
            <v>0</v>
          </cell>
          <cell r="DE318">
            <v>0</v>
          </cell>
          <cell r="DF318">
            <v>0</v>
          </cell>
          <cell r="DG318">
            <v>0</v>
          </cell>
          <cell r="DH318">
            <v>0</v>
          </cell>
          <cell r="DI318">
            <v>0</v>
          </cell>
          <cell r="DJ318">
            <v>0</v>
          </cell>
          <cell r="DK318">
            <v>0</v>
          </cell>
          <cell r="DL318">
            <v>0</v>
          </cell>
          <cell r="DM318" t="b">
            <v>0</v>
          </cell>
          <cell r="DN318" t="b">
            <v>0</v>
          </cell>
          <cell r="DO318" t="b">
            <v>0</v>
          </cell>
          <cell r="DP318" t="b">
            <v>0</v>
          </cell>
          <cell r="DQ318">
            <v>0</v>
          </cell>
          <cell r="DR318">
            <v>0</v>
          </cell>
          <cell r="DS318">
            <v>0</v>
          </cell>
          <cell r="DT318">
            <v>0</v>
          </cell>
          <cell r="DU318">
            <v>0</v>
          </cell>
          <cell r="DV318">
            <v>0</v>
          </cell>
          <cell r="DW318">
            <v>0</v>
          </cell>
          <cell r="DX318">
            <v>0</v>
          </cell>
          <cell r="DY318">
            <v>0</v>
          </cell>
          <cell r="DZ318">
            <v>0</v>
          </cell>
          <cell r="EA318">
            <v>0</v>
          </cell>
          <cell r="EB318">
            <v>0</v>
          </cell>
          <cell r="EC318">
            <v>0</v>
          </cell>
          <cell r="ED318">
            <v>0</v>
          </cell>
          <cell r="EE318">
            <v>0</v>
          </cell>
          <cell r="EF318">
            <v>0</v>
          </cell>
          <cell r="EG318">
            <v>0</v>
          </cell>
          <cell r="EH318">
            <v>0</v>
          </cell>
          <cell r="EI318">
            <v>0</v>
          </cell>
          <cell r="EJ318">
            <v>0</v>
          </cell>
          <cell r="EK318">
            <v>0</v>
          </cell>
          <cell r="EL318">
            <v>0</v>
          </cell>
          <cell r="EM318">
            <v>0</v>
          </cell>
          <cell r="EN318">
            <v>0</v>
          </cell>
          <cell r="EO318">
            <v>0</v>
          </cell>
          <cell r="EP318">
            <v>0</v>
          </cell>
          <cell r="EQ318">
            <v>0</v>
          </cell>
          <cell r="ER318" t="b">
            <v>0</v>
          </cell>
          <cell r="ES318">
            <v>0</v>
          </cell>
          <cell r="ET318">
            <v>0</v>
          </cell>
          <cell r="EU318">
            <v>0</v>
          </cell>
          <cell r="EW318" t="b">
            <v>0</v>
          </cell>
        </row>
        <row r="319">
          <cell r="A319">
            <v>347</v>
          </cell>
          <cell r="B319" t="str">
            <v>1700622020018</v>
          </cell>
          <cell r="C319" t="str">
            <v>vechi</v>
          </cell>
          <cell r="D319" t="str">
            <v>IACOB CLAUDIU</v>
          </cell>
          <cell r="E319" t="str">
            <v>IACOB</v>
          </cell>
          <cell r="F319" t="str">
            <v>CLAUDIU</v>
          </cell>
          <cell r="G319" t="str">
            <v>consilier</v>
          </cell>
          <cell r="H319">
            <v>0</v>
          </cell>
          <cell r="I319">
            <v>3384900</v>
          </cell>
          <cell r="J319">
            <v>3384900</v>
          </cell>
          <cell r="K319">
            <v>3384900</v>
          </cell>
          <cell r="L319">
            <v>0</v>
          </cell>
          <cell r="M319">
            <v>0</v>
          </cell>
          <cell r="N319">
            <v>0</v>
          </cell>
          <cell r="O319">
            <v>0</v>
          </cell>
          <cell r="P319">
            <v>0</v>
          </cell>
          <cell r="Q319">
            <v>168</v>
          </cell>
          <cell r="R319">
            <v>168</v>
          </cell>
          <cell r="S319">
            <v>0</v>
          </cell>
          <cell r="T319">
            <v>0</v>
          </cell>
          <cell r="U319">
            <v>0</v>
          </cell>
          <cell r="V319">
            <v>0</v>
          </cell>
          <cell r="W319">
            <v>0</v>
          </cell>
          <cell r="X319">
            <v>0</v>
          </cell>
          <cell r="Y319">
            <v>0</v>
          </cell>
          <cell r="Z319">
            <v>10</v>
          </cell>
          <cell r="AA319">
            <v>338490</v>
          </cell>
          <cell r="AB319">
            <v>338490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186170</v>
          </cell>
          <cell r="AU319">
            <v>33849</v>
          </cell>
          <cell r="AV319">
            <v>3723390</v>
          </cell>
          <cell r="AW319">
            <v>260637</v>
          </cell>
          <cell r="AX319">
            <v>0</v>
          </cell>
          <cell r="AY319">
            <v>164850</v>
          </cell>
          <cell r="AZ319">
            <v>3077884</v>
          </cell>
          <cell r="BA319">
            <v>1099000</v>
          </cell>
          <cell r="BB319">
            <v>1</v>
          </cell>
          <cell r="BC319">
            <v>0</v>
          </cell>
          <cell r="BD319">
            <v>1099000</v>
          </cell>
          <cell r="BE319">
            <v>1978884</v>
          </cell>
          <cell r="BF319">
            <v>392193</v>
          </cell>
          <cell r="BG319">
            <v>2850541</v>
          </cell>
          <cell r="BH319">
            <v>1300000</v>
          </cell>
          <cell r="BI319">
            <v>0</v>
          </cell>
          <cell r="BJ319">
            <v>0</v>
          </cell>
          <cell r="BK319">
            <v>0</v>
          </cell>
          <cell r="BL319">
            <v>1516692</v>
          </cell>
          <cell r="BM319" t="b">
            <v>1</v>
          </cell>
          <cell r="BN319">
            <v>33849</v>
          </cell>
          <cell r="BO319">
            <v>0</v>
          </cell>
          <cell r="BP319">
            <v>0</v>
          </cell>
          <cell r="BQ319">
            <v>0</v>
          </cell>
          <cell r="BR319">
            <v>0</v>
          </cell>
          <cell r="BS319">
            <v>0</v>
          </cell>
          <cell r="BT319">
            <v>0</v>
          </cell>
          <cell r="BU319">
            <v>0</v>
          </cell>
          <cell r="BV319">
            <v>0</v>
          </cell>
          <cell r="BW319">
            <v>0</v>
          </cell>
          <cell r="BX319">
            <v>0</v>
          </cell>
          <cell r="BY319">
            <v>0</v>
          </cell>
          <cell r="BZ319">
            <v>0</v>
          </cell>
          <cell r="CA319">
            <v>0</v>
          </cell>
          <cell r="CB319">
            <v>0</v>
          </cell>
          <cell r="CC319">
            <v>0</v>
          </cell>
          <cell r="CE319">
            <v>0</v>
          </cell>
          <cell r="CF319">
            <v>0</v>
          </cell>
          <cell r="CG319" t="str">
            <v>IANUARIE</v>
          </cell>
          <cell r="CH319" t="str">
            <v>I</v>
          </cell>
          <cell r="CI319">
            <v>0</v>
          </cell>
          <cell r="CJ319" t="b">
            <v>0</v>
          </cell>
          <cell r="CK319">
            <v>0</v>
          </cell>
          <cell r="CL319">
            <v>0</v>
          </cell>
          <cell r="CM319">
            <v>0</v>
          </cell>
          <cell r="CN319">
            <v>11</v>
          </cell>
          <cell r="CO319" t="str">
            <v>N</v>
          </cell>
          <cell r="CP319" t="str">
            <v>N</v>
          </cell>
          <cell r="CQ319" t="b">
            <v>0</v>
          </cell>
          <cell r="CR319">
            <v>0</v>
          </cell>
          <cell r="CS319">
            <v>0</v>
          </cell>
          <cell r="CT319">
            <v>0</v>
          </cell>
          <cell r="CU319">
            <v>0</v>
          </cell>
          <cell r="CV319">
            <v>0</v>
          </cell>
          <cell r="CW319">
            <v>0</v>
          </cell>
          <cell r="CX319">
            <v>0</v>
          </cell>
          <cell r="CY319">
            <v>0</v>
          </cell>
          <cell r="CZ319">
            <v>0</v>
          </cell>
          <cell r="DA319">
            <v>0</v>
          </cell>
          <cell r="DB319">
            <v>0</v>
          </cell>
          <cell r="DC319">
            <v>0</v>
          </cell>
          <cell r="DD319">
            <v>0</v>
          </cell>
          <cell r="DE319">
            <v>0</v>
          </cell>
          <cell r="DF319">
            <v>0</v>
          </cell>
          <cell r="DG319">
            <v>0</v>
          </cell>
          <cell r="DH319">
            <v>0</v>
          </cell>
          <cell r="DI319">
            <v>0</v>
          </cell>
          <cell r="DJ319">
            <v>0</v>
          </cell>
          <cell r="DK319">
            <v>0</v>
          </cell>
          <cell r="DL319">
            <v>0</v>
          </cell>
          <cell r="DM319" t="b">
            <v>0</v>
          </cell>
          <cell r="DN319" t="b">
            <v>0</v>
          </cell>
          <cell r="DO319" t="b">
            <v>0</v>
          </cell>
          <cell r="DP319" t="b">
            <v>0</v>
          </cell>
          <cell r="DQ319">
            <v>0</v>
          </cell>
          <cell r="DR319">
            <v>0</v>
          </cell>
          <cell r="DS319">
            <v>0</v>
          </cell>
          <cell r="DT319">
            <v>0</v>
          </cell>
          <cell r="DU319">
            <v>0</v>
          </cell>
          <cell r="DV319">
            <v>0</v>
          </cell>
          <cell r="DW319">
            <v>0</v>
          </cell>
          <cell r="DX319">
            <v>0</v>
          </cell>
          <cell r="DY319">
            <v>0</v>
          </cell>
          <cell r="DZ319">
            <v>0</v>
          </cell>
          <cell r="EA319">
            <v>0</v>
          </cell>
          <cell r="EB319">
            <v>0</v>
          </cell>
          <cell r="EC319">
            <v>0</v>
          </cell>
          <cell r="ED319">
            <v>0</v>
          </cell>
          <cell r="EE319">
            <v>0</v>
          </cell>
          <cell r="EF319">
            <v>0</v>
          </cell>
          <cell r="EG319">
            <v>0</v>
          </cell>
          <cell r="EH319">
            <v>0</v>
          </cell>
          <cell r="EI319">
            <v>0</v>
          </cell>
          <cell r="EJ319">
            <v>0</v>
          </cell>
          <cell r="EK319">
            <v>0</v>
          </cell>
          <cell r="EL319">
            <v>0</v>
          </cell>
          <cell r="EM319">
            <v>0</v>
          </cell>
          <cell r="EN319">
            <v>0</v>
          </cell>
          <cell r="EO319">
            <v>0</v>
          </cell>
          <cell r="EP319">
            <v>0</v>
          </cell>
          <cell r="EQ319">
            <v>0</v>
          </cell>
          <cell r="ER319" t="b">
            <v>0</v>
          </cell>
          <cell r="ES319">
            <v>0</v>
          </cell>
          <cell r="ET319">
            <v>0</v>
          </cell>
          <cell r="EU319">
            <v>0</v>
          </cell>
          <cell r="EV319">
            <v>35353</v>
          </cell>
          <cell r="EW319" t="b">
            <v>0</v>
          </cell>
        </row>
        <row r="320">
          <cell r="A320">
            <v>24</v>
          </cell>
          <cell r="B320" t="str">
            <v>2541126020072</v>
          </cell>
          <cell r="C320" t="str">
            <v>vechi</v>
          </cell>
          <cell r="D320" t="str">
            <v>OARSA CORINA-AFRODITA</v>
          </cell>
          <cell r="E320" t="str">
            <v>OARSA</v>
          </cell>
          <cell r="F320" t="str">
            <v>CORINA-AFRODITA</v>
          </cell>
          <cell r="G320" t="str">
            <v>sef serviciu</v>
          </cell>
          <cell r="H320">
            <v>0</v>
          </cell>
          <cell r="I320">
            <v>4358000</v>
          </cell>
          <cell r="J320">
            <v>6515210</v>
          </cell>
          <cell r="K320">
            <v>6515210</v>
          </cell>
          <cell r="L320">
            <v>1307400</v>
          </cell>
          <cell r="M320">
            <v>1307400</v>
          </cell>
          <cell r="N320">
            <v>849810</v>
          </cell>
          <cell r="O320">
            <v>15</v>
          </cell>
          <cell r="P320">
            <v>849810</v>
          </cell>
          <cell r="Q320">
            <v>168</v>
          </cell>
          <cell r="R320">
            <v>168</v>
          </cell>
          <cell r="S320">
            <v>0</v>
          </cell>
          <cell r="T320">
            <v>0</v>
          </cell>
          <cell r="U320">
            <v>0</v>
          </cell>
          <cell r="V320">
            <v>0</v>
          </cell>
          <cell r="W320">
            <v>0</v>
          </cell>
          <cell r="X320">
            <v>0</v>
          </cell>
          <cell r="Y320">
            <v>0</v>
          </cell>
          <cell r="Z320">
            <v>25</v>
          </cell>
          <cell r="AA320">
            <v>1628802</v>
          </cell>
          <cell r="AB320">
            <v>1628802</v>
          </cell>
          <cell r="AC320">
            <v>10</v>
          </cell>
          <cell r="AD320">
            <v>651521</v>
          </cell>
          <cell r="AE320">
            <v>651521</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439777</v>
          </cell>
          <cell r="AU320">
            <v>65152</v>
          </cell>
          <cell r="AV320">
            <v>8795533</v>
          </cell>
          <cell r="AW320">
            <v>615687</v>
          </cell>
          <cell r="AX320">
            <v>0</v>
          </cell>
          <cell r="AY320">
            <v>164850</v>
          </cell>
          <cell r="AZ320">
            <v>7510067</v>
          </cell>
          <cell r="BA320">
            <v>1099000</v>
          </cell>
          <cell r="BB320">
            <v>1</v>
          </cell>
          <cell r="BC320">
            <v>0</v>
          </cell>
          <cell r="BD320">
            <v>1099000</v>
          </cell>
          <cell r="BE320">
            <v>6411067</v>
          </cell>
          <cell r="BF320">
            <v>1667053</v>
          </cell>
          <cell r="BG320">
            <v>6007864</v>
          </cell>
          <cell r="BH320">
            <v>2700000</v>
          </cell>
          <cell r="BI320">
            <v>0</v>
          </cell>
          <cell r="BJ320">
            <v>0</v>
          </cell>
          <cell r="BK320">
            <v>0</v>
          </cell>
          <cell r="BL320">
            <v>3264284</v>
          </cell>
          <cell r="BM320" t="b">
            <v>1</v>
          </cell>
          <cell r="BN320">
            <v>43580</v>
          </cell>
          <cell r="BO320">
            <v>0</v>
          </cell>
          <cell r="BP320">
            <v>0</v>
          </cell>
          <cell r="BQ320">
            <v>0</v>
          </cell>
          <cell r="BR320">
            <v>0</v>
          </cell>
          <cell r="BS320">
            <v>0</v>
          </cell>
          <cell r="BT320">
            <v>0</v>
          </cell>
          <cell r="BU320">
            <v>0</v>
          </cell>
          <cell r="BV320">
            <v>0</v>
          </cell>
          <cell r="BW320">
            <v>0</v>
          </cell>
          <cell r="BX320">
            <v>0</v>
          </cell>
          <cell r="BY320">
            <v>0</v>
          </cell>
          <cell r="BZ320">
            <v>0</v>
          </cell>
          <cell r="CA320">
            <v>0</v>
          </cell>
          <cell r="CB320">
            <v>0</v>
          </cell>
          <cell r="CC320">
            <v>0</v>
          </cell>
          <cell r="CE320">
            <v>0</v>
          </cell>
          <cell r="CF320">
            <v>0</v>
          </cell>
          <cell r="CG320" t="str">
            <v>IANUARIE</v>
          </cell>
          <cell r="CH320" t="str">
            <v>IA</v>
          </cell>
          <cell r="CI320">
            <v>0</v>
          </cell>
          <cell r="CJ320" t="b">
            <v>0</v>
          </cell>
          <cell r="CK320">
            <v>0</v>
          </cell>
          <cell r="CL320">
            <v>0</v>
          </cell>
          <cell r="CM320">
            <v>0</v>
          </cell>
          <cell r="CN320">
            <v>11</v>
          </cell>
          <cell r="CO320" t="str">
            <v>N</v>
          </cell>
          <cell r="CP320" t="str">
            <v>N</v>
          </cell>
          <cell r="CQ320" t="b">
            <v>0</v>
          </cell>
          <cell r="CR320">
            <v>0</v>
          </cell>
          <cell r="CS320">
            <v>0</v>
          </cell>
          <cell r="CT320">
            <v>0</v>
          </cell>
          <cell r="CU320">
            <v>0</v>
          </cell>
          <cell r="CV320">
            <v>0</v>
          </cell>
          <cell r="CW320">
            <v>0</v>
          </cell>
          <cell r="CX320">
            <v>0</v>
          </cell>
          <cell r="CY320">
            <v>0</v>
          </cell>
          <cell r="CZ320">
            <v>0</v>
          </cell>
          <cell r="DA320">
            <v>0</v>
          </cell>
          <cell r="DB320">
            <v>0</v>
          </cell>
          <cell r="DC320">
            <v>0</v>
          </cell>
          <cell r="DD320">
            <v>0</v>
          </cell>
          <cell r="DE320">
            <v>0</v>
          </cell>
          <cell r="DF320">
            <v>0</v>
          </cell>
          <cell r="DG320">
            <v>0</v>
          </cell>
          <cell r="DH320">
            <v>0</v>
          </cell>
          <cell r="DI320">
            <v>0</v>
          </cell>
          <cell r="DJ320">
            <v>0</v>
          </cell>
          <cell r="DK320">
            <v>0</v>
          </cell>
          <cell r="DL320">
            <v>0</v>
          </cell>
          <cell r="DM320" t="b">
            <v>0</v>
          </cell>
          <cell r="DN320" t="b">
            <v>0</v>
          </cell>
          <cell r="DO320" t="b">
            <v>0</v>
          </cell>
          <cell r="DP320" t="b">
            <v>0</v>
          </cell>
          <cell r="DQ320">
            <v>0</v>
          </cell>
          <cell r="DR320">
            <v>0</v>
          </cell>
          <cell r="DS320">
            <v>0</v>
          </cell>
          <cell r="DT320">
            <v>0</v>
          </cell>
          <cell r="DU320">
            <v>0</v>
          </cell>
          <cell r="DV320">
            <v>0</v>
          </cell>
          <cell r="DW320">
            <v>0</v>
          </cell>
          <cell r="DX320">
            <v>0</v>
          </cell>
          <cell r="DY320">
            <v>0</v>
          </cell>
          <cell r="DZ320">
            <v>0</v>
          </cell>
          <cell r="EA320">
            <v>0</v>
          </cell>
          <cell r="EB320">
            <v>0</v>
          </cell>
          <cell r="EC320">
            <v>0</v>
          </cell>
          <cell r="ED320">
            <v>0</v>
          </cell>
          <cell r="EE320">
            <v>0</v>
          </cell>
          <cell r="EF320">
            <v>0</v>
          </cell>
          <cell r="EG320">
            <v>0</v>
          </cell>
          <cell r="EH320">
            <v>0</v>
          </cell>
          <cell r="EI320">
            <v>0</v>
          </cell>
          <cell r="EJ320">
            <v>0</v>
          </cell>
          <cell r="EK320">
            <v>0</v>
          </cell>
          <cell r="EL320">
            <v>0</v>
          </cell>
          <cell r="EM320">
            <v>0</v>
          </cell>
          <cell r="EN320">
            <v>0</v>
          </cell>
          <cell r="EO320">
            <v>0</v>
          </cell>
          <cell r="EP320">
            <v>0</v>
          </cell>
          <cell r="EQ320">
            <v>0</v>
          </cell>
          <cell r="ER320" t="b">
            <v>0</v>
          </cell>
          <cell r="ES320">
            <v>0</v>
          </cell>
          <cell r="ET320">
            <v>0</v>
          </cell>
          <cell r="EU320">
            <v>0</v>
          </cell>
          <cell r="EV320">
            <v>30651</v>
          </cell>
          <cell r="EW320" t="b">
            <v>0</v>
          </cell>
        </row>
        <row r="321">
          <cell r="A321">
            <v>344</v>
          </cell>
          <cell r="B321" t="str">
            <v>1660127040045</v>
          </cell>
          <cell r="C321" t="str">
            <v>vechi</v>
          </cell>
          <cell r="D321" t="str">
            <v>PRUTEANU DANIEL</v>
          </cell>
          <cell r="E321" t="str">
            <v>PRUTEANU</v>
          </cell>
          <cell r="F321" t="str">
            <v>DANIEL</v>
          </cell>
          <cell r="G321" t="str">
            <v>consilier</v>
          </cell>
          <cell r="H321">
            <v>0</v>
          </cell>
          <cell r="I321">
            <v>3145667</v>
          </cell>
          <cell r="J321">
            <v>3145667</v>
          </cell>
          <cell r="K321">
            <v>3145667</v>
          </cell>
          <cell r="L321">
            <v>0</v>
          </cell>
          <cell r="M321">
            <v>0</v>
          </cell>
          <cell r="N321">
            <v>0</v>
          </cell>
          <cell r="O321">
            <v>0</v>
          </cell>
          <cell r="P321">
            <v>0</v>
          </cell>
          <cell r="Q321">
            <v>168</v>
          </cell>
          <cell r="R321">
            <v>168</v>
          </cell>
          <cell r="S321">
            <v>0</v>
          </cell>
          <cell r="T321">
            <v>0</v>
          </cell>
          <cell r="U321">
            <v>0</v>
          </cell>
          <cell r="V321">
            <v>0</v>
          </cell>
          <cell r="W321">
            <v>0</v>
          </cell>
          <cell r="X321">
            <v>0</v>
          </cell>
          <cell r="Y321">
            <v>0</v>
          </cell>
          <cell r="Z321">
            <v>10</v>
          </cell>
          <cell r="AA321">
            <v>314567</v>
          </cell>
          <cell r="AB321">
            <v>314567</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810992</v>
          </cell>
          <cell r="AQ321">
            <v>0</v>
          </cell>
          <cell r="AR321">
            <v>0</v>
          </cell>
          <cell r="AS321">
            <v>0</v>
          </cell>
          <cell r="AT321">
            <v>173012</v>
          </cell>
          <cell r="AU321">
            <v>31457</v>
          </cell>
          <cell r="AV321">
            <v>4271226</v>
          </cell>
          <cell r="AW321">
            <v>298986</v>
          </cell>
          <cell r="AX321">
            <v>0</v>
          </cell>
          <cell r="AY321">
            <v>164850</v>
          </cell>
          <cell r="AZ321">
            <v>3602921</v>
          </cell>
          <cell r="BA321">
            <v>1099000</v>
          </cell>
          <cell r="BB321">
            <v>1</v>
          </cell>
          <cell r="BC321">
            <v>0</v>
          </cell>
          <cell r="BD321">
            <v>1099000</v>
          </cell>
          <cell r="BE321">
            <v>2503921</v>
          </cell>
          <cell r="BF321">
            <v>512952</v>
          </cell>
          <cell r="BG321">
            <v>3254819</v>
          </cell>
          <cell r="BH321">
            <v>1200000</v>
          </cell>
          <cell r="BI321">
            <v>0</v>
          </cell>
          <cell r="BJ321">
            <v>0</v>
          </cell>
          <cell r="BK321">
            <v>0</v>
          </cell>
          <cell r="BL321">
            <v>2023362</v>
          </cell>
          <cell r="BM321" t="b">
            <v>1</v>
          </cell>
          <cell r="BN321">
            <v>31457</v>
          </cell>
          <cell r="BO321">
            <v>0</v>
          </cell>
          <cell r="BP321">
            <v>0</v>
          </cell>
          <cell r="BQ321">
            <v>0</v>
          </cell>
          <cell r="BR321">
            <v>0</v>
          </cell>
          <cell r="BS321">
            <v>0</v>
          </cell>
          <cell r="BT321">
            <v>0</v>
          </cell>
          <cell r="BU321">
            <v>0</v>
          </cell>
          <cell r="BV321">
            <v>0</v>
          </cell>
          <cell r="BW321">
            <v>0</v>
          </cell>
          <cell r="BX321">
            <v>0</v>
          </cell>
          <cell r="BY321">
            <v>0</v>
          </cell>
          <cell r="BZ321">
            <v>0</v>
          </cell>
          <cell r="CA321">
            <v>0</v>
          </cell>
          <cell r="CB321">
            <v>0</v>
          </cell>
          <cell r="CC321">
            <v>0</v>
          </cell>
          <cell r="CE321">
            <v>0</v>
          </cell>
          <cell r="CF321">
            <v>0</v>
          </cell>
          <cell r="CG321" t="str">
            <v>IANUARIE</v>
          </cell>
          <cell r="CI321">
            <v>0</v>
          </cell>
          <cell r="CJ321" t="b">
            <v>0</v>
          </cell>
          <cell r="CK321">
            <v>0</v>
          </cell>
          <cell r="CL321">
            <v>0</v>
          </cell>
          <cell r="CM321">
            <v>0</v>
          </cell>
          <cell r="CN321">
            <v>11</v>
          </cell>
          <cell r="CO321" t="str">
            <v>N</v>
          </cell>
          <cell r="CP321" t="str">
            <v>N</v>
          </cell>
          <cell r="CQ321" t="b">
            <v>0</v>
          </cell>
          <cell r="CR321">
            <v>0</v>
          </cell>
          <cell r="CS321">
            <v>0</v>
          </cell>
          <cell r="CT321">
            <v>0</v>
          </cell>
          <cell r="CU321">
            <v>0</v>
          </cell>
          <cell r="CV321">
            <v>0</v>
          </cell>
          <cell r="CW321">
            <v>0</v>
          </cell>
          <cell r="CX321">
            <v>0</v>
          </cell>
          <cell r="CY321">
            <v>0</v>
          </cell>
          <cell r="CZ321">
            <v>0</v>
          </cell>
          <cell r="DA321">
            <v>0</v>
          </cell>
          <cell r="DB321">
            <v>0</v>
          </cell>
          <cell r="DC321">
            <v>0</v>
          </cell>
          <cell r="DD321">
            <v>0</v>
          </cell>
          <cell r="DE321">
            <v>0</v>
          </cell>
          <cell r="DF321">
            <v>0</v>
          </cell>
          <cell r="DG321">
            <v>0</v>
          </cell>
          <cell r="DH321">
            <v>0</v>
          </cell>
          <cell r="DI321">
            <v>0</v>
          </cell>
          <cell r="DJ321">
            <v>0</v>
          </cell>
          <cell r="DK321">
            <v>0</v>
          </cell>
          <cell r="DL321">
            <v>0</v>
          </cell>
          <cell r="DM321" t="b">
            <v>0</v>
          </cell>
          <cell r="DN321" t="b">
            <v>0</v>
          </cell>
          <cell r="DO321" t="b">
            <v>0</v>
          </cell>
          <cell r="DP321" t="b">
            <v>0</v>
          </cell>
          <cell r="DQ321">
            <v>0</v>
          </cell>
          <cell r="DR321">
            <v>0</v>
          </cell>
          <cell r="DS321">
            <v>0</v>
          </cell>
          <cell r="DT321">
            <v>0</v>
          </cell>
          <cell r="DU321">
            <v>0</v>
          </cell>
          <cell r="DV321">
            <v>0</v>
          </cell>
          <cell r="DW321">
            <v>0</v>
          </cell>
          <cell r="DX321">
            <v>0</v>
          </cell>
          <cell r="DY321">
            <v>0</v>
          </cell>
          <cell r="DZ321">
            <v>0</v>
          </cell>
          <cell r="EA321">
            <v>0</v>
          </cell>
          <cell r="EB321">
            <v>0</v>
          </cell>
          <cell r="EC321">
            <v>0</v>
          </cell>
          <cell r="ED321">
            <v>0</v>
          </cell>
          <cell r="EE321">
            <v>0</v>
          </cell>
          <cell r="EF321">
            <v>0</v>
          </cell>
          <cell r="EG321">
            <v>0</v>
          </cell>
          <cell r="EH321">
            <v>0</v>
          </cell>
          <cell r="EI321">
            <v>0</v>
          </cell>
          <cell r="EJ321">
            <v>0</v>
          </cell>
          <cell r="EK321">
            <v>0</v>
          </cell>
          <cell r="EL321">
            <v>0</v>
          </cell>
          <cell r="EM321">
            <v>0</v>
          </cell>
          <cell r="EN321">
            <v>0</v>
          </cell>
          <cell r="EO321">
            <v>0</v>
          </cell>
          <cell r="EP321">
            <v>0</v>
          </cell>
          <cell r="EQ321">
            <v>0</v>
          </cell>
          <cell r="ER321" t="b">
            <v>0</v>
          </cell>
          <cell r="ES321">
            <v>0</v>
          </cell>
          <cell r="ET321">
            <v>0</v>
          </cell>
          <cell r="EU321">
            <v>0</v>
          </cell>
          <cell r="EW321" t="b">
            <v>0</v>
          </cell>
        </row>
        <row r="322">
          <cell r="A322">
            <v>28</v>
          </cell>
          <cell r="B322" t="str">
            <v>2760723113288</v>
          </cell>
          <cell r="C322" t="str">
            <v>vechi</v>
          </cell>
          <cell r="D322" t="str">
            <v>FLOAREA VIORICA-LUMINITA</v>
          </cell>
          <cell r="E322" t="str">
            <v>FLOAREA</v>
          </cell>
          <cell r="F322" t="str">
            <v>VIORICA-LUMINITA</v>
          </cell>
          <cell r="G322" t="str">
            <v>referent</v>
          </cell>
          <cell r="H322">
            <v>0</v>
          </cell>
          <cell r="I322">
            <v>2547000</v>
          </cell>
          <cell r="J322">
            <v>2547000</v>
          </cell>
          <cell r="K322">
            <v>2547000</v>
          </cell>
          <cell r="L322">
            <v>0</v>
          </cell>
          <cell r="M322">
            <v>0</v>
          </cell>
          <cell r="N322">
            <v>0</v>
          </cell>
          <cell r="O322">
            <v>0</v>
          </cell>
          <cell r="P322">
            <v>0</v>
          </cell>
          <cell r="Q322">
            <v>168</v>
          </cell>
          <cell r="R322">
            <v>168</v>
          </cell>
          <cell r="S322">
            <v>0</v>
          </cell>
          <cell r="T322">
            <v>0</v>
          </cell>
          <cell r="U322">
            <v>4</v>
          </cell>
          <cell r="V322">
            <v>121286</v>
          </cell>
          <cell r="W322">
            <v>121286</v>
          </cell>
          <cell r="X322">
            <v>0</v>
          </cell>
          <cell r="Y322">
            <v>0</v>
          </cell>
          <cell r="Z322">
            <v>0</v>
          </cell>
          <cell r="AA322">
            <v>0</v>
          </cell>
          <cell r="AB322">
            <v>0</v>
          </cell>
          <cell r="AC322">
            <v>0</v>
          </cell>
          <cell r="AD322">
            <v>0</v>
          </cell>
          <cell r="AE322">
            <v>0</v>
          </cell>
          <cell r="AF322">
            <v>15</v>
          </cell>
          <cell r="AG322">
            <v>382050</v>
          </cell>
          <cell r="AH322">
            <v>382050</v>
          </cell>
          <cell r="AI322">
            <v>0</v>
          </cell>
          <cell r="AJ322">
            <v>0</v>
          </cell>
          <cell r="AK322">
            <v>0</v>
          </cell>
          <cell r="AL322">
            <v>0</v>
          </cell>
          <cell r="AM322">
            <v>0</v>
          </cell>
          <cell r="AN322">
            <v>0</v>
          </cell>
          <cell r="AO322">
            <v>0</v>
          </cell>
          <cell r="AP322">
            <v>0</v>
          </cell>
          <cell r="AQ322">
            <v>0</v>
          </cell>
          <cell r="AR322">
            <v>0</v>
          </cell>
          <cell r="AS322">
            <v>0</v>
          </cell>
          <cell r="AT322">
            <v>146452</v>
          </cell>
          <cell r="AU322">
            <v>25470</v>
          </cell>
          <cell r="AV322">
            <v>3050336</v>
          </cell>
          <cell r="AW322">
            <v>213524</v>
          </cell>
          <cell r="AX322">
            <v>0</v>
          </cell>
          <cell r="AY322">
            <v>164850</v>
          </cell>
          <cell r="AZ322">
            <v>2500040</v>
          </cell>
          <cell r="BA322">
            <v>1099000</v>
          </cell>
          <cell r="BB322">
            <v>1</v>
          </cell>
          <cell r="BC322">
            <v>0</v>
          </cell>
          <cell r="BD322">
            <v>1099000</v>
          </cell>
          <cell r="BE322">
            <v>1401040</v>
          </cell>
          <cell r="BF322">
            <v>259289</v>
          </cell>
          <cell r="BG322">
            <v>2405601</v>
          </cell>
          <cell r="BH322">
            <v>1000000</v>
          </cell>
          <cell r="BI322">
            <v>0</v>
          </cell>
          <cell r="BJ322">
            <v>170194</v>
          </cell>
          <cell r="BK322">
            <v>0</v>
          </cell>
          <cell r="BL322">
            <v>1209937</v>
          </cell>
          <cell r="BM322" t="b">
            <v>1</v>
          </cell>
          <cell r="BN322">
            <v>25470</v>
          </cell>
          <cell r="BO322">
            <v>0</v>
          </cell>
          <cell r="BP322">
            <v>0</v>
          </cell>
          <cell r="BQ322">
            <v>0</v>
          </cell>
          <cell r="BR322">
            <v>0</v>
          </cell>
          <cell r="BS322">
            <v>0</v>
          </cell>
          <cell r="BT322">
            <v>0</v>
          </cell>
          <cell r="BU322">
            <v>0</v>
          </cell>
          <cell r="BV322">
            <v>0</v>
          </cell>
          <cell r="BW322">
            <v>0</v>
          </cell>
          <cell r="BX322">
            <v>0</v>
          </cell>
          <cell r="BY322">
            <v>0</v>
          </cell>
          <cell r="BZ322">
            <v>0</v>
          </cell>
          <cell r="CA322">
            <v>0</v>
          </cell>
          <cell r="CB322">
            <v>0</v>
          </cell>
          <cell r="CC322">
            <v>0</v>
          </cell>
          <cell r="CE322">
            <v>0</v>
          </cell>
          <cell r="CF322">
            <v>0</v>
          </cell>
          <cell r="CG322" t="str">
            <v>IANUARIE</v>
          </cell>
          <cell r="CH322" t="str">
            <v>IA</v>
          </cell>
          <cell r="CI322">
            <v>0</v>
          </cell>
          <cell r="CJ322" t="b">
            <v>0</v>
          </cell>
          <cell r="CK322">
            <v>0</v>
          </cell>
          <cell r="CL322">
            <v>0</v>
          </cell>
          <cell r="CM322">
            <v>0</v>
          </cell>
          <cell r="CN322">
            <v>11</v>
          </cell>
          <cell r="CO322" t="str">
            <v>N</v>
          </cell>
          <cell r="CP322" t="str">
            <v>N</v>
          </cell>
          <cell r="CQ322" t="b">
            <v>0</v>
          </cell>
          <cell r="CR322">
            <v>0</v>
          </cell>
          <cell r="CS322">
            <v>0</v>
          </cell>
          <cell r="CT322">
            <v>0</v>
          </cell>
          <cell r="CU322">
            <v>0</v>
          </cell>
          <cell r="CV322">
            <v>0</v>
          </cell>
          <cell r="CW322">
            <v>0</v>
          </cell>
          <cell r="CX322">
            <v>0</v>
          </cell>
          <cell r="CY322">
            <v>0</v>
          </cell>
          <cell r="CZ322">
            <v>0</v>
          </cell>
          <cell r="DA322">
            <v>0</v>
          </cell>
          <cell r="DB322">
            <v>0</v>
          </cell>
          <cell r="DC322">
            <v>0</v>
          </cell>
          <cell r="DD322">
            <v>0</v>
          </cell>
          <cell r="DE322">
            <v>0</v>
          </cell>
          <cell r="DF322">
            <v>0</v>
          </cell>
          <cell r="DG322">
            <v>0</v>
          </cell>
          <cell r="DH322">
            <v>0</v>
          </cell>
          <cell r="DI322">
            <v>0</v>
          </cell>
          <cell r="DJ322">
            <v>0</v>
          </cell>
          <cell r="DK322">
            <v>0</v>
          </cell>
          <cell r="DL322">
            <v>0</v>
          </cell>
          <cell r="DM322" t="b">
            <v>0</v>
          </cell>
          <cell r="DN322" t="b">
            <v>0</v>
          </cell>
          <cell r="DO322" t="b">
            <v>0</v>
          </cell>
          <cell r="DP322" t="b">
            <v>0</v>
          </cell>
          <cell r="DQ322">
            <v>0</v>
          </cell>
          <cell r="DR322">
            <v>0</v>
          </cell>
          <cell r="DS322">
            <v>0</v>
          </cell>
          <cell r="DT322">
            <v>0</v>
          </cell>
          <cell r="DU322">
            <v>0</v>
          </cell>
          <cell r="DV322">
            <v>0</v>
          </cell>
          <cell r="DW322">
            <v>0</v>
          </cell>
          <cell r="DX322">
            <v>0</v>
          </cell>
          <cell r="DY322">
            <v>0</v>
          </cell>
          <cell r="DZ322">
            <v>0</v>
          </cell>
          <cell r="EA322">
            <v>0</v>
          </cell>
          <cell r="EB322">
            <v>0</v>
          </cell>
          <cell r="EC322">
            <v>0</v>
          </cell>
          <cell r="ED322">
            <v>0</v>
          </cell>
          <cell r="EE322">
            <v>0</v>
          </cell>
          <cell r="EF322">
            <v>0</v>
          </cell>
          <cell r="EG322">
            <v>0</v>
          </cell>
          <cell r="EH322">
            <v>0</v>
          </cell>
          <cell r="EI322">
            <v>0</v>
          </cell>
          <cell r="EJ322">
            <v>0</v>
          </cell>
          <cell r="EK322">
            <v>0</v>
          </cell>
          <cell r="EL322">
            <v>0</v>
          </cell>
          <cell r="EM322">
            <v>0</v>
          </cell>
          <cell r="EN322">
            <v>0</v>
          </cell>
          <cell r="EO322">
            <v>0</v>
          </cell>
          <cell r="EP322">
            <v>0</v>
          </cell>
          <cell r="EQ322">
            <v>0</v>
          </cell>
          <cell r="ER322" t="b">
            <v>0</v>
          </cell>
          <cell r="ES322">
            <v>0</v>
          </cell>
          <cell r="ET322">
            <v>0</v>
          </cell>
          <cell r="EU322">
            <v>0</v>
          </cell>
          <cell r="EW322" t="b">
            <v>0</v>
          </cell>
        </row>
        <row r="323">
          <cell r="A323">
            <v>30</v>
          </cell>
          <cell r="B323" t="str">
            <v>2461123020023</v>
          </cell>
          <cell r="C323" t="str">
            <v>vechi</v>
          </cell>
          <cell r="D323" t="str">
            <v>LUPUTIU AURELIA</v>
          </cell>
          <cell r="E323" t="str">
            <v>LUPUTIU</v>
          </cell>
          <cell r="F323" t="str">
            <v>AURELIA</v>
          </cell>
          <cell r="G323" t="str">
            <v>referent</v>
          </cell>
          <cell r="H323">
            <v>0</v>
          </cell>
          <cell r="I323">
            <v>2547000</v>
          </cell>
          <cell r="J323">
            <v>2547000</v>
          </cell>
          <cell r="K323">
            <v>727714</v>
          </cell>
          <cell r="L323">
            <v>0</v>
          </cell>
          <cell r="M323">
            <v>0</v>
          </cell>
          <cell r="N323">
            <v>0</v>
          </cell>
          <cell r="O323">
            <v>0</v>
          </cell>
          <cell r="P323">
            <v>0</v>
          </cell>
          <cell r="Q323">
            <v>168</v>
          </cell>
          <cell r="R323">
            <v>48</v>
          </cell>
          <cell r="S323">
            <v>0</v>
          </cell>
          <cell r="T323">
            <v>0</v>
          </cell>
          <cell r="U323">
            <v>1</v>
          </cell>
          <cell r="V323">
            <v>30321</v>
          </cell>
          <cell r="W323">
            <v>30321</v>
          </cell>
          <cell r="X323">
            <v>0</v>
          </cell>
          <cell r="Y323">
            <v>0</v>
          </cell>
          <cell r="Z323">
            <v>25</v>
          </cell>
          <cell r="AA323">
            <v>181928</v>
          </cell>
          <cell r="AB323">
            <v>636750</v>
          </cell>
          <cell r="AC323">
            <v>10</v>
          </cell>
          <cell r="AD323">
            <v>72771</v>
          </cell>
          <cell r="AE323">
            <v>254700</v>
          </cell>
          <cell r="AF323">
            <v>0</v>
          </cell>
          <cell r="AG323">
            <v>0</v>
          </cell>
          <cell r="AH323">
            <v>0</v>
          </cell>
          <cell r="AI323">
            <v>0</v>
          </cell>
          <cell r="AJ323">
            <v>0</v>
          </cell>
          <cell r="AK323">
            <v>1948455</v>
          </cell>
          <cell r="AL323">
            <v>0</v>
          </cell>
          <cell r="AM323">
            <v>0</v>
          </cell>
          <cell r="AN323">
            <v>0</v>
          </cell>
          <cell r="AO323">
            <v>0</v>
          </cell>
          <cell r="AP323">
            <v>0</v>
          </cell>
          <cell r="AQ323">
            <v>0</v>
          </cell>
          <cell r="AR323">
            <v>0</v>
          </cell>
          <cell r="AS323">
            <v>0</v>
          </cell>
          <cell r="AT323">
            <v>171922</v>
          </cell>
          <cell r="AU323">
            <v>25470</v>
          </cell>
          <cell r="AV323">
            <v>2961189</v>
          </cell>
          <cell r="AW323">
            <v>70891</v>
          </cell>
          <cell r="AX323">
            <v>0</v>
          </cell>
          <cell r="AY323">
            <v>164850</v>
          </cell>
          <cell r="AZ323">
            <v>2528056</v>
          </cell>
          <cell r="BA323">
            <v>1099000</v>
          </cell>
          <cell r="BB323">
            <v>1</v>
          </cell>
          <cell r="BC323">
            <v>0</v>
          </cell>
          <cell r="BD323">
            <v>1099000</v>
          </cell>
          <cell r="BE323">
            <v>1429056</v>
          </cell>
          <cell r="BF323">
            <v>265733</v>
          </cell>
          <cell r="BG323">
            <v>2427173</v>
          </cell>
          <cell r="BH323">
            <v>1200000</v>
          </cell>
          <cell r="BI323">
            <v>0</v>
          </cell>
          <cell r="BJ323">
            <v>0</v>
          </cell>
          <cell r="BK323">
            <v>0</v>
          </cell>
          <cell r="BL323">
            <v>1201703</v>
          </cell>
          <cell r="BM323" t="b">
            <v>1</v>
          </cell>
          <cell r="BN323">
            <v>25470</v>
          </cell>
          <cell r="BO323">
            <v>0</v>
          </cell>
          <cell r="BP323">
            <v>0</v>
          </cell>
          <cell r="BQ323">
            <v>0</v>
          </cell>
          <cell r="BR323">
            <v>0</v>
          </cell>
          <cell r="BS323">
            <v>0</v>
          </cell>
          <cell r="BT323">
            <v>0</v>
          </cell>
          <cell r="BU323">
            <v>0</v>
          </cell>
          <cell r="BV323">
            <v>0</v>
          </cell>
          <cell r="BW323">
            <v>0</v>
          </cell>
          <cell r="BX323">
            <v>0</v>
          </cell>
          <cell r="BY323">
            <v>0</v>
          </cell>
          <cell r="BZ323">
            <v>0</v>
          </cell>
          <cell r="CA323">
            <v>0</v>
          </cell>
          <cell r="CB323">
            <v>0</v>
          </cell>
          <cell r="CC323">
            <v>0</v>
          </cell>
          <cell r="CE323">
            <v>0</v>
          </cell>
          <cell r="CF323">
            <v>0</v>
          </cell>
          <cell r="CG323" t="str">
            <v>IANUARIE</v>
          </cell>
          <cell r="CH323" t="str">
            <v>IA</v>
          </cell>
          <cell r="CI323">
            <v>0</v>
          </cell>
          <cell r="CJ323" t="b">
            <v>0</v>
          </cell>
          <cell r="CK323">
            <v>0</v>
          </cell>
          <cell r="CL323">
            <v>0</v>
          </cell>
          <cell r="CM323">
            <v>0</v>
          </cell>
          <cell r="CN323">
            <v>11</v>
          </cell>
          <cell r="CO323" t="str">
            <v>N</v>
          </cell>
          <cell r="CP323" t="str">
            <v>N</v>
          </cell>
          <cell r="CQ323" t="b">
            <v>0</v>
          </cell>
          <cell r="CR323">
            <v>85</v>
          </cell>
          <cell r="CS323">
            <v>0</v>
          </cell>
          <cell r="CT323">
            <v>120</v>
          </cell>
          <cell r="CU323">
            <v>80</v>
          </cell>
          <cell r="CV323">
            <v>40</v>
          </cell>
          <cell r="CW323">
            <v>16</v>
          </cell>
          <cell r="CX323">
            <v>1252578</v>
          </cell>
          <cell r="CY323">
            <v>695877</v>
          </cell>
          <cell r="CZ323">
            <v>120</v>
          </cell>
          <cell r="DA323">
            <v>80</v>
          </cell>
          <cell r="DB323">
            <v>40</v>
          </cell>
          <cell r="DC323">
            <v>1252578</v>
          </cell>
          <cell r="DD323">
            <v>695877</v>
          </cell>
          <cell r="DE323">
            <v>1948455</v>
          </cell>
          <cell r="DF323">
            <v>0</v>
          </cell>
          <cell r="DG323">
            <v>0</v>
          </cell>
          <cell r="DH323">
            <v>0</v>
          </cell>
          <cell r="DI323">
            <v>0</v>
          </cell>
          <cell r="DJ323">
            <v>0</v>
          </cell>
          <cell r="DK323">
            <v>0</v>
          </cell>
          <cell r="DL323">
            <v>0</v>
          </cell>
          <cell r="DM323" t="b">
            <v>0</v>
          </cell>
          <cell r="DN323" t="b">
            <v>0</v>
          </cell>
          <cell r="DO323" t="b">
            <v>0</v>
          </cell>
          <cell r="DP323" t="b">
            <v>0</v>
          </cell>
          <cell r="DQ323">
            <v>0</v>
          </cell>
          <cell r="DR323">
            <v>0</v>
          </cell>
          <cell r="DS323">
            <v>0</v>
          </cell>
          <cell r="DT323">
            <v>0</v>
          </cell>
          <cell r="DU323">
            <v>0</v>
          </cell>
          <cell r="DV323">
            <v>0</v>
          </cell>
          <cell r="DW323">
            <v>0</v>
          </cell>
          <cell r="DX323">
            <v>0</v>
          </cell>
          <cell r="DY323">
            <v>0</v>
          </cell>
          <cell r="DZ323">
            <v>0</v>
          </cell>
          <cell r="EA323">
            <v>0</v>
          </cell>
          <cell r="EB323">
            <v>0</v>
          </cell>
          <cell r="EC323">
            <v>0</v>
          </cell>
          <cell r="ED323">
            <v>0</v>
          </cell>
          <cell r="EE323">
            <v>0</v>
          </cell>
          <cell r="EF323">
            <v>0</v>
          </cell>
          <cell r="EG323">
            <v>0</v>
          </cell>
          <cell r="EH323">
            <v>0</v>
          </cell>
          <cell r="EI323">
            <v>0</v>
          </cell>
          <cell r="EJ323">
            <v>0</v>
          </cell>
          <cell r="EK323">
            <v>0</v>
          </cell>
          <cell r="EL323">
            <v>0</v>
          </cell>
          <cell r="EM323">
            <v>0</v>
          </cell>
          <cell r="EN323">
            <v>0</v>
          </cell>
          <cell r="EO323">
            <v>0</v>
          </cell>
          <cell r="EP323">
            <v>0</v>
          </cell>
          <cell r="EQ323">
            <v>0</v>
          </cell>
          <cell r="ER323" t="b">
            <v>0</v>
          </cell>
          <cell r="ES323">
            <v>0</v>
          </cell>
          <cell r="ET323">
            <v>0</v>
          </cell>
          <cell r="EU323">
            <v>0</v>
          </cell>
          <cell r="EV323">
            <v>33239</v>
          </cell>
          <cell r="EW323" t="b">
            <v>0</v>
          </cell>
        </row>
        <row r="324">
          <cell r="A324">
            <v>26</v>
          </cell>
          <cell r="B324" t="str">
            <v>2710125021871</v>
          </cell>
          <cell r="C324" t="str">
            <v>vechi</v>
          </cell>
          <cell r="D324" t="str">
            <v>DRAGAN FLOARE-RODICA</v>
          </cell>
          <cell r="E324" t="str">
            <v>DRAGAN</v>
          </cell>
          <cell r="F324" t="str">
            <v>FLOARE-RODICA</v>
          </cell>
          <cell r="G324" t="str">
            <v>consilier</v>
          </cell>
          <cell r="H324">
            <v>0</v>
          </cell>
          <cell r="I324">
            <v>3905000</v>
          </cell>
          <cell r="J324">
            <v>3905000</v>
          </cell>
          <cell r="K324">
            <v>3905000</v>
          </cell>
          <cell r="L324">
            <v>0</v>
          </cell>
          <cell r="M324">
            <v>0</v>
          </cell>
          <cell r="N324">
            <v>0</v>
          </cell>
          <cell r="O324">
            <v>0</v>
          </cell>
          <cell r="P324">
            <v>0</v>
          </cell>
          <cell r="Q324">
            <v>168</v>
          </cell>
          <cell r="R324">
            <v>168</v>
          </cell>
          <cell r="S324">
            <v>0</v>
          </cell>
          <cell r="T324">
            <v>0</v>
          </cell>
          <cell r="U324">
            <v>0</v>
          </cell>
          <cell r="V324">
            <v>0</v>
          </cell>
          <cell r="W324">
            <v>0</v>
          </cell>
          <cell r="X324">
            <v>0</v>
          </cell>
          <cell r="Y324">
            <v>0</v>
          </cell>
          <cell r="Z324">
            <v>15</v>
          </cell>
          <cell r="AA324">
            <v>585750</v>
          </cell>
          <cell r="AB324">
            <v>585750</v>
          </cell>
          <cell r="AC324">
            <v>10</v>
          </cell>
          <cell r="AD324">
            <v>390500</v>
          </cell>
          <cell r="AE324">
            <v>390500</v>
          </cell>
          <cell r="AF324">
            <v>0</v>
          </cell>
          <cell r="AG324">
            <v>0</v>
          </cell>
          <cell r="AH324">
            <v>0</v>
          </cell>
          <cell r="AI324">
            <v>0</v>
          </cell>
          <cell r="AJ324">
            <v>0</v>
          </cell>
          <cell r="AK324">
            <v>0</v>
          </cell>
          <cell r="AL324">
            <v>0</v>
          </cell>
          <cell r="AM324">
            <v>0</v>
          </cell>
          <cell r="AN324">
            <v>0</v>
          </cell>
          <cell r="AO324">
            <v>0</v>
          </cell>
          <cell r="AP324">
            <v>0</v>
          </cell>
          <cell r="AQ324">
            <v>0</v>
          </cell>
          <cell r="AR324">
            <v>0</v>
          </cell>
          <cell r="AS324">
            <v>0</v>
          </cell>
          <cell r="AT324">
            <v>244062</v>
          </cell>
          <cell r="AU324">
            <v>39050</v>
          </cell>
          <cell r="AV324">
            <v>4881250</v>
          </cell>
          <cell r="AW324">
            <v>341688</v>
          </cell>
          <cell r="AX324">
            <v>0</v>
          </cell>
          <cell r="AY324">
            <v>164850</v>
          </cell>
          <cell r="AZ324">
            <v>4091600</v>
          </cell>
          <cell r="BA324">
            <v>1099000</v>
          </cell>
          <cell r="BB324">
            <v>1</v>
          </cell>
          <cell r="BC324">
            <v>0</v>
          </cell>
          <cell r="BD324">
            <v>1099000</v>
          </cell>
          <cell r="BE324">
            <v>2992600</v>
          </cell>
          <cell r="BF324">
            <v>625348</v>
          </cell>
          <cell r="BG324">
            <v>3631102</v>
          </cell>
          <cell r="BH324">
            <v>1600000</v>
          </cell>
          <cell r="BI324">
            <v>0</v>
          </cell>
          <cell r="BJ324">
            <v>0</v>
          </cell>
          <cell r="BK324">
            <v>0</v>
          </cell>
          <cell r="BL324">
            <v>1992052</v>
          </cell>
          <cell r="BM324" t="b">
            <v>1</v>
          </cell>
          <cell r="BN324">
            <v>39050</v>
          </cell>
          <cell r="BO324">
            <v>0</v>
          </cell>
          <cell r="BP324">
            <v>0</v>
          </cell>
          <cell r="BQ324">
            <v>0</v>
          </cell>
          <cell r="BR324">
            <v>0</v>
          </cell>
          <cell r="BS324">
            <v>0</v>
          </cell>
          <cell r="BT324">
            <v>0</v>
          </cell>
          <cell r="BU324">
            <v>0</v>
          </cell>
          <cell r="BV324">
            <v>0</v>
          </cell>
          <cell r="BW324">
            <v>0</v>
          </cell>
          <cell r="BX324">
            <v>0</v>
          </cell>
          <cell r="BY324">
            <v>0</v>
          </cell>
          <cell r="BZ324">
            <v>0</v>
          </cell>
          <cell r="CA324">
            <v>0</v>
          </cell>
          <cell r="CB324">
            <v>0</v>
          </cell>
          <cell r="CC324">
            <v>0</v>
          </cell>
          <cell r="CE324">
            <v>0</v>
          </cell>
          <cell r="CF324">
            <v>0</v>
          </cell>
          <cell r="CG324" t="str">
            <v>IANUARIE</v>
          </cell>
          <cell r="CH324" t="str">
            <v>IA</v>
          </cell>
          <cell r="CI324">
            <v>0</v>
          </cell>
          <cell r="CJ324" t="b">
            <v>0</v>
          </cell>
          <cell r="CK324">
            <v>0</v>
          </cell>
          <cell r="CL324">
            <v>0</v>
          </cell>
          <cell r="CM324">
            <v>0</v>
          </cell>
          <cell r="CN324">
            <v>11</v>
          </cell>
          <cell r="CO324" t="str">
            <v>N</v>
          </cell>
          <cell r="CP324" t="str">
            <v>N</v>
          </cell>
          <cell r="CQ324" t="b">
            <v>0</v>
          </cell>
          <cell r="CR324">
            <v>0</v>
          </cell>
          <cell r="CS324">
            <v>0</v>
          </cell>
          <cell r="CT324">
            <v>0</v>
          </cell>
          <cell r="CU324">
            <v>0</v>
          </cell>
          <cell r="CV324">
            <v>0</v>
          </cell>
          <cell r="CW324">
            <v>0</v>
          </cell>
          <cell r="CX324">
            <v>0</v>
          </cell>
          <cell r="CY324">
            <v>0</v>
          </cell>
          <cell r="CZ324">
            <v>0</v>
          </cell>
          <cell r="DA324">
            <v>0</v>
          </cell>
          <cell r="DB324">
            <v>0</v>
          </cell>
          <cell r="DC324">
            <v>0</v>
          </cell>
          <cell r="DD324">
            <v>0</v>
          </cell>
          <cell r="DE324">
            <v>0</v>
          </cell>
          <cell r="DF324">
            <v>0</v>
          </cell>
          <cell r="DG324">
            <v>0</v>
          </cell>
          <cell r="DH324">
            <v>0</v>
          </cell>
          <cell r="DI324">
            <v>0</v>
          </cell>
          <cell r="DJ324">
            <v>0</v>
          </cell>
          <cell r="DK324">
            <v>0</v>
          </cell>
          <cell r="DL324">
            <v>0</v>
          </cell>
          <cell r="DM324" t="b">
            <v>0</v>
          </cell>
          <cell r="DN324" t="b">
            <v>0</v>
          </cell>
          <cell r="DO324" t="b">
            <v>0</v>
          </cell>
          <cell r="DP324" t="b">
            <v>0</v>
          </cell>
          <cell r="DQ324">
            <v>0</v>
          </cell>
          <cell r="DR324">
            <v>0</v>
          </cell>
          <cell r="DS324">
            <v>0</v>
          </cell>
          <cell r="DT324">
            <v>0</v>
          </cell>
          <cell r="DU324">
            <v>0</v>
          </cell>
          <cell r="DV324">
            <v>0</v>
          </cell>
          <cell r="DW324">
            <v>0</v>
          </cell>
          <cell r="DX324">
            <v>0</v>
          </cell>
          <cell r="DY324">
            <v>0</v>
          </cell>
          <cell r="DZ324">
            <v>0</v>
          </cell>
          <cell r="EA324">
            <v>0</v>
          </cell>
          <cell r="EB324">
            <v>0</v>
          </cell>
          <cell r="EC324">
            <v>0</v>
          </cell>
          <cell r="ED324">
            <v>0</v>
          </cell>
          <cell r="EE324">
            <v>0</v>
          </cell>
          <cell r="EF324">
            <v>0</v>
          </cell>
          <cell r="EG324">
            <v>0</v>
          </cell>
          <cell r="EH324">
            <v>0</v>
          </cell>
          <cell r="EI324">
            <v>0</v>
          </cell>
          <cell r="EJ324">
            <v>0</v>
          </cell>
          <cell r="EK324">
            <v>0</v>
          </cell>
          <cell r="EL324">
            <v>0</v>
          </cell>
          <cell r="EM324">
            <v>0</v>
          </cell>
          <cell r="EN324">
            <v>0</v>
          </cell>
          <cell r="EO324">
            <v>0</v>
          </cell>
          <cell r="EP324">
            <v>0</v>
          </cell>
          <cell r="EQ324">
            <v>0</v>
          </cell>
          <cell r="ER324" t="b">
            <v>0</v>
          </cell>
          <cell r="ES324">
            <v>0</v>
          </cell>
          <cell r="ET324">
            <v>0</v>
          </cell>
          <cell r="EU324">
            <v>0</v>
          </cell>
          <cell r="EV324">
            <v>33270</v>
          </cell>
          <cell r="EW324" t="b">
            <v>0</v>
          </cell>
        </row>
        <row r="325">
          <cell r="A325">
            <v>34</v>
          </cell>
          <cell r="B325" t="str">
            <v>1780603020031</v>
          </cell>
          <cell r="C325" t="str">
            <v>vechi</v>
          </cell>
          <cell r="D325" t="str">
            <v>POP-CONTA LIVIU</v>
          </cell>
          <cell r="E325" t="str">
            <v>POP-CONTA</v>
          </cell>
          <cell r="F325" t="str">
            <v>LIVIU</v>
          </cell>
          <cell r="G325" t="str">
            <v>referent</v>
          </cell>
          <cell r="H325">
            <v>0</v>
          </cell>
          <cell r="I325">
            <v>2547000</v>
          </cell>
          <cell r="J325">
            <v>2547000</v>
          </cell>
          <cell r="K325">
            <v>2547000</v>
          </cell>
          <cell r="L325">
            <v>0</v>
          </cell>
          <cell r="M325">
            <v>0</v>
          </cell>
          <cell r="N325">
            <v>0</v>
          </cell>
          <cell r="O325">
            <v>0</v>
          </cell>
          <cell r="P325">
            <v>0</v>
          </cell>
          <cell r="Q325">
            <v>168</v>
          </cell>
          <cell r="R325">
            <v>168</v>
          </cell>
          <cell r="S325">
            <v>0</v>
          </cell>
          <cell r="T325">
            <v>0</v>
          </cell>
          <cell r="U325">
            <v>0</v>
          </cell>
          <cell r="V325">
            <v>0</v>
          </cell>
          <cell r="W325">
            <v>0</v>
          </cell>
          <cell r="X325">
            <v>0</v>
          </cell>
          <cell r="Y325">
            <v>0</v>
          </cell>
          <cell r="Z325">
            <v>0</v>
          </cell>
          <cell r="AA325">
            <v>0</v>
          </cell>
          <cell r="AB325">
            <v>0</v>
          </cell>
          <cell r="AC325">
            <v>0</v>
          </cell>
          <cell r="AD325">
            <v>0</v>
          </cell>
          <cell r="AE325">
            <v>0</v>
          </cell>
          <cell r="AF325">
            <v>0</v>
          </cell>
          <cell r="AG325">
            <v>0</v>
          </cell>
          <cell r="AH325">
            <v>0</v>
          </cell>
          <cell r="AI325">
            <v>0</v>
          </cell>
          <cell r="AJ325">
            <v>0</v>
          </cell>
          <cell r="AK325">
            <v>0</v>
          </cell>
          <cell r="AL325">
            <v>0</v>
          </cell>
          <cell r="AM325">
            <v>0</v>
          </cell>
          <cell r="AN325">
            <v>0</v>
          </cell>
          <cell r="AO325">
            <v>0</v>
          </cell>
          <cell r="AP325">
            <v>0</v>
          </cell>
          <cell r="AQ325">
            <v>0</v>
          </cell>
          <cell r="AR325">
            <v>0</v>
          </cell>
          <cell r="AS325">
            <v>0</v>
          </cell>
          <cell r="AT325">
            <v>127350</v>
          </cell>
          <cell r="AU325">
            <v>25470</v>
          </cell>
          <cell r="AV325">
            <v>2547000</v>
          </cell>
          <cell r="AW325">
            <v>178290</v>
          </cell>
          <cell r="AX325">
            <v>0</v>
          </cell>
          <cell r="AY325">
            <v>164850</v>
          </cell>
          <cell r="AZ325">
            <v>2051040</v>
          </cell>
          <cell r="BA325">
            <v>1099000</v>
          </cell>
          <cell r="BB325">
            <v>1</v>
          </cell>
          <cell r="BC325">
            <v>0</v>
          </cell>
          <cell r="BD325">
            <v>1099000</v>
          </cell>
          <cell r="BE325">
            <v>952040</v>
          </cell>
          <cell r="BF325">
            <v>171367</v>
          </cell>
          <cell r="BG325">
            <v>2044523</v>
          </cell>
          <cell r="BH325">
            <v>800000</v>
          </cell>
          <cell r="BI325">
            <v>0</v>
          </cell>
          <cell r="BJ325">
            <v>263877</v>
          </cell>
          <cell r="BK325">
            <v>0</v>
          </cell>
          <cell r="BL325">
            <v>955176</v>
          </cell>
          <cell r="BM325" t="b">
            <v>1</v>
          </cell>
          <cell r="BN325">
            <v>25470</v>
          </cell>
          <cell r="BO325">
            <v>0</v>
          </cell>
          <cell r="BP325">
            <v>0</v>
          </cell>
          <cell r="BQ325">
            <v>0</v>
          </cell>
          <cell r="BR325">
            <v>0</v>
          </cell>
          <cell r="BS325">
            <v>0</v>
          </cell>
          <cell r="BT325">
            <v>0</v>
          </cell>
          <cell r="BU325">
            <v>0</v>
          </cell>
          <cell r="BV325">
            <v>0</v>
          </cell>
          <cell r="BW325">
            <v>0</v>
          </cell>
          <cell r="BX325">
            <v>0</v>
          </cell>
          <cell r="BY325">
            <v>0</v>
          </cell>
          <cell r="BZ325">
            <v>0</v>
          </cell>
          <cell r="CA325">
            <v>0</v>
          </cell>
          <cell r="CB325">
            <v>0</v>
          </cell>
          <cell r="CC325">
            <v>0</v>
          </cell>
          <cell r="CE325">
            <v>0</v>
          </cell>
          <cell r="CF325">
            <v>0</v>
          </cell>
          <cell r="CG325" t="str">
            <v>IANUARIE</v>
          </cell>
          <cell r="CH325" t="str">
            <v>IA</v>
          </cell>
          <cell r="CI325">
            <v>0</v>
          </cell>
          <cell r="CJ325" t="b">
            <v>0</v>
          </cell>
          <cell r="CK325">
            <v>0</v>
          </cell>
          <cell r="CL325">
            <v>0</v>
          </cell>
          <cell r="CM325">
            <v>0</v>
          </cell>
          <cell r="CN325">
            <v>11</v>
          </cell>
          <cell r="CO325" t="str">
            <v>N</v>
          </cell>
          <cell r="CP325" t="str">
            <v>N</v>
          </cell>
          <cell r="CQ325" t="b">
            <v>0</v>
          </cell>
          <cell r="CR325">
            <v>0</v>
          </cell>
          <cell r="CS325">
            <v>0</v>
          </cell>
          <cell r="CT325">
            <v>0</v>
          </cell>
          <cell r="CU325">
            <v>0</v>
          </cell>
          <cell r="CV325">
            <v>0</v>
          </cell>
          <cell r="CW325">
            <v>0</v>
          </cell>
          <cell r="CX325">
            <v>0</v>
          </cell>
          <cell r="CY325">
            <v>0</v>
          </cell>
          <cell r="CZ325">
            <v>0</v>
          </cell>
          <cell r="DA325">
            <v>0</v>
          </cell>
          <cell r="DB325">
            <v>0</v>
          </cell>
          <cell r="DC325">
            <v>0</v>
          </cell>
          <cell r="DD325">
            <v>0</v>
          </cell>
          <cell r="DE325">
            <v>0</v>
          </cell>
          <cell r="DF325">
            <v>0</v>
          </cell>
          <cell r="DG325">
            <v>0</v>
          </cell>
          <cell r="DH325">
            <v>0</v>
          </cell>
          <cell r="DI325">
            <v>0</v>
          </cell>
          <cell r="DJ325">
            <v>0</v>
          </cell>
          <cell r="DK325">
            <v>0</v>
          </cell>
          <cell r="DL325">
            <v>0</v>
          </cell>
          <cell r="DM325" t="b">
            <v>0</v>
          </cell>
          <cell r="DN325" t="b">
            <v>0</v>
          </cell>
          <cell r="DO325" t="b">
            <v>0</v>
          </cell>
          <cell r="DP325" t="b">
            <v>0</v>
          </cell>
          <cell r="DQ325">
            <v>0</v>
          </cell>
          <cell r="DR325">
            <v>0</v>
          </cell>
          <cell r="DS325">
            <v>0</v>
          </cell>
          <cell r="DT325">
            <v>0</v>
          </cell>
          <cell r="DU325">
            <v>0</v>
          </cell>
          <cell r="DV325">
            <v>0</v>
          </cell>
          <cell r="DW325">
            <v>0</v>
          </cell>
          <cell r="DX325">
            <v>0</v>
          </cell>
          <cell r="DY325">
            <v>0</v>
          </cell>
          <cell r="DZ325">
            <v>0</v>
          </cell>
          <cell r="EA325">
            <v>0</v>
          </cell>
          <cell r="EB325">
            <v>0</v>
          </cell>
          <cell r="EC325">
            <v>0</v>
          </cell>
          <cell r="ED325">
            <v>0</v>
          </cell>
          <cell r="EE325">
            <v>0</v>
          </cell>
          <cell r="EF325">
            <v>0</v>
          </cell>
          <cell r="EG325">
            <v>0</v>
          </cell>
          <cell r="EH325">
            <v>0</v>
          </cell>
          <cell r="EI325">
            <v>0</v>
          </cell>
          <cell r="EJ325">
            <v>0</v>
          </cell>
          <cell r="EK325">
            <v>0</v>
          </cell>
          <cell r="EL325">
            <v>0</v>
          </cell>
          <cell r="EM325">
            <v>0</v>
          </cell>
          <cell r="EN325">
            <v>0</v>
          </cell>
          <cell r="EO325">
            <v>0</v>
          </cell>
          <cell r="EP325">
            <v>0</v>
          </cell>
          <cell r="EQ325">
            <v>0</v>
          </cell>
          <cell r="ER325" t="b">
            <v>0</v>
          </cell>
          <cell r="ES325">
            <v>0</v>
          </cell>
          <cell r="ET325">
            <v>0</v>
          </cell>
          <cell r="EU325">
            <v>0</v>
          </cell>
          <cell r="EW325" t="b">
            <v>0</v>
          </cell>
        </row>
        <row r="326">
          <cell r="A326">
            <v>31</v>
          </cell>
          <cell r="B326" t="str">
            <v>2671120020034</v>
          </cell>
          <cell r="C326" t="str">
            <v>vechi</v>
          </cell>
          <cell r="D326" t="str">
            <v>MARTIN ADRIANA</v>
          </cell>
          <cell r="E326" t="str">
            <v>MARTIN</v>
          </cell>
          <cell r="F326" t="str">
            <v>ADRIANA</v>
          </cell>
          <cell r="G326" t="str">
            <v>referent</v>
          </cell>
          <cell r="H326">
            <v>0</v>
          </cell>
          <cell r="I326">
            <v>2547000</v>
          </cell>
          <cell r="J326">
            <v>2547000</v>
          </cell>
          <cell r="K326">
            <v>2547000</v>
          </cell>
          <cell r="L326">
            <v>0</v>
          </cell>
          <cell r="M326">
            <v>0</v>
          </cell>
          <cell r="N326">
            <v>0</v>
          </cell>
          <cell r="O326">
            <v>0</v>
          </cell>
          <cell r="P326">
            <v>0</v>
          </cell>
          <cell r="Q326">
            <v>168</v>
          </cell>
          <cell r="R326">
            <v>168</v>
          </cell>
          <cell r="S326">
            <v>0</v>
          </cell>
          <cell r="T326">
            <v>0</v>
          </cell>
          <cell r="U326">
            <v>0</v>
          </cell>
          <cell r="V326">
            <v>0</v>
          </cell>
          <cell r="W326">
            <v>0</v>
          </cell>
          <cell r="X326">
            <v>0</v>
          </cell>
          <cell r="Y326">
            <v>0</v>
          </cell>
          <cell r="Z326">
            <v>15</v>
          </cell>
          <cell r="AA326">
            <v>382050</v>
          </cell>
          <cell r="AB326">
            <v>382050</v>
          </cell>
          <cell r="AC326">
            <v>10</v>
          </cell>
          <cell r="AD326">
            <v>254700</v>
          </cell>
          <cell r="AE326">
            <v>254700</v>
          </cell>
          <cell r="AF326">
            <v>0</v>
          </cell>
          <cell r="AG326">
            <v>0</v>
          </cell>
          <cell r="AH326">
            <v>0</v>
          </cell>
          <cell r="AI326">
            <v>0</v>
          </cell>
          <cell r="AJ326">
            <v>0</v>
          </cell>
          <cell r="AK326">
            <v>0</v>
          </cell>
          <cell r="AL326">
            <v>0</v>
          </cell>
          <cell r="AM326">
            <v>0</v>
          </cell>
          <cell r="AN326">
            <v>0</v>
          </cell>
          <cell r="AO326">
            <v>0</v>
          </cell>
          <cell r="AP326">
            <v>0</v>
          </cell>
          <cell r="AQ326">
            <v>0</v>
          </cell>
          <cell r="AR326">
            <v>0</v>
          </cell>
          <cell r="AS326">
            <v>0</v>
          </cell>
          <cell r="AT326">
            <v>159188</v>
          </cell>
          <cell r="AU326">
            <v>25470</v>
          </cell>
          <cell r="AV326">
            <v>3183750</v>
          </cell>
          <cell r="AW326">
            <v>222862</v>
          </cell>
          <cell r="AX326">
            <v>0</v>
          </cell>
          <cell r="AY326">
            <v>164850</v>
          </cell>
          <cell r="AZ326">
            <v>2611380</v>
          </cell>
          <cell r="BA326">
            <v>1099000</v>
          </cell>
          <cell r="BB326">
            <v>1.35</v>
          </cell>
          <cell r="BC326">
            <v>384650</v>
          </cell>
          <cell r="BD326">
            <v>1483650</v>
          </cell>
          <cell r="BE326">
            <v>1127730</v>
          </cell>
          <cell r="BF326">
            <v>202991</v>
          </cell>
          <cell r="BG326">
            <v>2573239</v>
          </cell>
          <cell r="BH326">
            <v>1200000</v>
          </cell>
          <cell r="BI326">
            <v>0</v>
          </cell>
          <cell r="BJ326">
            <v>0</v>
          </cell>
          <cell r="BK326">
            <v>0</v>
          </cell>
          <cell r="BL326">
            <v>1347769</v>
          </cell>
          <cell r="BM326" t="b">
            <v>1</v>
          </cell>
          <cell r="BN326">
            <v>25470</v>
          </cell>
          <cell r="BO326">
            <v>0</v>
          </cell>
          <cell r="BP326">
            <v>0</v>
          </cell>
          <cell r="BQ326">
            <v>0</v>
          </cell>
          <cell r="BR326">
            <v>0</v>
          </cell>
          <cell r="BS326">
            <v>0</v>
          </cell>
          <cell r="BT326">
            <v>0</v>
          </cell>
          <cell r="BU326">
            <v>0</v>
          </cell>
          <cell r="BV326">
            <v>0</v>
          </cell>
          <cell r="BW326">
            <v>0</v>
          </cell>
          <cell r="BX326">
            <v>0</v>
          </cell>
          <cell r="BY326">
            <v>0</v>
          </cell>
          <cell r="BZ326">
            <v>0</v>
          </cell>
          <cell r="CA326">
            <v>0</v>
          </cell>
          <cell r="CB326">
            <v>0</v>
          </cell>
          <cell r="CC326">
            <v>0</v>
          </cell>
          <cell r="CE326">
            <v>0</v>
          </cell>
          <cell r="CF326">
            <v>0</v>
          </cell>
          <cell r="CG326" t="str">
            <v>IANUARIE</v>
          </cell>
          <cell r="CH326" t="str">
            <v>IA</v>
          </cell>
          <cell r="CI326">
            <v>0</v>
          </cell>
          <cell r="CJ326" t="b">
            <v>0</v>
          </cell>
          <cell r="CK326">
            <v>0</v>
          </cell>
          <cell r="CL326">
            <v>0</v>
          </cell>
          <cell r="CM326">
            <v>0</v>
          </cell>
          <cell r="CN326">
            <v>11</v>
          </cell>
          <cell r="CO326" t="str">
            <v>N</v>
          </cell>
          <cell r="CP326" t="str">
            <v>N</v>
          </cell>
          <cell r="CQ326" t="b">
            <v>0</v>
          </cell>
          <cell r="CR326">
            <v>0</v>
          </cell>
          <cell r="CS326">
            <v>0</v>
          </cell>
          <cell r="CT326">
            <v>0</v>
          </cell>
          <cell r="CU326">
            <v>0</v>
          </cell>
          <cell r="CV326">
            <v>0</v>
          </cell>
          <cell r="CW326">
            <v>0</v>
          </cell>
          <cell r="CX326">
            <v>0</v>
          </cell>
          <cell r="CY326">
            <v>0</v>
          </cell>
          <cell r="CZ326">
            <v>0</v>
          </cell>
          <cell r="DA326">
            <v>0</v>
          </cell>
          <cell r="DB326">
            <v>0</v>
          </cell>
          <cell r="DC326">
            <v>0</v>
          </cell>
          <cell r="DD326">
            <v>0</v>
          </cell>
          <cell r="DE326">
            <v>0</v>
          </cell>
          <cell r="DF326">
            <v>0</v>
          </cell>
          <cell r="DG326">
            <v>0</v>
          </cell>
          <cell r="DH326">
            <v>0</v>
          </cell>
          <cell r="DI326">
            <v>0</v>
          </cell>
          <cell r="DJ326">
            <v>0</v>
          </cell>
          <cell r="DK326">
            <v>0</v>
          </cell>
          <cell r="DL326">
            <v>0</v>
          </cell>
          <cell r="DM326" t="b">
            <v>0</v>
          </cell>
          <cell r="DN326" t="b">
            <v>0</v>
          </cell>
          <cell r="DO326" t="b">
            <v>0</v>
          </cell>
          <cell r="DP326" t="b">
            <v>0</v>
          </cell>
          <cell r="DQ326">
            <v>0</v>
          </cell>
          <cell r="DR326">
            <v>0</v>
          </cell>
          <cell r="DS326">
            <v>0</v>
          </cell>
          <cell r="DT326">
            <v>0</v>
          </cell>
          <cell r="DU326">
            <v>0</v>
          </cell>
          <cell r="DV326">
            <v>0</v>
          </cell>
          <cell r="DW326">
            <v>0</v>
          </cell>
          <cell r="DX326">
            <v>0</v>
          </cell>
          <cell r="DY326">
            <v>0</v>
          </cell>
          <cell r="DZ326">
            <v>0</v>
          </cell>
          <cell r="EA326">
            <v>0</v>
          </cell>
          <cell r="EB326">
            <v>0</v>
          </cell>
          <cell r="EC326">
            <v>0</v>
          </cell>
          <cell r="ED326">
            <v>0</v>
          </cell>
          <cell r="EE326">
            <v>0</v>
          </cell>
          <cell r="EF326">
            <v>0</v>
          </cell>
          <cell r="EG326">
            <v>0</v>
          </cell>
          <cell r="EH326">
            <v>0</v>
          </cell>
          <cell r="EI326">
            <v>0</v>
          </cell>
          <cell r="EJ326">
            <v>0</v>
          </cell>
          <cell r="EK326">
            <v>0</v>
          </cell>
          <cell r="EL326">
            <v>0</v>
          </cell>
          <cell r="EM326">
            <v>0</v>
          </cell>
          <cell r="EN326">
            <v>0</v>
          </cell>
          <cell r="EO326">
            <v>0</v>
          </cell>
          <cell r="EP326">
            <v>0</v>
          </cell>
          <cell r="EQ326">
            <v>0</v>
          </cell>
          <cell r="ER326" t="b">
            <v>0</v>
          </cell>
          <cell r="ES326">
            <v>0</v>
          </cell>
          <cell r="ET326">
            <v>0</v>
          </cell>
          <cell r="EU326">
            <v>0</v>
          </cell>
          <cell r="EV326">
            <v>32994</v>
          </cell>
          <cell r="EW326" t="b">
            <v>0</v>
          </cell>
        </row>
        <row r="327">
          <cell r="A327">
            <v>33</v>
          </cell>
          <cell r="B327" t="str">
            <v>2531102020048</v>
          </cell>
          <cell r="C327" t="str">
            <v>vechi</v>
          </cell>
          <cell r="D327" t="str">
            <v>NEAMA FLORENTINA-IULIANA</v>
          </cell>
          <cell r="E327" t="str">
            <v>NEAMA</v>
          </cell>
          <cell r="F327" t="str">
            <v>FLORENTINA-IULIANA</v>
          </cell>
          <cell r="G327" t="str">
            <v>referent</v>
          </cell>
          <cell r="H327">
            <v>0</v>
          </cell>
          <cell r="I327">
            <v>2547000</v>
          </cell>
          <cell r="J327">
            <v>2547000</v>
          </cell>
          <cell r="K327">
            <v>2547000</v>
          </cell>
          <cell r="L327">
            <v>0</v>
          </cell>
          <cell r="M327">
            <v>0</v>
          </cell>
          <cell r="N327">
            <v>0</v>
          </cell>
          <cell r="O327">
            <v>0</v>
          </cell>
          <cell r="P327">
            <v>0</v>
          </cell>
          <cell r="Q327">
            <v>168</v>
          </cell>
          <cell r="R327">
            <v>168</v>
          </cell>
          <cell r="S327">
            <v>0</v>
          </cell>
          <cell r="T327">
            <v>0</v>
          </cell>
          <cell r="U327">
            <v>0</v>
          </cell>
          <cell r="V327">
            <v>0</v>
          </cell>
          <cell r="W327">
            <v>0</v>
          </cell>
          <cell r="X327">
            <v>0</v>
          </cell>
          <cell r="Y327">
            <v>0</v>
          </cell>
          <cell r="Z327">
            <v>25</v>
          </cell>
          <cell r="AA327">
            <v>636750</v>
          </cell>
          <cell r="AB327">
            <v>636750</v>
          </cell>
          <cell r="AC327">
            <v>10</v>
          </cell>
          <cell r="AD327">
            <v>254700</v>
          </cell>
          <cell r="AE327">
            <v>254700</v>
          </cell>
          <cell r="AF327">
            <v>0</v>
          </cell>
          <cell r="AG327">
            <v>0</v>
          </cell>
          <cell r="AH327">
            <v>0</v>
          </cell>
          <cell r="AI327">
            <v>0</v>
          </cell>
          <cell r="AJ327">
            <v>0</v>
          </cell>
          <cell r="AK327">
            <v>0</v>
          </cell>
          <cell r="AL327">
            <v>0</v>
          </cell>
          <cell r="AM327">
            <v>0</v>
          </cell>
          <cell r="AN327">
            <v>0</v>
          </cell>
          <cell r="AO327">
            <v>0</v>
          </cell>
          <cell r="AP327">
            <v>0</v>
          </cell>
          <cell r="AQ327">
            <v>0</v>
          </cell>
          <cell r="AR327">
            <v>0</v>
          </cell>
          <cell r="AS327">
            <v>0</v>
          </cell>
          <cell r="AT327">
            <v>171922</v>
          </cell>
          <cell r="AU327">
            <v>25470</v>
          </cell>
          <cell r="AV327">
            <v>3438450</v>
          </cell>
          <cell r="AW327">
            <v>240692</v>
          </cell>
          <cell r="AX327">
            <v>0</v>
          </cell>
          <cell r="AY327">
            <v>164850</v>
          </cell>
          <cell r="AZ327">
            <v>2835516</v>
          </cell>
          <cell r="BA327">
            <v>1099000</v>
          </cell>
          <cell r="BB327">
            <v>1</v>
          </cell>
          <cell r="BC327">
            <v>0</v>
          </cell>
          <cell r="BD327">
            <v>1099000</v>
          </cell>
          <cell r="BE327">
            <v>1736516</v>
          </cell>
          <cell r="BF327">
            <v>336449</v>
          </cell>
          <cell r="BG327">
            <v>2663917</v>
          </cell>
          <cell r="BH327">
            <v>1200000</v>
          </cell>
          <cell r="BI327">
            <v>0</v>
          </cell>
          <cell r="BJ327">
            <v>0</v>
          </cell>
          <cell r="BK327">
            <v>0</v>
          </cell>
          <cell r="BL327">
            <v>1438447</v>
          </cell>
          <cell r="BM327" t="b">
            <v>1</v>
          </cell>
          <cell r="BN327">
            <v>25470</v>
          </cell>
          <cell r="BO327">
            <v>0</v>
          </cell>
          <cell r="BP327">
            <v>0</v>
          </cell>
          <cell r="BQ327">
            <v>0</v>
          </cell>
          <cell r="BR327">
            <v>0</v>
          </cell>
          <cell r="BS327">
            <v>0</v>
          </cell>
          <cell r="BT327">
            <v>0</v>
          </cell>
          <cell r="BU327">
            <v>0</v>
          </cell>
          <cell r="BV327">
            <v>0</v>
          </cell>
          <cell r="BW327">
            <v>0</v>
          </cell>
          <cell r="BX327">
            <v>0</v>
          </cell>
          <cell r="BY327">
            <v>0</v>
          </cell>
          <cell r="BZ327">
            <v>0</v>
          </cell>
          <cell r="CA327">
            <v>0</v>
          </cell>
          <cell r="CB327">
            <v>0</v>
          </cell>
          <cell r="CC327">
            <v>0</v>
          </cell>
          <cell r="CE327">
            <v>0</v>
          </cell>
          <cell r="CF327">
            <v>0</v>
          </cell>
          <cell r="CG327" t="str">
            <v>IANUARIE</v>
          </cell>
          <cell r="CH327" t="str">
            <v>IA</v>
          </cell>
          <cell r="CI327">
            <v>0</v>
          </cell>
          <cell r="CJ327" t="b">
            <v>0</v>
          </cell>
          <cell r="CK327">
            <v>0</v>
          </cell>
          <cell r="CL327">
            <v>0</v>
          </cell>
          <cell r="CM327">
            <v>0</v>
          </cell>
          <cell r="CN327">
            <v>11</v>
          </cell>
          <cell r="CO327" t="str">
            <v>N</v>
          </cell>
          <cell r="CP327" t="str">
            <v>N</v>
          </cell>
          <cell r="CQ327" t="b">
            <v>0</v>
          </cell>
          <cell r="CR327">
            <v>0</v>
          </cell>
          <cell r="CS327">
            <v>0</v>
          </cell>
          <cell r="CT327">
            <v>0</v>
          </cell>
          <cell r="CU327">
            <v>0</v>
          </cell>
          <cell r="CV327">
            <v>0</v>
          </cell>
          <cell r="CW327">
            <v>0</v>
          </cell>
          <cell r="CX327">
            <v>0</v>
          </cell>
          <cell r="CY327">
            <v>0</v>
          </cell>
          <cell r="CZ327">
            <v>0</v>
          </cell>
          <cell r="DA327">
            <v>0</v>
          </cell>
          <cell r="DB327">
            <v>0</v>
          </cell>
          <cell r="DC327">
            <v>0</v>
          </cell>
          <cell r="DD327">
            <v>0</v>
          </cell>
          <cell r="DE327">
            <v>0</v>
          </cell>
          <cell r="DF327">
            <v>0</v>
          </cell>
          <cell r="DG327">
            <v>0</v>
          </cell>
          <cell r="DH327">
            <v>0</v>
          </cell>
          <cell r="DI327">
            <v>0</v>
          </cell>
          <cell r="DJ327">
            <v>0</v>
          </cell>
          <cell r="DK327">
            <v>0</v>
          </cell>
          <cell r="DL327">
            <v>0</v>
          </cell>
          <cell r="DM327" t="b">
            <v>0</v>
          </cell>
          <cell r="DN327" t="b">
            <v>0</v>
          </cell>
          <cell r="DO327" t="b">
            <v>0</v>
          </cell>
          <cell r="DP327" t="b">
            <v>0</v>
          </cell>
          <cell r="DQ327">
            <v>0</v>
          </cell>
          <cell r="DR327">
            <v>0</v>
          </cell>
          <cell r="DS327">
            <v>0</v>
          </cell>
          <cell r="DT327">
            <v>0</v>
          </cell>
          <cell r="DU327">
            <v>0</v>
          </cell>
          <cell r="DV327">
            <v>0</v>
          </cell>
          <cell r="DW327">
            <v>0</v>
          </cell>
          <cell r="DX327">
            <v>0</v>
          </cell>
          <cell r="DY327">
            <v>0</v>
          </cell>
          <cell r="DZ327">
            <v>0</v>
          </cell>
          <cell r="EA327">
            <v>0</v>
          </cell>
          <cell r="EB327">
            <v>0</v>
          </cell>
          <cell r="EC327">
            <v>0</v>
          </cell>
          <cell r="ED327">
            <v>0</v>
          </cell>
          <cell r="EE327">
            <v>0</v>
          </cell>
          <cell r="EF327">
            <v>0</v>
          </cell>
          <cell r="EG327">
            <v>0</v>
          </cell>
          <cell r="EH327">
            <v>0</v>
          </cell>
          <cell r="EI327">
            <v>0</v>
          </cell>
          <cell r="EJ327">
            <v>0</v>
          </cell>
          <cell r="EK327">
            <v>0</v>
          </cell>
          <cell r="EL327">
            <v>0</v>
          </cell>
          <cell r="EM327">
            <v>0</v>
          </cell>
          <cell r="EN327">
            <v>0</v>
          </cell>
          <cell r="EO327">
            <v>0</v>
          </cell>
          <cell r="EP327">
            <v>0</v>
          </cell>
          <cell r="EQ327">
            <v>0</v>
          </cell>
          <cell r="ER327" t="b">
            <v>0</v>
          </cell>
          <cell r="ES327">
            <v>0</v>
          </cell>
          <cell r="ET327">
            <v>0</v>
          </cell>
          <cell r="EU327">
            <v>0</v>
          </cell>
          <cell r="EV327">
            <v>34256</v>
          </cell>
          <cell r="EW327" t="b">
            <v>0</v>
          </cell>
        </row>
        <row r="328">
          <cell r="A328">
            <v>29</v>
          </cell>
          <cell r="B328" t="str">
            <v>2710207022626</v>
          </cell>
          <cell r="C328" t="str">
            <v>vechi</v>
          </cell>
          <cell r="D328" t="str">
            <v>IZVINIANTU ALINA-RODICA</v>
          </cell>
          <cell r="E328" t="str">
            <v>IZVINIANTU</v>
          </cell>
          <cell r="F328" t="str">
            <v>ALINA-RODICA</v>
          </cell>
          <cell r="G328" t="str">
            <v>referent</v>
          </cell>
          <cell r="H328">
            <v>0</v>
          </cell>
          <cell r="I328">
            <v>2547000</v>
          </cell>
          <cell r="J328">
            <v>2547000</v>
          </cell>
          <cell r="K328">
            <v>2547000</v>
          </cell>
          <cell r="L328">
            <v>0</v>
          </cell>
          <cell r="M328">
            <v>0</v>
          </cell>
          <cell r="N328">
            <v>0</v>
          </cell>
          <cell r="O328">
            <v>0</v>
          </cell>
          <cell r="P328">
            <v>0</v>
          </cell>
          <cell r="Q328">
            <v>168</v>
          </cell>
          <cell r="R328">
            <v>168</v>
          </cell>
          <cell r="S328">
            <v>0</v>
          </cell>
          <cell r="T328">
            <v>0</v>
          </cell>
          <cell r="U328">
            <v>4</v>
          </cell>
          <cell r="V328">
            <v>121286</v>
          </cell>
          <cell r="W328">
            <v>121286</v>
          </cell>
          <cell r="X328">
            <v>0</v>
          </cell>
          <cell r="Y328">
            <v>0</v>
          </cell>
          <cell r="Z328">
            <v>15</v>
          </cell>
          <cell r="AA328">
            <v>382050</v>
          </cell>
          <cell r="AB328">
            <v>382050</v>
          </cell>
          <cell r="AC328">
            <v>10</v>
          </cell>
          <cell r="AD328">
            <v>254700</v>
          </cell>
          <cell r="AE328">
            <v>254700</v>
          </cell>
          <cell r="AF328">
            <v>0</v>
          </cell>
          <cell r="AG328">
            <v>0</v>
          </cell>
          <cell r="AH328">
            <v>0</v>
          </cell>
          <cell r="AI328">
            <v>0</v>
          </cell>
          <cell r="AJ328">
            <v>0</v>
          </cell>
          <cell r="AK328">
            <v>0</v>
          </cell>
          <cell r="AL328">
            <v>0</v>
          </cell>
          <cell r="AM328">
            <v>0</v>
          </cell>
          <cell r="AN328">
            <v>0</v>
          </cell>
          <cell r="AO328">
            <v>0</v>
          </cell>
          <cell r="AP328">
            <v>0</v>
          </cell>
          <cell r="AQ328">
            <v>0</v>
          </cell>
          <cell r="AR328">
            <v>0</v>
          </cell>
          <cell r="AS328">
            <v>0</v>
          </cell>
          <cell r="AT328">
            <v>159188</v>
          </cell>
          <cell r="AU328">
            <v>25470</v>
          </cell>
          <cell r="AV328">
            <v>3305036</v>
          </cell>
          <cell r="AW328">
            <v>231353</v>
          </cell>
          <cell r="AX328">
            <v>0</v>
          </cell>
          <cell r="AY328">
            <v>164850</v>
          </cell>
          <cell r="AZ328">
            <v>2724175</v>
          </cell>
          <cell r="BA328">
            <v>1099000</v>
          </cell>
          <cell r="BB328">
            <v>1</v>
          </cell>
          <cell r="BC328">
            <v>0</v>
          </cell>
          <cell r="BD328">
            <v>1099000</v>
          </cell>
          <cell r="BE328">
            <v>1625175</v>
          </cell>
          <cell r="BF328">
            <v>310840</v>
          </cell>
          <cell r="BG328">
            <v>2578185</v>
          </cell>
          <cell r="BH328">
            <v>1100000</v>
          </cell>
          <cell r="BI328">
            <v>0</v>
          </cell>
          <cell r="BJ328">
            <v>0</v>
          </cell>
          <cell r="BK328">
            <v>0</v>
          </cell>
          <cell r="BL328">
            <v>1452715</v>
          </cell>
          <cell r="BM328" t="b">
            <v>1</v>
          </cell>
          <cell r="BN328">
            <v>25470</v>
          </cell>
          <cell r="BO328">
            <v>0</v>
          </cell>
          <cell r="BP328">
            <v>0</v>
          </cell>
          <cell r="BQ328">
            <v>0</v>
          </cell>
          <cell r="BR328">
            <v>0</v>
          </cell>
          <cell r="BS328">
            <v>0</v>
          </cell>
          <cell r="BT328">
            <v>0</v>
          </cell>
          <cell r="BU328">
            <v>0</v>
          </cell>
          <cell r="BV328">
            <v>0</v>
          </cell>
          <cell r="BW328">
            <v>0</v>
          </cell>
          <cell r="BX328">
            <v>0</v>
          </cell>
          <cell r="BY328">
            <v>0</v>
          </cell>
          <cell r="BZ328">
            <v>0</v>
          </cell>
          <cell r="CA328">
            <v>0</v>
          </cell>
          <cell r="CB328">
            <v>0</v>
          </cell>
          <cell r="CC328">
            <v>0</v>
          </cell>
          <cell r="CE328">
            <v>0</v>
          </cell>
          <cell r="CF328">
            <v>0</v>
          </cell>
          <cell r="CG328" t="str">
            <v>IANUARIE</v>
          </cell>
          <cell r="CH328" t="str">
            <v>IA</v>
          </cell>
          <cell r="CI328">
            <v>0</v>
          </cell>
          <cell r="CJ328" t="b">
            <v>0</v>
          </cell>
          <cell r="CK328">
            <v>0</v>
          </cell>
          <cell r="CL328">
            <v>0</v>
          </cell>
          <cell r="CM328">
            <v>0</v>
          </cell>
          <cell r="CN328">
            <v>11</v>
          </cell>
          <cell r="CO328" t="str">
            <v>N</v>
          </cell>
          <cell r="CP328" t="str">
            <v>N</v>
          </cell>
          <cell r="CQ328" t="b">
            <v>0</v>
          </cell>
          <cell r="CR328">
            <v>0</v>
          </cell>
          <cell r="CS328">
            <v>0</v>
          </cell>
          <cell r="CT328">
            <v>0</v>
          </cell>
          <cell r="CU328">
            <v>0</v>
          </cell>
          <cell r="CV328">
            <v>0</v>
          </cell>
          <cell r="CW328">
            <v>0</v>
          </cell>
          <cell r="CX328">
            <v>0</v>
          </cell>
          <cell r="CY328">
            <v>0</v>
          </cell>
          <cell r="CZ328">
            <v>0</v>
          </cell>
          <cell r="DA328">
            <v>0</v>
          </cell>
          <cell r="DB328">
            <v>0</v>
          </cell>
          <cell r="DC328">
            <v>0</v>
          </cell>
          <cell r="DD328">
            <v>0</v>
          </cell>
          <cell r="DE328">
            <v>0</v>
          </cell>
          <cell r="DF328">
            <v>0</v>
          </cell>
          <cell r="DG328">
            <v>0</v>
          </cell>
          <cell r="DH328">
            <v>0</v>
          </cell>
          <cell r="DI328">
            <v>0</v>
          </cell>
          <cell r="DJ328">
            <v>0</v>
          </cell>
          <cell r="DK328">
            <v>0</v>
          </cell>
          <cell r="DL328">
            <v>0</v>
          </cell>
          <cell r="DM328" t="b">
            <v>0</v>
          </cell>
          <cell r="DN328" t="b">
            <v>0</v>
          </cell>
          <cell r="DO328" t="b">
            <v>0</v>
          </cell>
          <cell r="DP328" t="b">
            <v>0</v>
          </cell>
          <cell r="DQ328">
            <v>0</v>
          </cell>
          <cell r="DR328">
            <v>0</v>
          </cell>
          <cell r="DS328">
            <v>0</v>
          </cell>
          <cell r="DT328">
            <v>0</v>
          </cell>
          <cell r="DU328">
            <v>0</v>
          </cell>
          <cell r="DV328">
            <v>0</v>
          </cell>
          <cell r="DW328">
            <v>0</v>
          </cell>
          <cell r="DX328">
            <v>0</v>
          </cell>
          <cell r="DY328">
            <v>0</v>
          </cell>
          <cell r="DZ328">
            <v>0</v>
          </cell>
          <cell r="EA328">
            <v>0</v>
          </cell>
          <cell r="EB328">
            <v>0</v>
          </cell>
          <cell r="EC328">
            <v>0</v>
          </cell>
          <cell r="ED328">
            <v>0</v>
          </cell>
          <cell r="EE328">
            <v>0</v>
          </cell>
          <cell r="EF328">
            <v>0</v>
          </cell>
          <cell r="EG328">
            <v>0</v>
          </cell>
          <cell r="EH328">
            <v>0</v>
          </cell>
          <cell r="EI328">
            <v>0</v>
          </cell>
          <cell r="EJ328">
            <v>0</v>
          </cell>
          <cell r="EK328">
            <v>0</v>
          </cell>
          <cell r="EL328">
            <v>0</v>
          </cell>
          <cell r="EM328">
            <v>0</v>
          </cell>
          <cell r="EN328">
            <v>0</v>
          </cell>
          <cell r="EO328">
            <v>0</v>
          </cell>
          <cell r="EP328">
            <v>0</v>
          </cell>
          <cell r="EQ328">
            <v>0</v>
          </cell>
          <cell r="ER328" t="b">
            <v>0</v>
          </cell>
          <cell r="ES328">
            <v>0</v>
          </cell>
          <cell r="ET328">
            <v>0</v>
          </cell>
          <cell r="EU328">
            <v>0</v>
          </cell>
          <cell r="EV328">
            <v>34827</v>
          </cell>
          <cell r="EW328" t="b">
            <v>0</v>
          </cell>
        </row>
        <row r="329">
          <cell r="A329">
            <v>25</v>
          </cell>
          <cell r="B329" t="str">
            <v>1520718020024</v>
          </cell>
          <cell r="C329" t="str">
            <v>vechi</v>
          </cell>
          <cell r="D329" t="str">
            <v>CRISAN LUCIAN</v>
          </cell>
          <cell r="E329" t="str">
            <v>CRISAN</v>
          </cell>
          <cell r="F329" t="str">
            <v>LUCIAN</v>
          </cell>
          <cell r="G329" t="str">
            <v>consilier</v>
          </cell>
          <cell r="H329">
            <v>0</v>
          </cell>
          <cell r="I329">
            <v>3905000</v>
          </cell>
          <cell r="J329">
            <v>3905000</v>
          </cell>
          <cell r="K329">
            <v>3905000</v>
          </cell>
          <cell r="L329">
            <v>0</v>
          </cell>
          <cell r="M329">
            <v>0</v>
          </cell>
          <cell r="N329">
            <v>0</v>
          </cell>
          <cell r="O329">
            <v>0</v>
          </cell>
          <cell r="P329">
            <v>0</v>
          </cell>
          <cell r="Q329">
            <v>168</v>
          </cell>
          <cell r="R329">
            <v>168</v>
          </cell>
          <cell r="S329">
            <v>0</v>
          </cell>
          <cell r="T329">
            <v>0</v>
          </cell>
          <cell r="U329">
            <v>0</v>
          </cell>
          <cell r="V329">
            <v>0</v>
          </cell>
          <cell r="W329">
            <v>0</v>
          </cell>
          <cell r="X329">
            <v>0</v>
          </cell>
          <cell r="Y329">
            <v>0</v>
          </cell>
          <cell r="Z329">
            <v>25</v>
          </cell>
          <cell r="AA329">
            <v>976250</v>
          </cell>
          <cell r="AB329">
            <v>976250</v>
          </cell>
          <cell r="AC329">
            <v>0</v>
          </cell>
          <cell r="AD329">
            <v>0</v>
          </cell>
          <cell r="AE329">
            <v>0</v>
          </cell>
          <cell r="AF329">
            <v>15</v>
          </cell>
          <cell r="AG329">
            <v>585750</v>
          </cell>
          <cell r="AH329">
            <v>585750</v>
          </cell>
          <cell r="AI329">
            <v>0</v>
          </cell>
          <cell r="AJ329">
            <v>0</v>
          </cell>
          <cell r="AK329">
            <v>0</v>
          </cell>
          <cell r="AL329">
            <v>0</v>
          </cell>
          <cell r="AM329">
            <v>0</v>
          </cell>
          <cell r="AN329">
            <v>0</v>
          </cell>
          <cell r="AO329">
            <v>0</v>
          </cell>
          <cell r="AP329">
            <v>0</v>
          </cell>
          <cell r="AQ329">
            <v>0</v>
          </cell>
          <cell r="AR329">
            <v>0</v>
          </cell>
          <cell r="AS329">
            <v>0</v>
          </cell>
          <cell r="AT329">
            <v>273350</v>
          </cell>
          <cell r="AU329">
            <v>39050</v>
          </cell>
          <cell r="AV329">
            <v>5467000</v>
          </cell>
          <cell r="AW329">
            <v>382690</v>
          </cell>
          <cell r="AX329">
            <v>0</v>
          </cell>
          <cell r="AY329">
            <v>164850</v>
          </cell>
          <cell r="AZ329">
            <v>4607060</v>
          </cell>
          <cell r="BA329">
            <v>1099000</v>
          </cell>
          <cell r="BB329">
            <v>1</v>
          </cell>
          <cell r="BC329">
            <v>0</v>
          </cell>
          <cell r="BD329">
            <v>1099000</v>
          </cell>
          <cell r="BE329">
            <v>3508060</v>
          </cell>
          <cell r="BF329">
            <v>764807</v>
          </cell>
          <cell r="BG329">
            <v>4007103</v>
          </cell>
          <cell r="BH329">
            <v>1600000</v>
          </cell>
          <cell r="BI329">
            <v>0</v>
          </cell>
          <cell r="BJ329">
            <v>346052</v>
          </cell>
          <cell r="BK329">
            <v>0</v>
          </cell>
          <cell r="BL329">
            <v>2022001</v>
          </cell>
          <cell r="BM329" t="b">
            <v>1</v>
          </cell>
          <cell r="BN329">
            <v>39050</v>
          </cell>
          <cell r="BO329">
            <v>0</v>
          </cell>
          <cell r="BP329">
            <v>0</v>
          </cell>
          <cell r="BQ329">
            <v>0</v>
          </cell>
          <cell r="BR329">
            <v>0</v>
          </cell>
          <cell r="BS329">
            <v>0</v>
          </cell>
          <cell r="BT329">
            <v>0</v>
          </cell>
          <cell r="BU329">
            <v>0</v>
          </cell>
          <cell r="BV329">
            <v>0</v>
          </cell>
          <cell r="BW329">
            <v>0</v>
          </cell>
          <cell r="BX329">
            <v>0</v>
          </cell>
          <cell r="BY329">
            <v>0</v>
          </cell>
          <cell r="BZ329">
            <v>0</v>
          </cell>
          <cell r="CA329">
            <v>0</v>
          </cell>
          <cell r="CB329">
            <v>0</v>
          </cell>
          <cell r="CC329">
            <v>0</v>
          </cell>
          <cell r="CE329">
            <v>0</v>
          </cell>
          <cell r="CF329">
            <v>0</v>
          </cell>
          <cell r="CG329" t="str">
            <v>IANUARIE</v>
          </cell>
          <cell r="CH329" t="str">
            <v>IA</v>
          </cell>
          <cell r="CI329">
            <v>0</v>
          </cell>
          <cell r="CJ329" t="b">
            <v>0</v>
          </cell>
          <cell r="CK329">
            <v>0</v>
          </cell>
          <cell r="CL329">
            <v>0</v>
          </cell>
          <cell r="CM329">
            <v>0</v>
          </cell>
          <cell r="CN329">
            <v>11</v>
          </cell>
          <cell r="CO329" t="str">
            <v>N</v>
          </cell>
          <cell r="CP329" t="str">
            <v>N</v>
          </cell>
          <cell r="CQ329" t="b">
            <v>0</v>
          </cell>
          <cell r="CR329">
            <v>0</v>
          </cell>
          <cell r="CS329">
            <v>0</v>
          </cell>
          <cell r="CT329">
            <v>0</v>
          </cell>
          <cell r="CU329">
            <v>0</v>
          </cell>
          <cell r="CV329">
            <v>0</v>
          </cell>
          <cell r="CW329">
            <v>0</v>
          </cell>
          <cell r="CX329">
            <v>0</v>
          </cell>
          <cell r="CY329">
            <v>0</v>
          </cell>
          <cell r="CZ329">
            <v>0</v>
          </cell>
          <cell r="DA329">
            <v>0</v>
          </cell>
          <cell r="DB329">
            <v>0</v>
          </cell>
          <cell r="DC329">
            <v>0</v>
          </cell>
          <cell r="DD329">
            <v>0</v>
          </cell>
          <cell r="DE329">
            <v>0</v>
          </cell>
          <cell r="DF329">
            <v>0</v>
          </cell>
          <cell r="DG329">
            <v>0</v>
          </cell>
          <cell r="DH329">
            <v>0</v>
          </cell>
          <cell r="DI329">
            <v>0</v>
          </cell>
          <cell r="DJ329">
            <v>0</v>
          </cell>
          <cell r="DK329">
            <v>0</v>
          </cell>
          <cell r="DL329">
            <v>0</v>
          </cell>
          <cell r="DM329" t="b">
            <v>0</v>
          </cell>
          <cell r="DN329" t="b">
            <v>0</v>
          </cell>
          <cell r="DO329" t="b">
            <v>0</v>
          </cell>
          <cell r="DP329" t="b">
            <v>0</v>
          </cell>
          <cell r="DQ329">
            <v>0</v>
          </cell>
          <cell r="DR329">
            <v>0</v>
          </cell>
          <cell r="DS329">
            <v>0</v>
          </cell>
          <cell r="DT329">
            <v>0</v>
          </cell>
          <cell r="DU329">
            <v>0</v>
          </cell>
          <cell r="DV329">
            <v>0</v>
          </cell>
          <cell r="DW329">
            <v>0</v>
          </cell>
          <cell r="DX329">
            <v>0</v>
          </cell>
          <cell r="DY329">
            <v>0</v>
          </cell>
          <cell r="DZ329">
            <v>0</v>
          </cell>
          <cell r="EA329">
            <v>0</v>
          </cell>
          <cell r="EB329">
            <v>0</v>
          </cell>
          <cell r="EC329">
            <v>0</v>
          </cell>
          <cell r="ED329">
            <v>0</v>
          </cell>
          <cell r="EE329">
            <v>0</v>
          </cell>
          <cell r="EF329">
            <v>0</v>
          </cell>
          <cell r="EG329">
            <v>0</v>
          </cell>
          <cell r="EH329">
            <v>0</v>
          </cell>
          <cell r="EI329">
            <v>0</v>
          </cell>
          <cell r="EJ329">
            <v>0</v>
          </cell>
          <cell r="EK329">
            <v>0</v>
          </cell>
          <cell r="EL329">
            <v>0</v>
          </cell>
          <cell r="EM329">
            <v>0</v>
          </cell>
          <cell r="EN329">
            <v>0</v>
          </cell>
          <cell r="EO329">
            <v>0</v>
          </cell>
          <cell r="EP329">
            <v>0</v>
          </cell>
          <cell r="EQ329">
            <v>0</v>
          </cell>
          <cell r="ER329" t="b">
            <v>0</v>
          </cell>
          <cell r="ES329">
            <v>8</v>
          </cell>
          <cell r="ET329">
            <v>152</v>
          </cell>
          <cell r="EU329">
            <v>0</v>
          </cell>
          <cell r="EV329">
            <v>36192</v>
          </cell>
          <cell r="EW329" t="b">
            <v>0</v>
          </cell>
        </row>
        <row r="330">
          <cell r="A330">
            <v>35</v>
          </cell>
          <cell r="B330" t="str">
            <v>1541228020061</v>
          </cell>
          <cell r="C330" t="str">
            <v>vechi</v>
          </cell>
          <cell r="D330" t="str">
            <v>UNCRUT PETRU-MARIUS</v>
          </cell>
          <cell r="E330" t="str">
            <v>UNCRUT</v>
          </cell>
          <cell r="F330" t="str">
            <v>PETRU-MARIUS</v>
          </cell>
          <cell r="G330" t="str">
            <v>referent</v>
          </cell>
          <cell r="H330">
            <v>0</v>
          </cell>
          <cell r="I330">
            <v>2299333</v>
          </cell>
          <cell r="J330">
            <v>2299333</v>
          </cell>
          <cell r="K330">
            <v>2299333</v>
          </cell>
          <cell r="L330">
            <v>0</v>
          </cell>
          <cell r="M330">
            <v>0</v>
          </cell>
          <cell r="N330">
            <v>0</v>
          </cell>
          <cell r="O330">
            <v>0</v>
          </cell>
          <cell r="P330">
            <v>0</v>
          </cell>
          <cell r="Q330">
            <v>168</v>
          </cell>
          <cell r="R330">
            <v>168</v>
          </cell>
          <cell r="S330">
            <v>0</v>
          </cell>
          <cell r="T330">
            <v>0</v>
          </cell>
          <cell r="U330">
            <v>9</v>
          </cell>
          <cell r="V330">
            <v>246357</v>
          </cell>
          <cell r="W330">
            <v>246357</v>
          </cell>
          <cell r="X330">
            <v>0</v>
          </cell>
          <cell r="Y330">
            <v>0</v>
          </cell>
          <cell r="Z330">
            <v>20</v>
          </cell>
          <cell r="AA330">
            <v>459867</v>
          </cell>
          <cell r="AB330">
            <v>459867</v>
          </cell>
          <cell r="AC330">
            <v>0</v>
          </cell>
          <cell r="AD330">
            <v>0</v>
          </cell>
          <cell r="AE330">
            <v>0</v>
          </cell>
          <cell r="AF330">
            <v>0</v>
          </cell>
          <cell r="AG330">
            <v>0</v>
          </cell>
          <cell r="AH330">
            <v>0</v>
          </cell>
          <cell r="AI330">
            <v>0</v>
          </cell>
          <cell r="AJ330">
            <v>0</v>
          </cell>
          <cell r="AK330">
            <v>0</v>
          </cell>
          <cell r="AL330">
            <v>0</v>
          </cell>
          <cell r="AM330">
            <v>0</v>
          </cell>
          <cell r="AN330">
            <v>0</v>
          </cell>
          <cell r="AO330">
            <v>0</v>
          </cell>
          <cell r="AP330">
            <v>0</v>
          </cell>
          <cell r="AQ330">
            <v>0</v>
          </cell>
          <cell r="AR330">
            <v>0</v>
          </cell>
          <cell r="AS330">
            <v>0</v>
          </cell>
          <cell r="AT330">
            <v>137960</v>
          </cell>
          <cell r="AU330">
            <v>22993</v>
          </cell>
          <cell r="AV330">
            <v>3005557</v>
          </cell>
          <cell r="AW330">
            <v>210389</v>
          </cell>
          <cell r="AX330">
            <v>0</v>
          </cell>
          <cell r="AY330">
            <v>164850</v>
          </cell>
          <cell r="AZ330">
            <v>2469365</v>
          </cell>
          <cell r="BA330">
            <v>1099000</v>
          </cell>
          <cell r="BB330">
            <v>1</v>
          </cell>
          <cell r="BC330">
            <v>0</v>
          </cell>
          <cell r="BD330">
            <v>1099000</v>
          </cell>
          <cell r="BE330">
            <v>1370365</v>
          </cell>
          <cell r="BF330">
            <v>252234</v>
          </cell>
          <cell r="BG330">
            <v>2381981</v>
          </cell>
          <cell r="BH330">
            <v>1000000</v>
          </cell>
          <cell r="BI330">
            <v>0</v>
          </cell>
          <cell r="BJ330">
            <v>0</v>
          </cell>
          <cell r="BK330">
            <v>0</v>
          </cell>
          <cell r="BL330">
            <v>1358988</v>
          </cell>
          <cell r="BM330" t="b">
            <v>1</v>
          </cell>
          <cell r="BN330">
            <v>22993</v>
          </cell>
          <cell r="BO330">
            <v>0</v>
          </cell>
          <cell r="BP330">
            <v>0</v>
          </cell>
          <cell r="BQ330">
            <v>0</v>
          </cell>
          <cell r="BR330">
            <v>0</v>
          </cell>
          <cell r="BS330">
            <v>0</v>
          </cell>
          <cell r="BT330">
            <v>0</v>
          </cell>
          <cell r="BU330">
            <v>0</v>
          </cell>
          <cell r="BV330">
            <v>0</v>
          </cell>
          <cell r="BW330">
            <v>0</v>
          </cell>
          <cell r="BX330">
            <v>0</v>
          </cell>
          <cell r="BY330">
            <v>0</v>
          </cell>
          <cell r="BZ330">
            <v>0</v>
          </cell>
          <cell r="CA330">
            <v>0</v>
          </cell>
          <cell r="CB330">
            <v>0</v>
          </cell>
          <cell r="CC330">
            <v>0</v>
          </cell>
          <cell r="CE330">
            <v>0</v>
          </cell>
          <cell r="CF330">
            <v>0</v>
          </cell>
          <cell r="CG330" t="str">
            <v>IANUARIE</v>
          </cell>
          <cell r="CI330">
            <v>0</v>
          </cell>
          <cell r="CJ330" t="b">
            <v>0</v>
          </cell>
          <cell r="CK330">
            <v>0</v>
          </cell>
          <cell r="CL330">
            <v>0</v>
          </cell>
          <cell r="CM330">
            <v>0</v>
          </cell>
          <cell r="CN330">
            <v>11</v>
          </cell>
          <cell r="CO330" t="str">
            <v>N</v>
          </cell>
          <cell r="CP330" t="str">
            <v>N</v>
          </cell>
          <cell r="CQ330" t="b">
            <v>0</v>
          </cell>
          <cell r="CR330">
            <v>0</v>
          </cell>
          <cell r="CS330">
            <v>0</v>
          </cell>
          <cell r="CT330">
            <v>0</v>
          </cell>
          <cell r="CU330">
            <v>0</v>
          </cell>
          <cell r="CV330">
            <v>0</v>
          </cell>
          <cell r="CW330">
            <v>0</v>
          </cell>
          <cell r="CX330">
            <v>0</v>
          </cell>
          <cell r="CY330">
            <v>0</v>
          </cell>
          <cell r="CZ330">
            <v>0</v>
          </cell>
          <cell r="DA330">
            <v>0</v>
          </cell>
          <cell r="DB330">
            <v>0</v>
          </cell>
          <cell r="DC330">
            <v>0</v>
          </cell>
          <cell r="DD330">
            <v>0</v>
          </cell>
          <cell r="DE330">
            <v>0</v>
          </cell>
          <cell r="DF330">
            <v>0</v>
          </cell>
          <cell r="DG330">
            <v>0</v>
          </cell>
          <cell r="DH330">
            <v>0</v>
          </cell>
          <cell r="DI330">
            <v>0</v>
          </cell>
          <cell r="DJ330">
            <v>0</v>
          </cell>
          <cell r="DK330">
            <v>0</v>
          </cell>
          <cell r="DL330">
            <v>0</v>
          </cell>
          <cell r="DM330" t="b">
            <v>0</v>
          </cell>
          <cell r="DN330" t="b">
            <v>0</v>
          </cell>
          <cell r="DO330" t="b">
            <v>0</v>
          </cell>
          <cell r="DP330" t="b">
            <v>0</v>
          </cell>
          <cell r="DQ330">
            <v>0</v>
          </cell>
          <cell r="DR330">
            <v>0</v>
          </cell>
          <cell r="DS330">
            <v>0</v>
          </cell>
          <cell r="DT330">
            <v>0</v>
          </cell>
          <cell r="DU330">
            <v>0</v>
          </cell>
          <cell r="DV330">
            <v>0</v>
          </cell>
          <cell r="DW330">
            <v>0</v>
          </cell>
          <cell r="DX330">
            <v>0</v>
          </cell>
          <cell r="DY330">
            <v>0</v>
          </cell>
          <cell r="DZ330">
            <v>0</v>
          </cell>
          <cell r="EA330">
            <v>0</v>
          </cell>
          <cell r="EB330">
            <v>0</v>
          </cell>
          <cell r="EC330">
            <v>0</v>
          </cell>
          <cell r="ED330">
            <v>0</v>
          </cell>
          <cell r="EE330">
            <v>0</v>
          </cell>
          <cell r="EF330">
            <v>0</v>
          </cell>
          <cell r="EG330">
            <v>0</v>
          </cell>
          <cell r="EH330">
            <v>0</v>
          </cell>
          <cell r="EI330">
            <v>0</v>
          </cell>
          <cell r="EJ330">
            <v>0</v>
          </cell>
          <cell r="EK330">
            <v>0</v>
          </cell>
          <cell r="EL330">
            <v>0</v>
          </cell>
          <cell r="EM330">
            <v>0</v>
          </cell>
          <cell r="EN330">
            <v>0</v>
          </cell>
          <cell r="EO330">
            <v>0</v>
          </cell>
          <cell r="EP330">
            <v>0</v>
          </cell>
          <cell r="EQ330">
            <v>0</v>
          </cell>
          <cell r="ER330" t="b">
            <v>0</v>
          </cell>
          <cell r="EV330">
            <v>36866</v>
          </cell>
          <cell r="EW330" t="b">
            <v>0</v>
          </cell>
        </row>
        <row r="331">
          <cell r="A331">
            <v>15</v>
          </cell>
          <cell r="B331" t="str">
            <v>2580103020040</v>
          </cell>
          <cell r="C331" t="str">
            <v>vechi</v>
          </cell>
          <cell r="D331" t="str">
            <v>MURESAN DANA-ELIRIA</v>
          </cell>
          <cell r="E331" t="str">
            <v>MURESAN</v>
          </cell>
          <cell r="F331" t="str">
            <v>DANA-ELIRIA</v>
          </cell>
          <cell r="G331" t="str">
            <v>sef birou</v>
          </cell>
          <cell r="H331">
            <v>0</v>
          </cell>
          <cell r="I331">
            <v>3905000</v>
          </cell>
          <cell r="J331">
            <v>4799896</v>
          </cell>
          <cell r="K331">
            <v>4799896</v>
          </cell>
          <cell r="L331">
            <v>894896</v>
          </cell>
          <cell r="M331">
            <v>894896</v>
          </cell>
          <cell r="N331">
            <v>0</v>
          </cell>
          <cell r="O331">
            <v>0</v>
          </cell>
          <cell r="P331">
            <v>0</v>
          </cell>
          <cell r="Q331">
            <v>168</v>
          </cell>
          <cell r="R331">
            <v>168</v>
          </cell>
          <cell r="S331">
            <v>0</v>
          </cell>
          <cell r="T331">
            <v>0</v>
          </cell>
          <cell r="U331">
            <v>0</v>
          </cell>
          <cell r="V331">
            <v>0</v>
          </cell>
          <cell r="W331">
            <v>0</v>
          </cell>
          <cell r="X331">
            <v>0</v>
          </cell>
          <cell r="Y331">
            <v>0</v>
          </cell>
          <cell r="Z331">
            <v>20</v>
          </cell>
          <cell r="AA331">
            <v>959979</v>
          </cell>
          <cell r="AB331">
            <v>959979</v>
          </cell>
          <cell r="AC331">
            <v>0</v>
          </cell>
          <cell r="AD331">
            <v>0</v>
          </cell>
          <cell r="AE331">
            <v>0</v>
          </cell>
          <cell r="AF331">
            <v>0</v>
          </cell>
          <cell r="AG331">
            <v>0</v>
          </cell>
          <cell r="AH331">
            <v>0</v>
          </cell>
          <cell r="AI331">
            <v>0</v>
          </cell>
          <cell r="AJ331">
            <v>0</v>
          </cell>
          <cell r="AK331">
            <v>0</v>
          </cell>
          <cell r="AL331">
            <v>0</v>
          </cell>
          <cell r="AM331">
            <v>0</v>
          </cell>
          <cell r="AN331">
            <v>0</v>
          </cell>
          <cell r="AO331">
            <v>0</v>
          </cell>
          <cell r="AP331">
            <v>0</v>
          </cell>
          <cell r="AQ331">
            <v>0</v>
          </cell>
          <cell r="AR331">
            <v>0</v>
          </cell>
          <cell r="AS331">
            <v>0</v>
          </cell>
          <cell r="AT331">
            <v>287994</v>
          </cell>
          <cell r="AU331">
            <v>47999</v>
          </cell>
          <cell r="AV331">
            <v>5759875</v>
          </cell>
          <cell r="AW331">
            <v>403191</v>
          </cell>
          <cell r="AX331">
            <v>0</v>
          </cell>
          <cell r="AY331">
            <v>164850</v>
          </cell>
          <cell r="AZ331">
            <v>4855841</v>
          </cell>
          <cell r="BA331">
            <v>1099000</v>
          </cell>
          <cell r="BB331">
            <v>1.2</v>
          </cell>
          <cell r="BC331">
            <v>219800</v>
          </cell>
          <cell r="BD331">
            <v>1318800</v>
          </cell>
          <cell r="BE331">
            <v>3537041</v>
          </cell>
          <cell r="BF331">
            <v>772921</v>
          </cell>
          <cell r="BG331">
            <v>4247770</v>
          </cell>
          <cell r="BH331">
            <v>1900000</v>
          </cell>
          <cell r="BI331">
            <v>0</v>
          </cell>
          <cell r="BJ331">
            <v>0</v>
          </cell>
          <cell r="BK331">
            <v>0</v>
          </cell>
          <cell r="BL331">
            <v>2308720</v>
          </cell>
          <cell r="BM331" t="b">
            <v>1</v>
          </cell>
          <cell r="BN331">
            <v>39050</v>
          </cell>
          <cell r="BO331">
            <v>0</v>
          </cell>
          <cell r="BP331">
            <v>0</v>
          </cell>
          <cell r="BQ331">
            <v>0</v>
          </cell>
          <cell r="BR331">
            <v>0</v>
          </cell>
          <cell r="BS331">
            <v>0</v>
          </cell>
          <cell r="BT331">
            <v>0</v>
          </cell>
          <cell r="BU331">
            <v>0</v>
          </cell>
          <cell r="BV331">
            <v>0</v>
          </cell>
          <cell r="BW331">
            <v>0</v>
          </cell>
          <cell r="BX331">
            <v>0</v>
          </cell>
          <cell r="BY331">
            <v>0</v>
          </cell>
          <cell r="BZ331">
            <v>0</v>
          </cell>
          <cell r="CA331">
            <v>0</v>
          </cell>
          <cell r="CB331">
            <v>0</v>
          </cell>
          <cell r="CC331">
            <v>0</v>
          </cell>
          <cell r="CE331">
            <v>0</v>
          </cell>
          <cell r="CF331">
            <v>0</v>
          </cell>
          <cell r="CG331" t="str">
            <v>IANUARIE</v>
          </cell>
          <cell r="CH331" t="str">
            <v>IA</v>
          </cell>
          <cell r="CI331">
            <v>0</v>
          </cell>
          <cell r="CJ331" t="b">
            <v>0</v>
          </cell>
          <cell r="CK331">
            <v>0</v>
          </cell>
          <cell r="CL331">
            <v>0</v>
          </cell>
          <cell r="CM331">
            <v>0</v>
          </cell>
          <cell r="CN331">
            <v>11</v>
          </cell>
          <cell r="CO331" t="str">
            <v>N</v>
          </cell>
          <cell r="CP331" t="str">
            <v>N</v>
          </cell>
          <cell r="CQ331" t="b">
            <v>0</v>
          </cell>
          <cell r="CR331">
            <v>0</v>
          </cell>
          <cell r="CS331">
            <v>0</v>
          </cell>
          <cell r="CT331">
            <v>0</v>
          </cell>
          <cell r="CU331">
            <v>0</v>
          </cell>
          <cell r="CV331">
            <v>0</v>
          </cell>
          <cell r="CW331">
            <v>0</v>
          </cell>
          <cell r="CX331">
            <v>0</v>
          </cell>
          <cell r="CY331">
            <v>0</v>
          </cell>
          <cell r="CZ331">
            <v>0</v>
          </cell>
          <cell r="DA331">
            <v>0</v>
          </cell>
          <cell r="DB331">
            <v>0</v>
          </cell>
          <cell r="DC331">
            <v>0</v>
          </cell>
          <cell r="DD331">
            <v>0</v>
          </cell>
          <cell r="DE331">
            <v>0</v>
          </cell>
          <cell r="DF331">
            <v>0</v>
          </cell>
          <cell r="DG331">
            <v>0</v>
          </cell>
          <cell r="DH331">
            <v>0</v>
          </cell>
          <cell r="DI331">
            <v>0</v>
          </cell>
          <cell r="DJ331">
            <v>0</v>
          </cell>
          <cell r="DK331">
            <v>0</v>
          </cell>
          <cell r="DL331">
            <v>0</v>
          </cell>
          <cell r="DM331" t="b">
            <v>0</v>
          </cell>
          <cell r="DN331" t="b">
            <v>0</v>
          </cell>
          <cell r="DO331" t="b">
            <v>0</v>
          </cell>
          <cell r="DP331" t="b">
            <v>0</v>
          </cell>
          <cell r="DQ331">
            <v>0</v>
          </cell>
          <cell r="DR331">
            <v>0</v>
          </cell>
          <cell r="DS331">
            <v>0</v>
          </cell>
          <cell r="DT331">
            <v>0</v>
          </cell>
          <cell r="DU331">
            <v>0</v>
          </cell>
          <cell r="DV331">
            <v>0</v>
          </cell>
          <cell r="DW331">
            <v>0</v>
          </cell>
          <cell r="DX331">
            <v>0</v>
          </cell>
          <cell r="DY331">
            <v>0</v>
          </cell>
          <cell r="DZ331">
            <v>0</v>
          </cell>
          <cell r="EA331">
            <v>0</v>
          </cell>
          <cell r="EB331">
            <v>0</v>
          </cell>
          <cell r="EC331">
            <v>0</v>
          </cell>
          <cell r="ED331">
            <v>0</v>
          </cell>
          <cell r="EE331">
            <v>0</v>
          </cell>
          <cell r="EF331">
            <v>0</v>
          </cell>
          <cell r="EG331">
            <v>0</v>
          </cell>
          <cell r="EH331">
            <v>0</v>
          </cell>
          <cell r="EI331">
            <v>0</v>
          </cell>
          <cell r="EJ331">
            <v>0</v>
          </cell>
          <cell r="EK331">
            <v>0</v>
          </cell>
          <cell r="EL331">
            <v>0</v>
          </cell>
          <cell r="EM331">
            <v>0</v>
          </cell>
          <cell r="EN331">
            <v>0</v>
          </cell>
          <cell r="EO331">
            <v>0</v>
          </cell>
          <cell r="EP331">
            <v>0</v>
          </cell>
          <cell r="EQ331">
            <v>0</v>
          </cell>
          <cell r="ER331" t="b">
            <v>0</v>
          </cell>
          <cell r="ES331">
            <v>0</v>
          </cell>
          <cell r="ET331">
            <v>0</v>
          </cell>
          <cell r="EU331">
            <v>0</v>
          </cell>
          <cell r="EV331">
            <v>36010</v>
          </cell>
          <cell r="EW331" t="b">
            <v>0</v>
          </cell>
        </row>
        <row r="332">
          <cell r="A332">
            <v>27</v>
          </cell>
          <cell r="B332" t="str">
            <v>2500903020028</v>
          </cell>
          <cell r="C332" t="str">
            <v>vechi</v>
          </cell>
          <cell r="D332" t="str">
            <v>BOARIU RADMILA-ELITA</v>
          </cell>
          <cell r="E332" t="str">
            <v>BOARIU</v>
          </cell>
          <cell r="F332" t="str">
            <v>RADMILA-ELITA</v>
          </cell>
          <cell r="G332" t="str">
            <v>referent</v>
          </cell>
          <cell r="H332">
            <v>0</v>
          </cell>
          <cell r="I332">
            <v>2547000</v>
          </cell>
          <cell r="J332">
            <v>2547000</v>
          </cell>
          <cell r="K332">
            <v>2547000</v>
          </cell>
          <cell r="L332">
            <v>0</v>
          </cell>
          <cell r="M332">
            <v>0</v>
          </cell>
          <cell r="N332">
            <v>0</v>
          </cell>
          <cell r="O332">
            <v>0</v>
          </cell>
          <cell r="P332">
            <v>0</v>
          </cell>
          <cell r="Q332">
            <v>168</v>
          </cell>
          <cell r="R332">
            <v>168</v>
          </cell>
          <cell r="S332">
            <v>0</v>
          </cell>
          <cell r="T332">
            <v>0</v>
          </cell>
          <cell r="U332">
            <v>0</v>
          </cell>
          <cell r="V332">
            <v>0</v>
          </cell>
          <cell r="W332">
            <v>0</v>
          </cell>
          <cell r="X332">
            <v>0</v>
          </cell>
          <cell r="Y332">
            <v>0</v>
          </cell>
          <cell r="Z332">
            <v>25</v>
          </cell>
          <cell r="AA332">
            <v>636750</v>
          </cell>
          <cell r="AB332">
            <v>636750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159188</v>
          </cell>
          <cell r="AU332">
            <v>25470</v>
          </cell>
          <cell r="AV332">
            <v>3183750</v>
          </cell>
          <cell r="AW332">
            <v>222862</v>
          </cell>
          <cell r="AX332">
            <v>0</v>
          </cell>
          <cell r="AY332">
            <v>164850</v>
          </cell>
          <cell r="AZ332">
            <v>2611380</v>
          </cell>
          <cell r="BA332">
            <v>1099000</v>
          </cell>
          <cell r="BB332">
            <v>1</v>
          </cell>
          <cell r="BC332">
            <v>0</v>
          </cell>
          <cell r="BD332">
            <v>1099000</v>
          </cell>
          <cell r="BE332">
            <v>1512380</v>
          </cell>
          <cell r="BF332">
            <v>284897</v>
          </cell>
          <cell r="BG332">
            <v>2491333</v>
          </cell>
          <cell r="BH332">
            <v>1100000</v>
          </cell>
          <cell r="BI332">
            <v>0</v>
          </cell>
          <cell r="BJ332">
            <v>0</v>
          </cell>
          <cell r="BK332">
            <v>0</v>
          </cell>
          <cell r="BL332">
            <v>1365863</v>
          </cell>
          <cell r="BM332" t="b">
            <v>1</v>
          </cell>
          <cell r="BN332">
            <v>25470</v>
          </cell>
          <cell r="BO332">
            <v>0</v>
          </cell>
          <cell r="BP332">
            <v>0</v>
          </cell>
          <cell r="BQ332">
            <v>0</v>
          </cell>
          <cell r="BR332">
            <v>0</v>
          </cell>
          <cell r="BS332">
            <v>0</v>
          </cell>
          <cell r="BT332">
            <v>0</v>
          </cell>
          <cell r="BU332">
            <v>0</v>
          </cell>
          <cell r="BV332">
            <v>0</v>
          </cell>
          <cell r="BW332">
            <v>0</v>
          </cell>
          <cell r="BX332">
            <v>0</v>
          </cell>
          <cell r="BY332">
            <v>0</v>
          </cell>
          <cell r="BZ332">
            <v>0</v>
          </cell>
          <cell r="CA332">
            <v>0</v>
          </cell>
          <cell r="CB332">
            <v>0</v>
          </cell>
          <cell r="CC332">
            <v>0</v>
          </cell>
          <cell r="CE332">
            <v>0</v>
          </cell>
          <cell r="CF332">
            <v>0</v>
          </cell>
          <cell r="CG332" t="str">
            <v>IANUARIE</v>
          </cell>
          <cell r="CH332" t="str">
            <v>IA</v>
          </cell>
          <cell r="CI332">
            <v>0</v>
          </cell>
          <cell r="CJ332" t="b">
            <v>0</v>
          </cell>
          <cell r="CK332">
            <v>0</v>
          </cell>
          <cell r="CL332">
            <v>0</v>
          </cell>
          <cell r="CM332">
            <v>0</v>
          </cell>
          <cell r="CN332">
            <v>11</v>
          </cell>
          <cell r="CO332" t="str">
            <v>N</v>
          </cell>
          <cell r="CP332" t="str">
            <v>N</v>
          </cell>
          <cell r="CQ332" t="b">
            <v>0</v>
          </cell>
          <cell r="CR332">
            <v>0</v>
          </cell>
          <cell r="CS332">
            <v>0</v>
          </cell>
          <cell r="CT332">
            <v>0</v>
          </cell>
          <cell r="CU332">
            <v>0</v>
          </cell>
          <cell r="CV332">
            <v>0</v>
          </cell>
          <cell r="CW332">
            <v>0</v>
          </cell>
          <cell r="CX332">
            <v>0</v>
          </cell>
          <cell r="CY332">
            <v>0</v>
          </cell>
          <cell r="CZ332">
            <v>0</v>
          </cell>
          <cell r="DA332">
            <v>0</v>
          </cell>
          <cell r="DB332">
            <v>0</v>
          </cell>
          <cell r="DC332">
            <v>0</v>
          </cell>
          <cell r="DD332">
            <v>0</v>
          </cell>
          <cell r="DE332">
            <v>0</v>
          </cell>
          <cell r="DF332">
            <v>0</v>
          </cell>
          <cell r="DG332">
            <v>0</v>
          </cell>
          <cell r="DH332">
            <v>0</v>
          </cell>
          <cell r="DI332">
            <v>0</v>
          </cell>
          <cell r="DJ332">
            <v>0</v>
          </cell>
          <cell r="DK332">
            <v>0</v>
          </cell>
          <cell r="DL332">
            <v>0</v>
          </cell>
          <cell r="DM332" t="b">
            <v>0</v>
          </cell>
          <cell r="DN332" t="b">
            <v>0</v>
          </cell>
          <cell r="DO332" t="b">
            <v>0</v>
          </cell>
          <cell r="DP332" t="b">
            <v>0</v>
          </cell>
          <cell r="DQ332">
            <v>0</v>
          </cell>
          <cell r="DR332">
            <v>0</v>
          </cell>
          <cell r="DS332">
            <v>0</v>
          </cell>
          <cell r="DT332">
            <v>0</v>
          </cell>
          <cell r="DU332">
            <v>0</v>
          </cell>
          <cell r="DV332">
            <v>0</v>
          </cell>
          <cell r="DW332">
            <v>0</v>
          </cell>
          <cell r="DX332">
            <v>0</v>
          </cell>
          <cell r="DY332">
            <v>0</v>
          </cell>
          <cell r="DZ332">
            <v>0</v>
          </cell>
          <cell r="EA332">
            <v>0</v>
          </cell>
          <cell r="EB332">
            <v>0</v>
          </cell>
          <cell r="EC332">
            <v>0</v>
          </cell>
          <cell r="ED332">
            <v>0</v>
          </cell>
          <cell r="EE332">
            <v>0</v>
          </cell>
          <cell r="EF332">
            <v>0</v>
          </cell>
          <cell r="EG332">
            <v>0</v>
          </cell>
          <cell r="EH332">
            <v>0</v>
          </cell>
          <cell r="EI332">
            <v>0</v>
          </cell>
          <cell r="EJ332">
            <v>0</v>
          </cell>
          <cell r="EK332">
            <v>0</v>
          </cell>
          <cell r="EL332">
            <v>0</v>
          </cell>
          <cell r="EM332">
            <v>0</v>
          </cell>
          <cell r="EN332">
            <v>0</v>
          </cell>
          <cell r="EO332">
            <v>0</v>
          </cell>
          <cell r="EP332">
            <v>0</v>
          </cell>
          <cell r="EQ332">
            <v>0</v>
          </cell>
          <cell r="ER332" t="b">
            <v>0</v>
          </cell>
          <cell r="ES332">
            <v>0</v>
          </cell>
          <cell r="ET332">
            <v>0</v>
          </cell>
          <cell r="EU332">
            <v>0</v>
          </cell>
          <cell r="EW332" t="b">
            <v>0</v>
          </cell>
        </row>
        <row r="333">
          <cell r="A333">
            <v>32</v>
          </cell>
          <cell r="B333" t="str">
            <v>2560111020052</v>
          </cell>
          <cell r="C333" t="str">
            <v>vechi</v>
          </cell>
          <cell r="D333" t="str">
            <v>MARTINESCU RODICA-MONICA</v>
          </cell>
          <cell r="E333" t="str">
            <v>MARTINESCU</v>
          </cell>
          <cell r="F333" t="str">
            <v>RODICA-MONICA</v>
          </cell>
          <cell r="G333" t="str">
            <v>referent</v>
          </cell>
          <cell r="H333">
            <v>0</v>
          </cell>
          <cell r="I333">
            <v>2547000</v>
          </cell>
          <cell r="J333">
            <v>2547000</v>
          </cell>
          <cell r="K333">
            <v>2547000</v>
          </cell>
          <cell r="L333">
            <v>0</v>
          </cell>
          <cell r="M333">
            <v>0</v>
          </cell>
          <cell r="N333">
            <v>0</v>
          </cell>
          <cell r="O333">
            <v>0</v>
          </cell>
          <cell r="P333">
            <v>0</v>
          </cell>
          <cell r="Q333">
            <v>168</v>
          </cell>
          <cell r="R333">
            <v>168</v>
          </cell>
          <cell r="S333">
            <v>0</v>
          </cell>
          <cell r="T333">
            <v>0</v>
          </cell>
          <cell r="U333">
            <v>0</v>
          </cell>
          <cell r="V333">
            <v>0</v>
          </cell>
          <cell r="W333">
            <v>0</v>
          </cell>
          <cell r="X333">
            <v>0</v>
          </cell>
          <cell r="Y333">
            <v>0</v>
          </cell>
          <cell r="Z333">
            <v>25</v>
          </cell>
          <cell r="AA333">
            <v>636750</v>
          </cell>
          <cell r="AB333">
            <v>636750</v>
          </cell>
          <cell r="AC333">
            <v>0</v>
          </cell>
          <cell r="AD333">
            <v>0</v>
          </cell>
          <cell r="AE333">
            <v>0</v>
          </cell>
          <cell r="AF333">
            <v>15</v>
          </cell>
          <cell r="AG333">
            <v>382050</v>
          </cell>
          <cell r="AH333">
            <v>382050</v>
          </cell>
          <cell r="AI333">
            <v>0</v>
          </cell>
          <cell r="AJ333">
            <v>0</v>
          </cell>
          <cell r="AK333">
            <v>0</v>
          </cell>
          <cell r="AL333">
            <v>0</v>
          </cell>
          <cell r="AM333">
            <v>0</v>
          </cell>
          <cell r="AN333">
            <v>0</v>
          </cell>
          <cell r="AO333">
            <v>0</v>
          </cell>
          <cell r="AP333">
            <v>0</v>
          </cell>
          <cell r="AQ333">
            <v>0</v>
          </cell>
          <cell r="AR333">
            <v>0</v>
          </cell>
          <cell r="AS333">
            <v>0</v>
          </cell>
          <cell r="AT333">
            <v>178290</v>
          </cell>
          <cell r="AU333">
            <v>25470</v>
          </cell>
          <cell r="AV333">
            <v>3565800</v>
          </cell>
          <cell r="AW333">
            <v>249606</v>
          </cell>
          <cell r="AX333">
            <v>0</v>
          </cell>
          <cell r="AY333">
            <v>164850</v>
          </cell>
          <cell r="AZ333">
            <v>2947584</v>
          </cell>
          <cell r="BA333">
            <v>1099000</v>
          </cell>
          <cell r="BB333">
            <v>1.35</v>
          </cell>
          <cell r="BC333">
            <v>384650</v>
          </cell>
          <cell r="BD333">
            <v>1483650</v>
          </cell>
          <cell r="BE333">
            <v>1463934</v>
          </cell>
          <cell r="BF333">
            <v>273755</v>
          </cell>
          <cell r="BG333">
            <v>2838679</v>
          </cell>
          <cell r="BH333">
            <v>1300000</v>
          </cell>
          <cell r="BI333">
            <v>0</v>
          </cell>
          <cell r="BJ333">
            <v>0</v>
          </cell>
          <cell r="BK333">
            <v>0</v>
          </cell>
          <cell r="BL333">
            <v>1513209</v>
          </cell>
          <cell r="BM333" t="b">
            <v>1</v>
          </cell>
          <cell r="BN333">
            <v>25470</v>
          </cell>
          <cell r="BO333">
            <v>0</v>
          </cell>
          <cell r="BP333">
            <v>0</v>
          </cell>
          <cell r="BQ333">
            <v>0</v>
          </cell>
          <cell r="BR333">
            <v>0</v>
          </cell>
          <cell r="BS333">
            <v>0</v>
          </cell>
          <cell r="BT333">
            <v>0</v>
          </cell>
          <cell r="BU333">
            <v>0</v>
          </cell>
          <cell r="BV333">
            <v>0</v>
          </cell>
          <cell r="BW333">
            <v>0</v>
          </cell>
          <cell r="BX333">
            <v>0</v>
          </cell>
          <cell r="BY333">
            <v>0</v>
          </cell>
          <cell r="BZ333">
            <v>0</v>
          </cell>
          <cell r="CA333">
            <v>0</v>
          </cell>
          <cell r="CB333">
            <v>0</v>
          </cell>
          <cell r="CC333">
            <v>0</v>
          </cell>
          <cell r="CE333">
            <v>0</v>
          </cell>
          <cell r="CF333">
            <v>0</v>
          </cell>
          <cell r="CG333" t="str">
            <v>IANUARIE</v>
          </cell>
          <cell r="CH333" t="str">
            <v>IA</v>
          </cell>
          <cell r="CI333">
            <v>0</v>
          </cell>
          <cell r="CJ333" t="b">
            <v>0</v>
          </cell>
          <cell r="CK333">
            <v>0</v>
          </cell>
          <cell r="CL333">
            <v>0</v>
          </cell>
          <cell r="CM333">
            <v>0</v>
          </cell>
          <cell r="CN333">
            <v>11</v>
          </cell>
          <cell r="CO333" t="str">
            <v>N</v>
          </cell>
          <cell r="CP333" t="str">
            <v>N</v>
          </cell>
          <cell r="CQ333" t="b">
            <v>0</v>
          </cell>
          <cell r="CR333">
            <v>0</v>
          </cell>
          <cell r="CS333">
            <v>0</v>
          </cell>
          <cell r="CT333">
            <v>0</v>
          </cell>
          <cell r="CU333">
            <v>0</v>
          </cell>
          <cell r="CV333">
            <v>0</v>
          </cell>
          <cell r="CW333">
            <v>0</v>
          </cell>
          <cell r="CX333">
            <v>0</v>
          </cell>
          <cell r="CY333">
            <v>0</v>
          </cell>
          <cell r="CZ333">
            <v>0</v>
          </cell>
          <cell r="DA333">
            <v>0</v>
          </cell>
          <cell r="DB333">
            <v>0</v>
          </cell>
          <cell r="DC333">
            <v>0</v>
          </cell>
          <cell r="DD333">
            <v>0</v>
          </cell>
          <cell r="DE333">
            <v>0</v>
          </cell>
          <cell r="DF333">
            <v>0</v>
          </cell>
          <cell r="DG333">
            <v>0</v>
          </cell>
          <cell r="DH333">
            <v>0</v>
          </cell>
          <cell r="DI333">
            <v>0</v>
          </cell>
          <cell r="DJ333">
            <v>0</v>
          </cell>
          <cell r="DK333">
            <v>0</v>
          </cell>
          <cell r="DL333">
            <v>0</v>
          </cell>
          <cell r="DM333" t="b">
            <v>0</v>
          </cell>
          <cell r="DN333" t="b">
            <v>0</v>
          </cell>
          <cell r="DO333" t="b">
            <v>0</v>
          </cell>
          <cell r="DP333" t="b">
            <v>0</v>
          </cell>
          <cell r="DQ333">
            <v>0</v>
          </cell>
          <cell r="DR333">
            <v>0</v>
          </cell>
          <cell r="DS333">
            <v>0</v>
          </cell>
          <cell r="DT333">
            <v>0</v>
          </cell>
          <cell r="DU333">
            <v>0</v>
          </cell>
          <cell r="DV333">
            <v>0</v>
          </cell>
          <cell r="DW333">
            <v>0</v>
          </cell>
          <cell r="DX333">
            <v>0</v>
          </cell>
          <cell r="DY333">
            <v>0</v>
          </cell>
          <cell r="DZ333">
            <v>0</v>
          </cell>
          <cell r="EA333">
            <v>0</v>
          </cell>
          <cell r="EB333">
            <v>0</v>
          </cell>
          <cell r="EC333">
            <v>0</v>
          </cell>
          <cell r="ED333">
            <v>0</v>
          </cell>
          <cell r="EE333">
            <v>0</v>
          </cell>
          <cell r="EF333">
            <v>0</v>
          </cell>
          <cell r="EG333">
            <v>0</v>
          </cell>
          <cell r="EH333">
            <v>0</v>
          </cell>
          <cell r="EI333">
            <v>0</v>
          </cell>
          <cell r="EJ333">
            <v>0</v>
          </cell>
          <cell r="EK333">
            <v>0</v>
          </cell>
          <cell r="EL333">
            <v>0</v>
          </cell>
          <cell r="EM333">
            <v>0</v>
          </cell>
          <cell r="EN333">
            <v>0</v>
          </cell>
          <cell r="EO333">
            <v>0</v>
          </cell>
          <cell r="EP333">
            <v>0</v>
          </cell>
          <cell r="EQ333">
            <v>0</v>
          </cell>
          <cell r="ER333" t="b">
            <v>0</v>
          </cell>
          <cell r="ES333">
            <v>0</v>
          </cell>
          <cell r="ET333">
            <v>0</v>
          </cell>
          <cell r="EU333">
            <v>0</v>
          </cell>
          <cell r="EV333">
            <v>36283</v>
          </cell>
          <cell r="EW333" t="b">
            <v>0</v>
          </cell>
        </row>
        <row r="334">
          <cell r="A334">
            <v>16</v>
          </cell>
          <cell r="B334" t="str">
            <v>1700913020059</v>
          </cell>
          <cell r="C334" t="str">
            <v>vechi</v>
          </cell>
          <cell r="D334" t="str">
            <v>CIOBANCAN IULIAN-VALERIU</v>
          </cell>
          <cell r="E334" t="str">
            <v>CIOBANCAN</v>
          </cell>
          <cell r="F334" t="str">
            <v>IULIAN-VALERIU</v>
          </cell>
          <cell r="G334" t="str">
            <v>consilier</v>
          </cell>
          <cell r="H334">
            <v>0</v>
          </cell>
          <cell r="I334">
            <v>3183600</v>
          </cell>
          <cell r="J334">
            <v>3183600</v>
          </cell>
          <cell r="K334">
            <v>3183600</v>
          </cell>
          <cell r="L334">
            <v>0</v>
          </cell>
          <cell r="M334">
            <v>0</v>
          </cell>
          <cell r="N334">
            <v>0</v>
          </cell>
          <cell r="O334">
            <v>0</v>
          </cell>
          <cell r="P334">
            <v>0</v>
          </cell>
          <cell r="Q334">
            <v>168</v>
          </cell>
          <cell r="R334">
            <v>168</v>
          </cell>
          <cell r="S334">
            <v>0</v>
          </cell>
          <cell r="T334">
            <v>0</v>
          </cell>
          <cell r="U334">
            <v>0</v>
          </cell>
          <cell r="V334">
            <v>0</v>
          </cell>
          <cell r="W334">
            <v>0</v>
          </cell>
          <cell r="X334">
            <v>0</v>
          </cell>
          <cell r="Y334">
            <v>0</v>
          </cell>
          <cell r="Z334">
            <v>10</v>
          </cell>
          <cell r="AA334">
            <v>318360</v>
          </cell>
          <cell r="AB334">
            <v>318360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175098</v>
          </cell>
          <cell r="AU334">
            <v>31836</v>
          </cell>
          <cell r="AV334">
            <v>3501960</v>
          </cell>
          <cell r="AW334">
            <v>245137</v>
          </cell>
          <cell r="AX334">
            <v>0</v>
          </cell>
          <cell r="AY334">
            <v>164850</v>
          </cell>
          <cell r="AZ334">
            <v>2885039</v>
          </cell>
          <cell r="BA334">
            <v>1099000</v>
          </cell>
          <cell r="BB334">
            <v>1</v>
          </cell>
          <cell r="BC334">
            <v>0</v>
          </cell>
          <cell r="BD334">
            <v>1099000</v>
          </cell>
          <cell r="BE334">
            <v>1786039</v>
          </cell>
          <cell r="BF334">
            <v>347839</v>
          </cell>
          <cell r="BG334">
            <v>2702050</v>
          </cell>
          <cell r="BH334">
            <v>1200000</v>
          </cell>
          <cell r="BI334">
            <v>0</v>
          </cell>
          <cell r="BJ334">
            <v>0</v>
          </cell>
          <cell r="BK334">
            <v>0</v>
          </cell>
          <cell r="BL334">
            <v>1470214</v>
          </cell>
          <cell r="BM334" t="b">
            <v>1</v>
          </cell>
          <cell r="BN334">
            <v>31836</v>
          </cell>
          <cell r="BO334">
            <v>0</v>
          </cell>
          <cell r="BP334">
            <v>0</v>
          </cell>
          <cell r="BQ334">
            <v>0</v>
          </cell>
          <cell r="BR334">
            <v>0</v>
          </cell>
          <cell r="BS334">
            <v>0</v>
          </cell>
          <cell r="BT334">
            <v>0</v>
          </cell>
          <cell r="BU334">
            <v>0</v>
          </cell>
          <cell r="BV334">
            <v>0</v>
          </cell>
          <cell r="BW334">
            <v>0</v>
          </cell>
          <cell r="BX334">
            <v>0</v>
          </cell>
          <cell r="BY334">
            <v>0</v>
          </cell>
          <cell r="BZ334">
            <v>0</v>
          </cell>
          <cell r="CA334">
            <v>0</v>
          </cell>
          <cell r="CB334">
            <v>0</v>
          </cell>
          <cell r="CC334">
            <v>0</v>
          </cell>
          <cell r="CE334">
            <v>0</v>
          </cell>
          <cell r="CF334">
            <v>0</v>
          </cell>
          <cell r="CG334" t="str">
            <v>IANUARIE</v>
          </cell>
          <cell r="CH334" t="str">
            <v>I</v>
          </cell>
          <cell r="CI334">
            <v>0</v>
          </cell>
          <cell r="CJ334" t="b">
            <v>0</v>
          </cell>
          <cell r="CK334">
            <v>0</v>
          </cell>
          <cell r="CL334">
            <v>0</v>
          </cell>
          <cell r="CM334">
            <v>0</v>
          </cell>
          <cell r="CN334">
            <v>11</v>
          </cell>
          <cell r="CO334" t="str">
            <v>N</v>
          </cell>
          <cell r="CP334" t="str">
            <v>N</v>
          </cell>
          <cell r="CQ334" t="b">
            <v>0</v>
          </cell>
          <cell r="CR334">
            <v>0</v>
          </cell>
          <cell r="CS334">
            <v>0</v>
          </cell>
          <cell r="CT334">
            <v>0</v>
          </cell>
          <cell r="CU334">
            <v>0</v>
          </cell>
          <cell r="CV334">
            <v>0</v>
          </cell>
          <cell r="CW334">
            <v>0</v>
          </cell>
          <cell r="CX334">
            <v>0</v>
          </cell>
          <cell r="CY334">
            <v>0</v>
          </cell>
          <cell r="CZ334">
            <v>0</v>
          </cell>
          <cell r="DA334">
            <v>0</v>
          </cell>
          <cell r="DB334">
            <v>0</v>
          </cell>
          <cell r="DC334">
            <v>0</v>
          </cell>
          <cell r="DD334">
            <v>0</v>
          </cell>
          <cell r="DE334">
            <v>0</v>
          </cell>
          <cell r="DF334">
            <v>0</v>
          </cell>
          <cell r="DG334">
            <v>0</v>
          </cell>
          <cell r="DH334">
            <v>0</v>
          </cell>
          <cell r="DI334">
            <v>0</v>
          </cell>
          <cell r="DJ334">
            <v>0</v>
          </cell>
          <cell r="DK334">
            <v>0</v>
          </cell>
          <cell r="DL334">
            <v>0</v>
          </cell>
          <cell r="DM334" t="b">
            <v>0</v>
          </cell>
          <cell r="DN334" t="b">
            <v>0</v>
          </cell>
          <cell r="DO334" t="b">
            <v>0</v>
          </cell>
          <cell r="DP334" t="b">
            <v>0</v>
          </cell>
          <cell r="DQ334">
            <v>0</v>
          </cell>
          <cell r="DR334">
            <v>0</v>
          </cell>
          <cell r="DS334">
            <v>0</v>
          </cell>
          <cell r="DT334">
            <v>0</v>
          </cell>
          <cell r="DU334">
            <v>0</v>
          </cell>
          <cell r="DV334">
            <v>0</v>
          </cell>
          <cell r="DW334">
            <v>0</v>
          </cell>
          <cell r="DX334">
            <v>0</v>
          </cell>
          <cell r="DY334">
            <v>0</v>
          </cell>
          <cell r="DZ334">
            <v>0</v>
          </cell>
          <cell r="EA334">
            <v>0</v>
          </cell>
          <cell r="EB334">
            <v>0</v>
          </cell>
          <cell r="EC334">
            <v>0</v>
          </cell>
          <cell r="ED334">
            <v>0</v>
          </cell>
          <cell r="EE334">
            <v>0</v>
          </cell>
          <cell r="EF334">
            <v>0</v>
          </cell>
          <cell r="EG334">
            <v>0</v>
          </cell>
          <cell r="EH334">
            <v>0</v>
          </cell>
          <cell r="EI334">
            <v>0</v>
          </cell>
          <cell r="EJ334">
            <v>0</v>
          </cell>
          <cell r="EK334">
            <v>0</v>
          </cell>
          <cell r="EL334">
            <v>0</v>
          </cell>
          <cell r="EM334">
            <v>0</v>
          </cell>
          <cell r="EN334">
            <v>0</v>
          </cell>
          <cell r="EO334">
            <v>0</v>
          </cell>
          <cell r="EP334">
            <v>0</v>
          </cell>
          <cell r="EQ334">
            <v>0</v>
          </cell>
          <cell r="ER334" t="b">
            <v>0</v>
          </cell>
          <cell r="ES334">
            <v>0</v>
          </cell>
          <cell r="ET334">
            <v>0</v>
          </cell>
          <cell r="EU334">
            <v>0</v>
          </cell>
          <cell r="EW334" t="b">
            <v>0</v>
          </cell>
        </row>
        <row r="335">
          <cell r="A335">
            <v>19</v>
          </cell>
          <cell r="B335" t="str">
            <v>2670807020125</v>
          </cell>
          <cell r="C335" t="str">
            <v>vechi</v>
          </cell>
          <cell r="D335" t="str">
            <v>PETRUSE MONICA</v>
          </cell>
          <cell r="E335" t="str">
            <v>PETRUSE</v>
          </cell>
          <cell r="F335" t="str">
            <v>LACRAMIOARA-MONICA</v>
          </cell>
          <cell r="G335" t="str">
            <v>inspector</v>
          </cell>
          <cell r="H335">
            <v>0</v>
          </cell>
          <cell r="I335">
            <v>1000000</v>
          </cell>
          <cell r="J335">
            <v>1000000</v>
          </cell>
          <cell r="K335">
            <v>523810</v>
          </cell>
          <cell r="L335">
            <v>0</v>
          </cell>
          <cell r="M335">
            <v>0</v>
          </cell>
          <cell r="N335">
            <v>0</v>
          </cell>
          <cell r="O335">
            <v>0</v>
          </cell>
          <cell r="P335">
            <v>0</v>
          </cell>
          <cell r="Q335">
            <v>168</v>
          </cell>
          <cell r="R335">
            <v>88</v>
          </cell>
          <cell r="S335">
            <v>0</v>
          </cell>
          <cell r="T335">
            <v>0</v>
          </cell>
          <cell r="U335">
            <v>0</v>
          </cell>
          <cell r="V335">
            <v>0</v>
          </cell>
          <cell r="W335">
            <v>0</v>
          </cell>
          <cell r="X335">
            <v>0</v>
          </cell>
          <cell r="Y335">
            <v>0</v>
          </cell>
          <cell r="Z335">
            <v>15</v>
          </cell>
          <cell r="AA335">
            <v>78572</v>
          </cell>
          <cell r="AB335">
            <v>150000</v>
          </cell>
          <cell r="AC335">
            <v>10</v>
          </cell>
          <cell r="AD335">
            <v>52381</v>
          </cell>
          <cell r="AE335">
            <v>100000</v>
          </cell>
          <cell r="AF335">
            <v>0</v>
          </cell>
          <cell r="AG335">
            <v>0</v>
          </cell>
          <cell r="AH335">
            <v>0</v>
          </cell>
          <cell r="AI335">
            <v>0</v>
          </cell>
          <cell r="AJ335">
            <v>0</v>
          </cell>
          <cell r="AK335">
            <v>505952</v>
          </cell>
          <cell r="AL335">
            <v>0</v>
          </cell>
          <cell r="AM335">
            <v>0</v>
          </cell>
          <cell r="AN335">
            <v>0</v>
          </cell>
          <cell r="AO335">
            <v>0</v>
          </cell>
          <cell r="AP335">
            <v>0</v>
          </cell>
          <cell r="AQ335">
            <v>0</v>
          </cell>
          <cell r="AR335">
            <v>0</v>
          </cell>
          <cell r="AS335">
            <v>0</v>
          </cell>
          <cell r="AT335">
            <v>62500</v>
          </cell>
          <cell r="AU335">
            <v>10000</v>
          </cell>
          <cell r="AV335">
            <v>1160715</v>
          </cell>
          <cell r="AW335">
            <v>45833</v>
          </cell>
          <cell r="AX335">
            <v>0</v>
          </cell>
          <cell r="AY335">
            <v>164850</v>
          </cell>
          <cell r="AZ335">
            <v>877532</v>
          </cell>
          <cell r="BA335">
            <v>1099000</v>
          </cell>
          <cell r="BB335">
            <v>1.7</v>
          </cell>
          <cell r="BC335">
            <v>769300</v>
          </cell>
          <cell r="BD335">
            <v>877532</v>
          </cell>
          <cell r="BE335">
            <v>0</v>
          </cell>
          <cell r="BF335">
            <v>0</v>
          </cell>
          <cell r="BG335">
            <v>1042382</v>
          </cell>
          <cell r="BH335">
            <v>500000</v>
          </cell>
          <cell r="BI335">
            <v>0</v>
          </cell>
          <cell r="BJ335">
            <v>0</v>
          </cell>
          <cell r="BK335">
            <v>0</v>
          </cell>
          <cell r="BL335">
            <v>532382</v>
          </cell>
          <cell r="BM335" t="b">
            <v>1</v>
          </cell>
          <cell r="BN335">
            <v>10000</v>
          </cell>
          <cell r="BO335">
            <v>0</v>
          </cell>
          <cell r="BP335">
            <v>0</v>
          </cell>
          <cell r="BQ335">
            <v>0</v>
          </cell>
          <cell r="BR335">
            <v>0</v>
          </cell>
          <cell r="BS335">
            <v>0</v>
          </cell>
          <cell r="BT335">
            <v>0</v>
          </cell>
          <cell r="BU335">
            <v>0</v>
          </cell>
          <cell r="BV335">
            <v>0</v>
          </cell>
          <cell r="BW335">
            <v>0</v>
          </cell>
          <cell r="BX335">
            <v>0</v>
          </cell>
          <cell r="BY335">
            <v>0</v>
          </cell>
          <cell r="BZ335">
            <v>0</v>
          </cell>
          <cell r="CA335">
            <v>0</v>
          </cell>
          <cell r="CB335">
            <v>0</v>
          </cell>
          <cell r="CC335">
            <v>0</v>
          </cell>
          <cell r="CE335">
            <v>0</v>
          </cell>
          <cell r="CF335">
            <v>0</v>
          </cell>
          <cell r="CG335" t="str">
            <v>IANUARIE</v>
          </cell>
          <cell r="CH335" t="str">
            <v>I</v>
          </cell>
          <cell r="CI335">
            <v>0</v>
          </cell>
          <cell r="CJ335" t="b">
            <v>0</v>
          </cell>
          <cell r="CK335">
            <v>0</v>
          </cell>
          <cell r="CL335">
            <v>0</v>
          </cell>
          <cell r="CM335">
            <v>0</v>
          </cell>
          <cell r="CN335">
            <v>11</v>
          </cell>
          <cell r="CO335" t="str">
            <v>N</v>
          </cell>
          <cell r="CP335" t="str">
            <v>N</v>
          </cell>
          <cell r="CQ335" t="b">
            <v>0</v>
          </cell>
          <cell r="CR335">
            <v>85</v>
          </cell>
          <cell r="CS335">
            <v>0</v>
          </cell>
          <cell r="CT335">
            <v>80</v>
          </cell>
          <cell r="CU335">
            <v>0</v>
          </cell>
          <cell r="CV335">
            <v>80</v>
          </cell>
          <cell r="CW335">
            <v>0</v>
          </cell>
          <cell r="CX335">
            <v>0</v>
          </cell>
          <cell r="CY335">
            <v>505952</v>
          </cell>
          <cell r="CZ335">
            <v>80</v>
          </cell>
          <cell r="DA335">
            <v>0</v>
          </cell>
          <cell r="DB335">
            <v>80</v>
          </cell>
          <cell r="DC335">
            <v>0</v>
          </cell>
          <cell r="DD335">
            <v>505952</v>
          </cell>
          <cell r="DE335">
            <v>505952</v>
          </cell>
          <cell r="DF335">
            <v>0</v>
          </cell>
          <cell r="DG335">
            <v>0</v>
          </cell>
          <cell r="DH335">
            <v>0</v>
          </cell>
          <cell r="DI335">
            <v>0</v>
          </cell>
          <cell r="DJ335">
            <v>0</v>
          </cell>
          <cell r="DK335">
            <v>0</v>
          </cell>
          <cell r="DL335">
            <v>0</v>
          </cell>
          <cell r="DM335" t="b">
            <v>0</v>
          </cell>
          <cell r="DN335" t="b">
            <v>1</v>
          </cell>
          <cell r="DO335" t="b">
            <v>0</v>
          </cell>
          <cell r="DP335" t="b">
            <v>0</v>
          </cell>
          <cell r="DQ335">
            <v>0</v>
          </cell>
          <cell r="DR335">
            <v>0</v>
          </cell>
          <cell r="DS335">
            <v>0</v>
          </cell>
          <cell r="DT335">
            <v>0</v>
          </cell>
          <cell r="DU335">
            <v>0</v>
          </cell>
          <cell r="DV335">
            <v>0</v>
          </cell>
          <cell r="DW335">
            <v>0</v>
          </cell>
          <cell r="DX335">
            <v>0</v>
          </cell>
          <cell r="DY335">
            <v>0</v>
          </cell>
          <cell r="DZ335">
            <v>0</v>
          </cell>
          <cell r="EA335">
            <v>0</v>
          </cell>
          <cell r="EB335">
            <v>0</v>
          </cell>
          <cell r="EC335">
            <v>0</v>
          </cell>
          <cell r="ED335">
            <v>0</v>
          </cell>
          <cell r="EE335">
            <v>0</v>
          </cell>
          <cell r="EF335">
            <v>0</v>
          </cell>
          <cell r="EG335">
            <v>0</v>
          </cell>
          <cell r="EH335">
            <v>0</v>
          </cell>
          <cell r="EI335">
            <v>0</v>
          </cell>
          <cell r="EJ335">
            <v>0</v>
          </cell>
          <cell r="EK335">
            <v>0</v>
          </cell>
          <cell r="EL335">
            <v>0</v>
          </cell>
          <cell r="EM335">
            <v>0</v>
          </cell>
          <cell r="EN335">
            <v>0</v>
          </cell>
          <cell r="EO335">
            <v>0</v>
          </cell>
          <cell r="EP335">
            <v>0</v>
          </cell>
          <cell r="EQ335">
            <v>0</v>
          </cell>
          <cell r="ER335" t="b">
            <v>0</v>
          </cell>
          <cell r="ES335">
            <v>0</v>
          </cell>
          <cell r="ET335">
            <v>0</v>
          </cell>
          <cell r="EU335">
            <v>0</v>
          </cell>
          <cell r="EV335">
            <v>34857</v>
          </cell>
          <cell r="EW335" t="b">
            <v>0</v>
          </cell>
        </row>
        <row r="336">
          <cell r="A336">
            <v>17</v>
          </cell>
          <cell r="B336" t="str">
            <v>1760614020033</v>
          </cell>
          <cell r="C336" t="str">
            <v>vechi</v>
          </cell>
          <cell r="D336" t="str">
            <v>CRASOVAN COSMIN-LUCIAN</v>
          </cell>
          <cell r="E336" t="str">
            <v>CRASOVAN</v>
          </cell>
          <cell r="F336" t="str">
            <v>COSMIN-LUCIAN</v>
          </cell>
          <cell r="G336" t="str">
            <v>consilier</v>
          </cell>
          <cell r="H336">
            <v>0</v>
          </cell>
          <cell r="I336">
            <v>3384900</v>
          </cell>
          <cell r="J336">
            <v>3384900</v>
          </cell>
          <cell r="K336">
            <v>3384900</v>
          </cell>
          <cell r="L336">
            <v>0</v>
          </cell>
          <cell r="M336">
            <v>0</v>
          </cell>
          <cell r="N336">
            <v>0</v>
          </cell>
          <cell r="O336">
            <v>0</v>
          </cell>
          <cell r="P336">
            <v>0</v>
          </cell>
          <cell r="Q336">
            <v>168</v>
          </cell>
          <cell r="R336">
            <v>168</v>
          </cell>
          <cell r="S336">
            <v>0</v>
          </cell>
          <cell r="T336">
            <v>0</v>
          </cell>
          <cell r="U336">
            <v>0</v>
          </cell>
          <cell r="V336">
            <v>0</v>
          </cell>
          <cell r="W336">
            <v>0</v>
          </cell>
          <cell r="X336">
            <v>0</v>
          </cell>
          <cell r="Y336">
            <v>0</v>
          </cell>
          <cell r="Z336">
            <v>0</v>
          </cell>
          <cell r="AA336">
            <v>0</v>
          </cell>
          <cell r="AB336">
            <v>0</v>
          </cell>
          <cell r="AC336">
            <v>0</v>
          </cell>
          <cell r="AD336">
            <v>0</v>
          </cell>
          <cell r="AE336">
            <v>0</v>
          </cell>
          <cell r="AF336">
            <v>0</v>
          </cell>
          <cell r="AG336">
            <v>0</v>
          </cell>
          <cell r="AH336">
            <v>0</v>
          </cell>
          <cell r="AI336">
            <v>0</v>
          </cell>
          <cell r="AJ336">
            <v>0</v>
          </cell>
          <cell r="AK336">
            <v>0</v>
          </cell>
          <cell r="AL336">
            <v>0</v>
          </cell>
          <cell r="AM336">
            <v>0</v>
          </cell>
          <cell r="AN336">
            <v>0</v>
          </cell>
          <cell r="AO336">
            <v>0</v>
          </cell>
          <cell r="AP336">
            <v>0</v>
          </cell>
          <cell r="AQ336">
            <v>0</v>
          </cell>
          <cell r="AR336">
            <v>0</v>
          </cell>
          <cell r="AS336">
            <v>0</v>
          </cell>
          <cell r="AT336">
            <v>169245</v>
          </cell>
          <cell r="AU336">
            <v>33849</v>
          </cell>
          <cell r="AV336">
            <v>3384900</v>
          </cell>
          <cell r="AW336">
            <v>236943</v>
          </cell>
          <cell r="AX336">
            <v>0</v>
          </cell>
          <cell r="AY336">
            <v>164850</v>
          </cell>
          <cell r="AZ336">
            <v>2780013</v>
          </cell>
          <cell r="BA336">
            <v>1099000</v>
          </cell>
          <cell r="BB336">
            <v>1</v>
          </cell>
          <cell r="BC336">
            <v>0</v>
          </cell>
          <cell r="BD336">
            <v>1099000</v>
          </cell>
          <cell r="BE336">
            <v>1681013</v>
          </cell>
          <cell r="BF336">
            <v>323683</v>
          </cell>
          <cell r="BG336">
            <v>2621180</v>
          </cell>
          <cell r="BH336">
            <v>1000000</v>
          </cell>
          <cell r="BI336">
            <v>0</v>
          </cell>
          <cell r="BJ336">
            <v>310528</v>
          </cell>
          <cell r="BK336">
            <v>0</v>
          </cell>
          <cell r="BL336">
            <v>1276803</v>
          </cell>
          <cell r="BM336" t="b">
            <v>1</v>
          </cell>
          <cell r="BN336">
            <v>33849</v>
          </cell>
          <cell r="BO336">
            <v>0</v>
          </cell>
          <cell r="BP336">
            <v>0</v>
          </cell>
          <cell r="BQ336">
            <v>0</v>
          </cell>
          <cell r="BR336">
            <v>0</v>
          </cell>
          <cell r="BS336">
            <v>0</v>
          </cell>
          <cell r="BT336">
            <v>0</v>
          </cell>
          <cell r="BU336">
            <v>0</v>
          </cell>
          <cell r="BV336">
            <v>0</v>
          </cell>
          <cell r="BW336">
            <v>0</v>
          </cell>
          <cell r="BX336">
            <v>0</v>
          </cell>
          <cell r="BY336">
            <v>0</v>
          </cell>
          <cell r="BZ336">
            <v>0</v>
          </cell>
          <cell r="CA336">
            <v>0</v>
          </cell>
          <cell r="CB336">
            <v>0</v>
          </cell>
          <cell r="CC336">
            <v>0</v>
          </cell>
          <cell r="CE336">
            <v>0</v>
          </cell>
          <cell r="CF336">
            <v>0</v>
          </cell>
          <cell r="CG336" t="str">
            <v>IANUARIE</v>
          </cell>
          <cell r="CH336" t="str">
            <v>I</v>
          </cell>
          <cell r="CI336">
            <v>0</v>
          </cell>
          <cell r="CJ336" t="b">
            <v>0</v>
          </cell>
          <cell r="CK336">
            <v>0</v>
          </cell>
          <cell r="CL336">
            <v>0</v>
          </cell>
          <cell r="CM336">
            <v>0</v>
          </cell>
          <cell r="CN336">
            <v>11</v>
          </cell>
          <cell r="CO336" t="str">
            <v>N</v>
          </cell>
          <cell r="CP336" t="str">
            <v>N</v>
          </cell>
          <cell r="CQ336" t="b">
            <v>0</v>
          </cell>
          <cell r="CR336">
            <v>0</v>
          </cell>
          <cell r="CS336">
            <v>0</v>
          </cell>
          <cell r="CT336">
            <v>0</v>
          </cell>
          <cell r="CU336">
            <v>0</v>
          </cell>
          <cell r="CV336">
            <v>0</v>
          </cell>
          <cell r="CW336">
            <v>0</v>
          </cell>
          <cell r="CX336">
            <v>0</v>
          </cell>
          <cell r="CY336">
            <v>0</v>
          </cell>
          <cell r="CZ336">
            <v>0</v>
          </cell>
          <cell r="DA336">
            <v>0</v>
          </cell>
          <cell r="DB336">
            <v>0</v>
          </cell>
          <cell r="DC336">
            <v>0</v>
          </cell>
          <cell r="DD336">
            <v>0</v>
          </cell>
          <cell r="DE336">
            <v>0</v>
          </cell>
          <cell r="DF336">
            <v>0</v>
          </cell>
          <cell r="DG336">
            <v>0</v>
          </cell>
          <cell r="DH336">
            <v>0</v>
          </cell>
          <cell r="DI336">
            <v>0</v>
          </cell>
          <cell r="DJ336">
            <v>0</v>
          </cell>
          <cell r="DK336">
            <v>0</v>
          </cell>
          <cell r="DL336">
            <v>0</v>
          </cell>
          <cell r="DM336" t="b">
            <v>0</v>
          </cell>
          <cell r="DN336" t="b">
            <v>0</v>
          </cell>
          <cell r="DO336" t="b">
            <v>0</v>
          </cell>
          <cell r="DP336" t="b">
            <v>0</v>
          </cell>
          <cell r="DQ336">
            <v>0</v>
          </cell>
          <cell r="DR336">
            <v>0</v>
          </cell>
          <cell r="DS336">
            <v>0</v>
          </cell>
          <cell r="DT336">
            <v>0</v>
          </cell>
          <cell r="DU336">
            <v>0</v>
          </cell>
          <cell r="DV336">
            <v>0</v>
          </cell>
          <cell r="DW336">
            <v>0</v>
          </cell>
          <cell r="DX336">
            <v>0</v>
          </cell>
          <cell r="DY336">
            <v>0</v>
          </cell>
          <cell r="DZ336">
            <v>0</v>
          </cell>
          <cell r="EA336">
            <v>0</v>
          </cell>
          <cell r="EB336">
            <v>0</v>
          </cell>
          <cell r="EC336">
            <v>0</v>
          </cell>
          <cell r="ED336">
            <v>0</v>
          </cell>
          <cell r="EE336">
            <v>0</v>
          </cell>
          <cell r="EF336">
            <v>0</v>
          </cell>
          <cell r="EG336">
            <v>0</v>
          </cell>
          <cell r="EH336">
            <v>0</v>
          </cell>
          <cell r="EI336">
            <v>0</v>
          </cell>
          <cell r="EJ336">
            <v>0</v>
          </cell>
          <cell r="EK336">
            <v>0</v>
          </cell>
          <cell r="EL336">
            <v>0</v>
          </cell>
          <cell r="EM336">
            <v>0</v>
          </cell>
          <cell r="EN336">
            <v>0</v>
          </cell>
          <cell r="EO336">
            <v>0</v>
          </cell>
          <cell r="EP336">
            <v>0</v>
          </cell>
          <cell r="EQ336">
            <v>0</v>
          </cell>
          <cell r="ER336" t="b">
            <v>0</v>
          </cell>
          <cell r="ES336">
            <v>0</v>
          </cell>
          <cell r="ET336">
            <v>0</v>
          </cell>
          <cell r="EU336">
            <v>0</v>
          </cell>
          <cell r="EW336" t="b">
            <v>0</v>
          </cell>
        </row>
        <row r="337">
          <cell r="A337">
            <v>18</v>
          </cell>
          <cell r="B337" t="str">
            <v>2630722020038</v>
          </cell>
          <cell r="C337" t="str">
            <v>vechi</v>
          </cell>
          <cell r="D337" t="str">
            <v>GROZA MARIA</v>
          </cell>
          <cell r="E337" t="str">
            <v>GROZA</v>
          </cell>
          <cell r="F337" t="str">
            <v>MARIA</v>
          </cell>
          <cell r="G337" t="str">
            <v>referent</v>
          </cell>
          <cell r="H337">
            <v>0</v>
          </cell>
          <cell r="I337">
            <v>2497467</v>
          </cell>
          <cell r="J337">
            <v>2497467</v>
          </cell>
          <cell r="K337">
            <v>2497467</v>
          </cell>
          <cell r="L337">
            <v>0</v>
          </cell>
          <cell r="M337">
            <v>0</v>
          </cell>
          <cell r="N337">
            <v>0</v>
          </cell>
          <cell r="O337">
            <v>0</v>
          </cell>
          <cell r="P337">
            <v>0</v>
          </cell>
          <cell r="Q337">
            <v>168</v>
          </cell>
          <cell r="R337">
            <v>168</v>
          </cell>
          <cell r="S337">
            <v>0</v>
          </cell>
          <cell r="T337">
            <v>0</v>
          </cell>
          <cell r="U337">
            <v>0</v>
          </cell>
          <cell r="V337">
            <v>0</v>
          </cell>
          <cell r="W337">
            <v>0</v>
          </cell>
          <cell r="X337">
            <v>0</v>
          </cell>
          <cell r="Y337">
            <v>0</v>
          </cell>
          <cell r="Z337">
            <v>15</v>
          </cell>
          <cell r="AA337">
            <v>374620</v>
          </cell>
          <cell r="AB337">
            <v>374620</v>
          </cell>
          <cell r="AC337">
            <v>0</v>
          </cell>
          <cell r="AD337">
            <v>0</v>
          </cell>
          <cell r="AE337">
            <v>0</v>
          </cell>
          <cell r="AF337">
            <v>15</v>
          </cell>
          <cell r="AG337">
            <v>374620</v>
          </cell>
          <cell r="AH337">
            <v>374620</v>
          </cell>
          <cell r="AI337">
            <v>0</v>
          </cell>
          <cell r="AJ337">
            <v>0</v>
          </cell>
          <cell r="AK337">
            <v>0</v>
          </cell>
          <cell r="AL337">
            <v>0</v>
          </cell>
          <cell r="AM337">
            <v>0</v>
          </cell>
          <cell r="AN337">
            <v>0</v>
          </cell>
          <cell r="AO337">
            <v>0</v>
          </cell>
          <cell r="AP337">
            <v>0</v>
          </cell>
          <cell r="AQ337">
            <v>0</v>
          </cell>
          <cell r="AR337">
            <v>0</v>
          </cell>
          <cell r="AS337">
            <v>0</v>
          </cell>
          <cell r="AT337">
            <v>162335</v>
          </cell>
          <cell r="AU337">
            <v>24975</v>
          </cell>
          <cell r="AV337">
            <v>3246707</v>
          </cell>
          <cell r="AW337">
            <v>227269</v>
          </cell>
          <cell r="AX337">
            <v>0</v>
          </cell>
          <cell r="AY337">
            <v>164850</v>
          </cell>
          <cell r="AZ337">
            <v>2667278</v>
          </cell>
          <cell r="BA337">
            <v>1099000</v>
          </cell>
          <cell r="BB337">
            <v>1.35</v>
          </cell>
          <cell r="BC337">
            <v>384650</v>
          </cell>
          <cell r="BD337">
            <v>1483650</v>
          </cell>
          <cell r="BE337">
            <v>1183628</v>
          </cell>
          <cell r="BF337">
            <v>213053</v>
          </cell>
          <cell r="BG337">
            <v>2619075</v>
          </cell>
          <cell r="BH337">
            <v>1000000</v>
          </cell>
          <cell r="BI337">
            <v>0</v>
          </cell>
          <cell r="BJ337">
            <v>313990</v>
          </cell>
          <cell r="BK337">
            <v>0</v>
          </cell>
          <cell r="BL337">
            <v>1280110</v>
          </cell>
          <cell r="BM337" t="b">
            <v>1</v>
          </cell>
          <cell r="BN337">
            <v>24975</v>
          </cell>
          <cell r="BO337">
            <v>0</v>
          </cell>
          <cell r="BP337">
            <v>0</v>
          </cell>
          <cell r="BQ337">
            <v>0</v>
          </cell>
          <cell r="BR337">
            <v>0</v>
          </cell>
          <cell r="BS337">
            <v>0</v>
          </cell>
          <cell r="BT337">
            <v>0</v>
          </cell>
          <cell r="BU337">
            <v>0</v>
          </cell>
          <cell r="BV337">
            <v>0</v>
          </cell>
          <cell r="BW337">
            <v>0</v>
          </cell>
          <cell r="BX337">
            <v>0</v>
          </cell>
          <cell r="BY337">
            <v>0</v>
          </cell>
          <cell r="BZ337">
            <v>0</v>
          </cell>
          <cell r="CA337">
            <v>0</v>
          </cell>
          <cell r="CB337">
            <v>0</v>
          </cell>
          <cell r="CC337">
            <v>0</v>
          </cell>
          <cell r="CE337">
            <v>0</v>
          </cell>
          <cell r="CF337">
            <v>0</v>
          </cell>
          <cell r="CG337" t="str">
            <v>IANUARIE</v>
          </cell>
          <cell r="CH337" t="str">
            <v>I</v>
          </cell>
          <cell r="CI337">
            <v>0</v>
          </cell>
          <cell r="CJ337" t="b">
            <v>0</v>
          </cell>
          <cell r="CK337">
            <v>0</v>
          </cell>
          <cell r="CL337">
            <v>0</v>
          </cell>
          <cell r="CM337">
            <v>0</v>
          </cell>
          <cell r="CN337">
            <v>11</v>
          </cell>
          <cell r="CO337" t="str">
            <v>N</v>
          </cell>
          <cell r="CP337" t="str">
            <v>N</v>
          </cell>
          <cell r="CQ337" t="b">
            <v>0</v>
          </cell>
          <cell r="CR337">
            <v>0</v>
          </cell>
          <cell r="CS337">
            <v>0</v>
          </cell>
          <cell r="CT337">
            <v>0</v>
          </cell>
          <cell r="CU337">
            <v>0</v>
          </cell>
          <cell r="CV337">
            <v>0</v>
          </cell>
          <cell r="CW337">
            <v>0</v>
          </cell>
          <cell r="CX337">
            <v>0</v>
          </cell>
          <cell r="CY337">
            <v>0</v>
          </cell>
          <cell r="CZ337">
            <v>0</v>
          </cell>
          <cell r="DA337">
            <v>0</v>
          </cell>
          <cell r="DB337">
            <v>0</v>
          </cell>
          <cell r="DC337">
            <v>0</v>
          </cell>
          <cell r="DD337">
            <v>0</v>
          </cell>
          <cell r="DE337">
            <v>0</v>
          </cell>
          <cell r="DF337">
            <v>0</v>
          </cell>
          <cell r="DG337">
            <v>0</v>
          </cell>
          <cell r="DH337">
            <v>0</v>
          </cell>
          <cell r="DI337">
            <v>0</v>
          </cell>
          <cell r="DJ337">
            <v>0</v>
          </cell>
          <cell r="DK337">
            <v>0</v>
          </cell>
          <cell r="DL337">
            <v>0</v>
          </cell>
          <cell r="DM337" t="b">
            <v>0</v>
          </cell>
          <cell r="DN337" t="b">
            <v>0</v>
          </cell>
          <cell r="DO337" t="b">
            <v>0</v>
          </cell>
          <cell r="DP337" t="b">
            <v>0</v>
          </cell>
          <cell r="DQ337">
            <v>0</v>
          </cell>
          <cell r="DR337">
            <v>0</v>
          </cell>
          <cell r="DS337">
            <v>0</v>
          </cell>
          <cell r="DT337">
            <v>0</v>
          </cell>
          <cell r="DU337">
            <v>0</v>
          </cell>
          <cell r="DV337">
            <v>0</v>
          </cell>
          <cell r="DW337">
            <v>0</v>
          </cell>
          <cell r="DX337">
            <v>0</v>
          </cell>
          <cell r="DY337">
            <v>0</v>
          </cell>
          <cell r="DZ337">
            <v>0</v>
          </cell>
          <cell r="EA337">
            <v>0</v>
          </cell>
          <cell r="EB337">
            <v>0</v>
          </cell>
          <cell r="EC337">
            <v>0</v>
          </cell>
          <cell r="ED337">
            <v>0</v>
          </cell>
          <cell r="EE337">
            <v>0</v>
          </cell>
          <cell r="EF337">
            <v>0</v>
          </cell>
          <cell r="EG337">
            <v>0</v>
          </cell>
          <cell r="EH337">
            <v>0</v>
          </cell>
          <cell r="EI337">
            <v>0</v>
          </cell>
          <cell r="EJ337">
            <v>0</v>
          </cell>
          <cell r="EK337">
            <v>0</v>
          </cell>
          <cell r="EL337">
            <v>0</v>
          </cell>
          <cell r="EM337">
            <v>0</v>
          </cell>
          <cell r="EN337">
            <v>0</v>
          </cell>
          <cell r="EO337">
            <v>0</v>
          </cell>
          <cell r="EP337">
            <v>0</v>
          </cell>
          <cell r="EQ337">
            <v>0</v>
          </cell>
          <cell r="ER337" t="b">
            <v>0</v>
          </cell>
          <cell r="ES337">
            <v>0</v>
          </cell>
          <cell r="ET337">
            <v>0</v>
          </cell>
          <cell r="EU337">
            <v>0</v>
          </cell>
          <cell r="EV337">
            <v>35513</v>
          </cell>
          <cell r="EW337" t="b">
            <v>0</v>
          </cell>
        </row>
        <row r="338">
          <cell r="A338">
            <v>357</v>
          </cell>
          <cell r="B338" t="str">
            <v>1590218020066</v>
          </cell>
          <cell r="C338" t="str">
            <v>vechi</v>
          </cell>
          <cell r="D338" t="str">
            <v>SERBAN RADU</v>
          </cell>
          <cell r="E338" t="str">
            <v>SERBAN</v>
          </cell>
          <cell r="F338" t="str">
            <v>RADU</v>
          </cell>
          <cell r="G338" t="str">
            <v>consilier</v>
          </cell>
          <cell r="H338">
            <v>0</v>
          </cell>
          <cell r="I338">
            <v>3829067</v>
          </cell>
          <cell r="J338">
            <v>3829067</v>
          </cell>
          <cell r="K338">
            <v>3829067</v>
          </cell>
          <cell r="L338">
            <v>0</v>
          </cell>
          <cell r="M338">
            <v>0</v>
          </cell>
          <cell r="N338">
            <v>0</v>
          </cell>
          <cell r="O338">
            <v>0</v>
          </cell>
          <cell r="P338">
            <v>0</v>
          </cell>
          <cell r="Q338">
            <v>168</v>
          </cell>
          <cell r="R338">
            <v>168</v>
          </cell>
          <cell r="S338">
            <v>0</v>
          </cell>
          <cell r="T338">
            <v>0</v>
          </cell>
          <cell r="U338">
            <v>0</v>
          </cell>
          <cell r="V338">
            <v>0</v>
          </cell>
          <cell r="W338">
            <v>0</v>
          </cell>
          <cell r="X338">
            <v>0</v>
          </cell>
          <cell r="Y338">
            <v>0</v>
          </cell>
          <cell r="Z338">
            <v>20</v>
          </cell>
          <cell r="AA338">
            <v>765813</v>
          </cell>
          <cell r="AB338">
            <v>765813</v>
          </cell>
          <cell r="AC338">
            <v>0</v>
          </cell>
          <cell r="AD338">
            <v>0</v>
          </cell>
          <cell r="AE338">
            <v>0</v>
          </cell>
          <cell r="AF338">
            <v>15</v>
          </cell>
          <cell r="AG338">
            <v>574360</v>
          </cell>
          <cell r="AH338">
            <v>574360</v>
          </cell>
          <cell r="AI338">
            <v>0</v>
          </cell>
          <cell r="AJ338">
            <v>0</v>
          </cell>
          <cell r="AK338">
            <v>0</v>
          </cell>
          <cell r="AL338">
            <v>0</v>
          </cell>
          <cell r="AM338">
            <v>0</v>
          </cell>
          <cell r="AN338">
            <v>0</v>
          </cell>
          <cell r="AO338">
            <v>0</v>
          </cell>
          <cell r="AP338">
            <v>0</v>
          </cell>
          <cell r="AQ338">
            <v>0</v>
          </cell>
          <cell r="AR338">
            <v>0</v>
          </cell>
          <cell r="AS338">
            <v>0</v>
          </cell>
          <cell r="AT338">
            <v>258462</v>
          </cell>
          <cell r="AU338">
            <v>38291</v>
          </cell>
          <cell r="AV338">
            <v>5169240</v>
          </cell>
          <cell r="AW338">
            <v>361847</v>
          </cell>
          <cell r="AX338">
            <v>0</v>
          </cell>
          <cell r="AY338">
            <v>164850</v>
          </cell>
          <cell r="AZ338">
            <v>4345790</v>
          </cell>
          <cell r="BA338">
            <v>1099000</v>
          </cell>
          <cell r="BB338">
            <v>1.35</v>
          </cell>
          <cell r="BC338">
            <v>384650</v>
          </cell>
          <cell r="BD338">
            <v>1483650</v>
          </cell>
          <cell r="BE338">
            <v>2862140</v>
          </cell>
          <cell r="BF338">
            <v>595342</v>
          </cell>
          <cell r="BG338">
            <v>3915298</v>
          </cell>
          <cell r="BH338">
            <v>1700000</v>
          </cell>
          <cell r="BI338">
            <v>0</v>
          </cell>
          <cell r="BJ338">
            <v>0</v>
          </cell>
          <cell r="BK338">
            <v>0</v>
          </cell>
          <cell r="BL338">
            <v>2177007</v>
          </cell>
          <cell r="BM338" t="b">
            <v>1</v>
          </cell>
          <cell r="BN338">
            <v>38291</v>
          </cell>
          <cell r="BO338">
            <v>0</v>
          </cell>
          <cell r="BP338">
            <v>0</v>
          </cell>
          <cell r="BQ338">
            <v>0</v>
          </cell>
          <cell r="BR338">
            <v>0</v>
          </cell>
          <cell r="BS338">
            <v>0</v>
          </cell>
          <cell r="BT338">
            <v>0</v>
          </cell>
          <cell r="BU338">
            <v>0</v>
          </cell>
          <cell r="BV338">
            <v>0</v>
          </cell>
          <cell r="BW338">
            <v>0</v>
          </cell>
          <cell r="BX338">
            <v>0</v>
          </cell>
          <cell r="BY338">
            <v>0</v>
          </cell>
          <cell r="BZ338">
            <v>0</v>
          </cell>
          <cell r="CA338">
            <v>0</v>
          </cell>
          <cell r="CB338">
            <v>0</v>
          </cell>
          <cell r="CC338">
            <v>0</v>
          </cell>
          <cell r="CE338">
            <v>0</v>
          </cell>
          <cell r="CF338">
            <v>0</v>
          </cell>
          <cell r="CG338" t="str">
            <v>IANUARIE</v>
          </cell>
          <cell r="CH338" t="str">
            <v>IA</v>
          </cell>
          <cell r="CI338">
            <v>0</v>
          </cell>
          <cell r="CJ338" t="b">
            <v>0</v>
          </cell>
          <cell r="CK338">
            <v>0</v>
          </cell>
          <cell r="CL338">
            <v>0</v>
          </cell>
          <cell r="CM338">
            <v>0</v>
          </cell>
          <cell r="CN338">
            <v>11</v>
          </cell>
          <cell r="CO338" t="str">
            <v>N</v>
          </cell>
          <cell r="CP338" t="str">
            <v>N</v>
          </cell>
          <cell r="CQ338" t="b">
            <v>0</v>
          </cell>
          <cell r="CR338">
            <v>0</v>
          </cell>
          <cell r="CS338">
            <v>0</v>
          </cell>
          <cell r="CT338">
            <v>0</v>
          </cell>
          <cell r="CU338">
            <v>0</v>
          </cell>
          <cell r="CV338">
            <v>0</v>
          </cell>
          <cell r="CW338">
            <v>0</v>
          </cell>
          <cell r="CX338">
            <v>0</v>
          </cell>
          <cell r="CY338">
            <v>0</v>
          </cell>
          <cell r="CZ338">
            <v>0</v>
          </cell>
          <cell r="DA338">
            <v>0</v>
          </cell>
          <cell r="DB338">
            <v>0</v>
          </cell>
          <cell r="DC338">
            <v>0</v>
          </cell>
          <cell r="DD338">
            <v>0</v>
          </cell>
          <cell r="DE338">
            <v>0</v>
          </cell>
          <cell r="DF338">
            <v>0</v>
          </cell>
          <cell r="DG338">
            <v>0</v>
          </cell>
          <cell r="DH338">
            <v>0</v>
          </cell>
          <cell r="DI338">
            <v>0</v>
          </cell>
          <cell r="DJ338">
            <v>0</v>
          </cell>
          <cell r="DK338">
            <v>0</v>
          </cell>
          <cell r="DL338">
            <v>0</v>
          </cell>
          <cell r="DM338" t="b">
            <v>0</v>
          </cell>
          <cell r="DN338" t="b">
            <v>0</v>
          </cell>
          <cell r="DO338" t="b">
            <v>0</v>
          </cell>
          <cell r="DP338" t="b">
            <v>0</v>
          </cell>
          <cell r="DQ338">
            <v>0</v>
          </cell>
          <cell r="DR338">
            <v>0</v>
          </cell>
          <cell r="DS338">
            <v>0</v>
          </cell>
          <cell r="DT338">
            <v>0</v>
          </cell>
          <cell r="DU338">
            <v>0</v>
          </cell>
          <cell r="DV338">
            <v>0</v>
          </cell>
          <cell r="DW338">
            <v>0</v>
          </cell>
          <cell r="DX338">
            <v>0</v>
          </cell>
          <cell r="DY338">
            <v>0</v>
          </cell>
          <cell r="DZ338">
            <v>0</v>
          </cell>
          <cell r="EA338">
            <v>0</v>
          </cell>
          <cell r="EB338">
            <v>0</v>
          </cell>
          <cell r="EC338">
            <v>0</v>
          </cell>
          <cell r="ED338">
            <v>0</v>
          </cell>
          <cell r="EE338">
            <v>0</v>
          </cell>
          <cell r="EF338">
            <v>0</v>
          </cell>
          <cell r="EG338">
            <v>0</v>
          </cell>
          <cell r="EH338">
            <v>0</v>
          </cell>
          <cell r="EI338">
            <v>0</v>
          </cell>
          <cell r="EJ338">
            <v>0</v>
          </cell>
          <cell r="EK338">
            <v>0</v>
          </cell>
          <cell r="EL338">
            <v>0</v>
          </cell>
          <cell r="EM338">
            <v>0</v>
          </cell>
          <cell r="EN338">
            <v>0</v>
          </cell>
          <cell r="EO338">
            <v>0</v>
          </cell>
          <cell r="EP338">
            <v>0</v>
          </cell>
          <cell r="EQ338">
            <v>0</v>
          </cell>
          <cell r="ER338" t="b">
            <v>0</v>
          </cell>
          <cell r="ES338">
            <v>0</v>
          </cell>
          <cell r="ET338">
            <v>0</v>
          </cell>
          <cell r="EU338">
            <v>0</v>
          </cell>
          <cell r="EV338">
            <v>36343</v>
          </cell>
          <cell r="EW338" t="b">
            <v>0</v>
          </cell>
        </row>
        <row r="339">
          <cell r="A339">
            <v>20</v>
          </cell>
          <cell r="B339" t="str">
            <v>2650324020043</v>
          </cell>
          <cell r="C339" t="str">
            <v>vechi</v>
          </cell>
          <cell r="D339" t="str">
            <v>ANDREICA DANIELA-LUCIA</v>
          </cell>
          <cell r="E339" t="str">
            <v>ANDREICA</v>
          </cell>
          <cell r="F339" t="str">
            <v>DANIELA-LUCIA</v>
          </cell>
          <cell r="G339" t="str">
            <v>consilier</v>
          </cell>
          <cell r="H339">
            <v>0</v>
          </cell>
          <cell r="I339">
            <v>3905000</v>
          </cell>
          <cell r="J339">
            <v>3905000</v>
          </cell>
          <cell r="K339">
            <v>1859524</v>
          </cell>
          <cell r="L339">
            <v>0</v>
          </cell>
          <cell r="M339">
            <v>0</v>
          </cell>
          <cell r="N339">
            <v>0</v>
          </cell>
          <cell r="O339">
            <v>0</v>
          </cell>
          <cell r="P339">
            <v>0</v>
          </cell>
          <cell r="Q339">
            <v>168</v>
          </cell>
          <cell r="R339">
            <v>80</v>
          </cell>
          <cell r="S339">
            <v>0</v>
          </cell>
          <cell r="T339">
            <v>0</v>
          </cell>
          <cell r="U339">
            <v>0</v>
          </cell>
          <cell r="V339">
            <v>0</v>
          </cell>
          <cell r="W339">
            <v>0</v>
          </cell>
          <cell r="X339">
            <v>0</v>
          </cell>
          <cell r="Y339">
            <v>0</v>
          </cell>
          <cell r="Z339">
            <v>15</v>
          </cell>
          <cell r="AA339">
            <v>278929</v>
          </cell>
          <cell r="AB339">
            <v>585750</v>
          </cell>
          <cell r="AC339">
            <v>0</v>
          </cell>
          <cell r="AD339">
            <v>0</v>
          </cell>
          <cell r="AE339">
            <v>0</v>
          </cell>
          <cell r="AF339">
            <v>0</v>
          </cell>
          <cell r="AG339">
            <v>0</v>
          </cell>
          <cell r="AH339">
            <v>0</v>
          </cell>
          <cell r="AI339">
            <v>0</v>
          </cell>
          <cell r="AJ339">
            <v>0</v>
          </cell>
          <cell r="AK339">
            <v>1726800</v>
          </cell>
          <cell r="AL339">
            <v>0</v>
          </cell>
          <cell r="AM339">
            <v>0</v>
          </cell>
          <cell r="AN339">
            <v>0</v>
          </cell>
          <cell r="AO339">
            <v>0</v>
          </cell>
          <cell r="AP339">
            <v>0</v>
          </cell>
          <cell r="AQ339">
            <v>0</v>
          </cell>
          <cell r="AR339">
            <v>0</v>
          </cell>
          <cell r="AS339">
            <v>0</v>
          </cell>
          <cell r="AT339">
            <v>224538</v>
          </cell>
          <cell r="AU339">
            <v>39050</v>
          </cell>
          <cell r="AV339">
            <v>3865253</v>
          </cell>
          <cell r="AW339">
            <v>149692</v>
          </cell>
          <cell r="AX339">
            <v>0</v>
          </cell>
          <cell r="AY339">
            <v>164850</v>
          </cell>
          <cell r="AZ339">
            <v>3287123</v>
          </cell>
          <cell r="BA339">
            <v>1099000</v>
          </cell>
          <cell r="BB339">
            <v>1</v>
          </cell>
          <cell r="BC339">
            <v>0</v>
          </cell>
          <cell r="BD339">
            <v>1099000</v>
          </cell>
          <cell r="BE339">
            <v>2188123</v>
          </cell>
          <cell r="BF339">
            <v>440318</v>
          </cell>
          <cell r="BG339">
            <v>3011655</v>
          </cell>
          <cell r="BH339">
            <v>1500000</v>
          </cell>
          <cell r="BI339">
            <v>0</v>
          </cell>
          <cell r="BJ339">
            <v>0</v>
          </cell>
          <cell r="BK339">
            <v>0</v>
          </cell>
          <cell r="BL339">
            <v>1472605</v>
          </cell>
          <cell r="BM339" t="b">
            <v>1</v>
          </cell>
          <cell r="BN339">
            <v>39050</v>
          </cell>
          <cell r="BO339">
            <v>0</v>
          </cell>
          <cell r="BP339">
            <v>0</v>
          </cell>
          <cell r="BQ339">
            <v>0</v>
          </cell>
          <cell r="BR339">
            <v>0</v>
          </cell>
          <cell r="BS339">
            <v>0</v>
          </cell>
          <cell r="BT339">
            <v>0</v>
          </cell>
          <cell r="BU339">
            <v>0</v>
          </cell>
          <cell r="BV339">
            <v>0</v>
          </cell>
          <cell r="BW339">
            <v>0</v>
          </cell>
          <cell r="BX339">
            <v>0</v>
          </cell>
          <cell r="BY339">
            <v>0</v>
          </cell>
          <cell r="BZ339">
            <v>0</v>
          </cell>
          <cell r="CA339">
            <v>0</v>
          </cell>
          <cell r="CB339">
            <v>0</v>
          </cell>
          <cell r="CC339">
            <v>0</v>
          </cell>
          <cell r="CE339">
            <v>0</v>
          </cell>
          <cell r="CF339">
            <v>0</v>
          </cell>
          <cell r="CG339" t="str">
            <v>IANUARIE</v>
          </cell>
          <cell r="CI339">
            <v>0</v>
          </cell>
          <cell r="CJ339" t="b">
            <v>0</v>
          </cell>
          <cell r="CK339">
            <v>0</v>
          </cell>
          <cell r="CL339">
            <v>0</v>
          </cell>
          <cell r="CM339">
            <v>0</v>
          </cell>
          <cell r="CN339">
            <v>11</v>
          </cell>
          <cell r="CO339" t="str">
            <v>N</v>
          </cell>
          <cell r="CP339" t="str">
            <v>N</v>
          </cell>
          <cell r="CQ339" t="b">
            <v>0</v>
          </cell>
          <cell r="CR339">
            <v>85</v>
          </cell>
          <cell r="CS339">
            <v>0</v>
          </cell>
          <cell r="CT339">
            <v>88</v>
          </cell>
          <cell r="CU339">
            <v>80</v>
          </cell>
          <cell r="CV339">
            <v>8</v>
          </cell>
          <cell r="CW339">
            <v>24</v>
          </cell>
          <cell r="CX339">
            <v>1545032</v>
          </cell>
          <cell r="CY339">
            <v>181768</v>
          </cell>
          <cell r="CZ339">
            <v>88</v>
          </cell>
          <cell r="DA339">
            <v>80</v>
          </cell>
          <cell r="DB339">
            <v>8</v>
          </cell>
          <cell r="DC339">
            <v>1545032</v>
          </cell>
          <cell r="DD339">
            <v>181768</v>
          </cell>
          <cell r="DE339">
            <v>1726800</v>
          </cell>
          <cell r="DF339">
            <v>0</v>
          </cell>
          <cell r="DG339">
            <v>0</v>
          </cell>
          <cell r="DH339">
            <v>0</v>
          </cell>
          <cell r="DI339">
            <v>0</v>
          </cell>
          <cell r="DJ339">
            <v>0</v>
          </cell>
          <cell r="DK339">
            <v>0</v>
          </cell>
          <cell r="DL339">
            <v>0</v>
          </cell>
          <cell r="DM339" t="b">
            <v>0</v>
          </cell>
          <cell r="DN339" t="b">
            <v>0</v>
          </cell>
          <cell r="DO339" t="b">
            <v>0</v>
          </cell>
          <cell r="DP339" t="b">
            <v>0</v>
          </cell>
          <cell r="DQ339">
            <v>0</v>
          </cell>
          <cell r="DR339">
            <v>0</v>
          </cell>
          <cell r="DS339">
            <v>0</v>
          </cell>
          <cell r="DT339">
            <v>0</v>
          </cell>
          <cell r="DU339">
            <v>0</v>
          </cell>
          <cell r="DV339">
            <v>0</v>
          </cell>
          <cell r="DW339">
            <v>0</v>
          </cell>
          <cell r="DX339">
            <v>0</v>
          </cell>
          <cell r="DY339">
            <v>0</v>
          </cell>
          <cell r="DZ339">
            <v>0</v>
          </cell>
          <cell r="EA339">
            <v>0</v>
          </cell>
          <cell r="EB339">
            <v>0</v>
          </cell>
          <cell r="EC339">
            <v>0</v>
          </cell>
          <cell r="ED339">
            <v>0</v>
          </cell>
          <cell r="EE339">
            <v>0</v>
          </cell>
          <cell r="EF339">
            <v>0</v>
          </cell>
          <cell r="EG339">
            <v>0</v>
          </cell>
          <cell r="EH339">
            <v>0</v>
          </cell>
          <cell r="EI339">
            <v>0</v>
          </cell>
          <cell r="EJ339">
            <v>0</v>
          </cell>
          <cell r="EK339">
            <v>0</v>
          </cell>
          <cell r="EL339">
            <v>0</v>
          </cell>
          <cell r="EM339">
            <v>0</v>
          </cell>
          <cell r="EN339">
            <v>0</v>
          </cell>
          <cell r="EO339">
            <v>0</v>
          </cell>
          <cell r="EP339">
            <v>0</v>
          </cell>
          <cell r="EQ339">
            <v>0</v>
          </cell>
          <cell r="ER339" t="b">
            <v>0</v>
          </cell>
          <cell r="ES339">
            <v>0</v>
          </cell>
          <cell r="ET339">
            <v>0</v>
          </cell>
          <cell r="EU339">
            <v>0</v>
          </cell>
          <cell r="EV339">
            <v>36586</v>
          </cell>
          <cell r="EW339" t="b">
            <v>0</v>
          </cell>
        </row>
        <row r="340">
          <cell r="A340">
            <v>9</v>
          </cell>
          <cell r="B340" t="str">
            <v>2491125020066</v>
          </cell>
          <cell r="C340" t="str">
            <v>vechi</v>
          </cell>
          <cell r="D340" t="str">
            <v>GLIGOR CORNELIA</v>
          </cell>
          <cell r="E340" t="str">
            <v>GLIGOR</v>
          </cell>
          <cell r="F340" t="str">
            <v>CORNELIA</v>
          </cell>
          <cell r="G340" t="str">
            <v>referent</v>
          </cell>
          <cell r="H340">
            <v>0</v>
          </cell>
          <cell r="I340">
            <v>2497467</v>
          </cell>
          <cell r="J340">
            <v>2872087</v>
          </cell>
          <cell r="K340">
            <v>2461789</v>
          </cell>
          <cell r="L340">
            <v>0</v>
          </cell>
          <cell r="M340">
            <v>0</v>
          </cell>
          <cell r="N340">
            <v>374620</v>
          </cell>
          <cell r="O340">
            <v>15</v>
          </cell>
          <cell r="P340">
            <v>321103</v>
          </cell>
          <cell r="Q340">
            <v>168</v>
          </cell>
          <cell r="R340">
            <v>144</v>
          </cell>
          <cell r="S340">
            <v>0</v>
          </cell>
          <cell r="T340">
            <v>0</v>
          </cell>
          <cell r="U340">
            <v>0</v>
          </cell>
          <cell r="V340">
            <v>0</v>
          </cell>
          <cell r="W340">
            <v>0</v>
          </cell>
          <cell r="X340">
            <v>0</v>
          </cell>
          <cell r="Y340">
            <v>0</v>
          </cell>
          <cell r="Z340">
            <v>25</v>
          </cell>
          <cell r="AA340">
            <v>615447</v>
          </cell>
          <cell r="AB340">
            <v>718022</v>
          </cell>
          <cell r="AC340">
            <v>10</v>
          </cell>
          <cell r="AD340">
            <v>246179</v>
          </cell>
          <cell r="AE340">
            <v>287209</v>
          </cell>
          <cell r="AF340">
            <v>15</v>
          </cell>
          <cell r="AG340">
            <v>369268</v>
          </cell>
          <cell r="AH340">
            <v>430813</v>
          </cell>
          <cell r="AI340">
            <v>24</v>
          </cell>
          <cell r="AJ340">
            <v>512873</v>
          </cell>
          <cell r="AK340">
            <v>0</v>
          </cell>
          <cell r="AL340">
            <v>0</v>
          </cell>
          <cell r="AM340">
            <v>0</v>
          </cell>
          <cell r="AN340">
            <v>0</v>
          </cell>
          <cell r="AO340">
            <v>0</v>
          </cell>
          <cell r="AP340">
            <v>0</v>
          </cell>
          <cell r="AQ340">
            <v>0</v>
          </cell>
          <cell r="AR340">
            <v>0</v>
          </cell>
          <cell r="AS340">
            <v>3590109</v>
          </cell>
          <cell r="AT340">
            <v>215407</v>
          </cell>
          <cell r="AU340">
            <v>28721</v>
          </cell>
          <cell r="AV340">
            <v>7795665</v>
          </cell>
          <cell r="AW340">
            <v>545697</v>
          </cell>
          <cell r="AX340">
            <v>0</v>
          </cell>
          <cell r="AY340">
            <v>164850</v>
          </cell>
          <cell r="AZ340">
            <v>6840990</v>
          </cell>
          <cell r="BA340">
            <v>1099000</v>
          </cell>
          <cell r="BB340">
            <v>1</v>
          </cell>
          <cell r="BC340">
            <v>0</v>
          </cell>
          <cell r="BD340">
            <v>1099000</v>
          </cell>
          <cell r="BE340">
            <v>5741990</v>
          </cell>
          <cell r="BF340">
            <v>1439567</v>
          </cell>
          <cell r="BG340">
            <v>5566273</v>
          </cell>
          <cell r="BH340">
            <v>1300000</v>
          </cell>
          <cell r="BI340">
            <v>0</v>
          </cell>
          <cell r="BJ340">
            <v>327010</v>
          </cell>
          <cell r="BK340">
            <v>0</v>
          </cell>
          <cell r="BL340">
            <v>3914288</v>
          </cell>
          <cell r="BM340" t="b">
            <v>1</v>
          </cell>
          <cell r="BN340">
            <v>24975</v>
          </cell>
          <cell r="BO340">
            <v>0</v>
          </cell>
          <cell r="BP340">
            <v>0</v>
          </cell>
          <cell r="BQ340">
            <v>0</v>
          </cell>
          <cell r="BR340">
            <v>0</v>
          </cell>
          <cell r="BS340">
            <v>0</v>
          </cell>
          <cell r="BT340">
            <v>0</v>
          </cell>
          <cell r="BU340">
            <v>0</v>
          </cell>
          <cell r="BV340">
            <v>0</v>
          </cell>
          <cell r="BW340">
            <v>0</v>
          </cell>
          <cell r="BX340">
            <v>0</v>
          </cell>
          <cell r="BY340">
            <v>0</v>
          </cell>
          <cell r="BZ340">
            <v>0</v>
          </cell>
          <cell r="CA340">
            <v>0</v>
          </cell>
          <cell r="CB340">
            <v>0</v>
          </cell>
          <cell r="CC340">
            <v>0</v>
          </cell>
          <cell r="CE340">
            <v>0</v>
          </cell>
          <cell r="CF340">
            <v>0</v>
          </cell>
          <cell r="CG340" t="str">
            <v>IANUARIE</v>
          </cell>
          <cell r="CH340" t="str">
            <v>IA</v>
          </cell>
          <cell r="CI340">
            <v>0</v>
          </cell>
          <cell r="CJ340" t="b">
            <v>0</v>
          </cell>
          <cell r="CK340">
            <v>0</v>
          </cell>
          <cell r="CL340">
            <v>0</v>
          </cell>
          <cell r="CM340">
            <v>0</v>
          </cell>
          <cell r="CN340">
            <v>11</v>
          </cell>
          <cell r="CO340" t="str">
            <v>N</v>
          </cell>
          <cell r="CP340" t="str">
            <v>N</v>
          </cell>
          <cell r="CQ340" t="b">
            <v>0</v>
          </cell>
          <cell r="CR340">
            <v>0</v>
          </cell>
          <cell r="CS340">
            <v>0</v>
          </cell>
          <cell r="CT340">
            <v>0</v>
          </cell>
          <cell r="CU340">
            <v>0</v>
          </cell>
          <cell r="CV340">
            <v>0</v>
          </cell>
          <cell r="CW340">
            <v>0</v>
          </cell>
          <cell r="CX340">
            <v>0</v>
          </cell>
          <cell r="CY340">
            <v>0</v>
          </cell>
          <cell r="CZ340">
            <v>0</v>
          </cell>
          <cell r="DA340">
            <v>0</v>
          </cell>
          <cell r="DB340">
            <v>0</v>
          </cell>
          <cell r="DC340">
            <v>0</v>
          </cell>
          <cell r="DD340">
            <v>0</v>
          </cell>
          <cell r="DE340">
            <v>0</v>
          </cell>
          <cell r="DF340">
            <v>0</v>
          </cell>
          <cell r="DG340">
            <v>0</v>
          </cell>
          <cell r="DH340">
            <v>0</v>
          </cell>
          <cell r="DI340">
            <v>0</v>
          </cell>
          <cell r="DJ340">
            <v>0</v>
          </cell>
          <cell r="DK340">
            <v>0</v>
          </cell>
          <cell r="DL340">
            <v>0</v>
          </cell>
          <cell r="DM340" t="b">
            <v>0</v>
          </cell>
          <cell r="DN340" t="b">
            <v>0</v>
          </cell>
          <cell r="DO340" t="b">
            <v>0</v>
          </cell>
          <cell r="DP340" t="b">
            <v>0</v>
          </cell>
          <cell r="DQ340">
            <v>0</v>
          </cell>
          <cell r="DR340">
            <v>0</v>
          </cell>
          <cell r="DS340">
            <v>0</v>
          </cell>
          <cell r="DT340">
            <v>0</v>
          </cell>
          <cell r="DU340">
            <v>0</v>
          </cell>
          <cell r="DV340">
            <v>0</v>
          </cell>
          <cell r="DW340">
            <v>0</v>
          </cell>
          <cell r="DX340">
            <v>0</v>
          </cell>
          <cell r="DY340">
            <v>0</v>
          </cell>
          <cell r="DZ340">
            <v>0</v>
          </cell>
          <cell r="EA340">
            <v>0</v>
          </cell>
          <cell r="EB340">
            <v>0</v>
          </cell>
          <cell r="EC340">
            <v>0</v>
          </cell>
          <cell r="ED340">
            <v>0</v>
          </cell>
          <cell r="EE340">
            <v>0</v>
          </cell>
          <cell r="EF340">
            <v>0</v>
          </cell>
          <cell r="EG340">
            <v>0</v>
          </cell>
          <cell r="EH340">
            <v>0</v>
          </cell>
          <cell r="EI340">
            <v>0</v>
          </cell>
          <cell r="EJ340">
            <v>0</v>
          </cell>
          <cell r="EK340">
            <v>0</v>
          </cell>
          <cell r="EL340">
            <v>0</v>
          </cell>
          <cell r="EM340">
            <v>0</v>
          </cell>
          <cell r="EN340">
            <v>0</v>
          </cell>
          <cell r="EO340">
            <v>0</v>
          </cell>
          <cell r="EP340">
            <v>0</v>
          </cell>
          <cell r="EQ340">
            <v>0</v>
          </cell>
          <cell r="ER340" t="b">
            <v>0</v>
          </cell>
          <cell r="ES340">
            <v>0</v>
          </cell>
          <cell r="ET340">
            <v>0</v>
          </cell>
          <cell r="EU340">
            <v>0</v>
          </cell>
          <cell r="EV340">
            <v>35004</v>
          </cell>
          <cell r="EW340" t="b">
            <v>0</v>
          </cell>
        </row>
        <row r="341">
          <cell r="A341">
            <v>11</v>
          </cell>
          <cell r="B341" t="str">
            <v>2720717020050</v>
          </cell>
          <cell r="C341" t="str">
            <v>vechi</v>
          </cell>
          <cell r="D341" t="str">
            <v>DRAGU MIHAELA-LOREDANA</v>
          </cell>
          <cell r="E341" t="str">
            <v>DRAGU</v>
          </cell>
          <cell r="F341" t="str">
            <v>MIHAELA-LOREDANA</v>
          </cell>
          <cell r="G341" t="str">
            <v>referent</v>
          </cell>
          <cell r="H341">
            <v>0</v>
          </cell>
          <cell r="I341">
            <v>1064816</v>
          </cell>
          <cell r="J341">
            <v>1064816</v>
          </cell>
          <cell r="K341">
            <v>0</v>
          </cell>
          <cell r="L341">
            <v>0</v>
          </cell>
          <cell r="M341">
            <v>0</v>
          </cell>
          <cell r="N341">
            <v>0</v>
          </cell>
          <cell r="O341">
            <v>0</v>
          </cell>
          <cell r="P341">
            <v>0</v>
          </cell>
          <cell r="Q341">
            <v>168</v>
          </cell>
          <cell r="R341">
            <v>0</v>
          </cell>
          <cell r="S341">
            <v>0</v>
          </cell>
          <cell r="T341">
            <v>0</v>
          </cell>
          <cell r="U341">
            <v>0</v>
          </cell>
          <cell r="V341">
            <v>0</v>
          </cell>
          <cell r="W341">
            <v>0</v>
          </cell>
          <cell r="X341">
            <v>0</v>
          </cell>
          <cell r="Y341">
            <v>0</v>
          </cell>
          <cell r="Z341">
            <v>10</v>
          </cell>
          <cell r="AA341">
            <v>0</v>
          </cell>
          <cell r="AB341">
            <v>106482</v>
          </cell>
          <cell r="AC341">
            <v>0</v>
          </cell>
          <cell r="AD341">
            <v>0</v>
          </cell>
          <cell r="AE341">
            <v>0</v>
          </cell>
          <cell r="AF341">
            <v>0</v>
          </cell>
          <cell r="AG341">
            <v>0</v>
          </cell>
          <cell r="AH341">
            <v>0</v>
          </cell>
          <cell r="AI341">
            <v>0</v>
          </cell>
          <cell r="AJ341">
            <v>0</v>
          </cell>
          <cell r="AK341">
            <v>995603</v>
          </cell>
          <cell r="AL341">
            <v>0</v>
          </cell>
          <cell r="AM341">
            <v>0</v>
          </cell>
          <cell r="AN341">
            <v>0</v>
          </cell>
          <cell r="AO341">
            <v>0</v>
          </cell>
          <cell r="AP341">
            <v>0</v>
          </cell>
          <cell r="AQ341">
            <v>0</v>
          </cell>
          <cell r="AR341">
            <v>0</v>
          </cell>
          <cell r="AS341">
            <v>0</v>
          </cell>
          <cell r="AT341">
            <v>58565</v>
          </cell>
          <cell r="AU341">
            <v>10648</v>
          </cell>
          <cell r="AV341">
            <v>995603</v>
          </cell>
          <cell r="AW341">
            <v>69692</v>
          </cell>
          <cell r="AX341">
            <v>0</v>
          </cell>
          <cell r="AY341">
            <v>164850</v>
          </cell>
          <cell r="AZ341">
            <v>691848</v>
          </cell>
          <cell r="BA341">
            <v>1099000</v>
          </cell>
          <cell r="BB341">
            <v>1</v>
          </cell>
          <cell r="BC341">
            <v>0</v>
          </cell>
          <cell r="BD341">
            <v>691848</v>
          </cell>
          <cell r="BE341">
            <v>0</v>
          </cell>
          <cell r="BF341">
            <v>0</v>
          </cell>
          <cell r="BG341">
            <v>856698</v>
          </cell>
          <cell r="BH341">
            <v>0</v>
          </cell>
          <cell r="BI341">
            <v>0</v>
          </cell>
          <cell r="BJ341">
            <v>0</v>
          </cell>
          <cell r="BK341">
            <v>0</v>
          </cell>
          <cell r="BL341">
            <v>846050</v>
          </cell>
          <cell r="BM341" t="b">
            <v>1</v>
          </cell>
          <cell r="BN341">
            <v>10648</v>
          </cell>
          <cell r="BO341">
            <v>0</v>
          </cell>
          <cell r="BP341">
            <v>0</v>
          </cell>
          <cell r="BQ341">
            <v>0</v>
          </cell>
          <cell r="BR341">
            <v>0</v>
          </cell>
          <cell r="BS341">
            <v>0</v>
          </cell>
          <cell r="BT341">
            <v>0</v>
          </cell>
          <cell r="BU341">
            <v>0</v>
          </cell>
          <cell r="BV341">
            <v>0</v>
          </cell>
          <cell r="BW341">
            <v>0</v>
          </cell>
          <cell r="BX341">
            <v>0</v>
          </cell>
          <cell r="BY341">
            <v>0</v>
          </cell>
          <cell r="BZ341">
            <v>0</v>
          </cell>
          <cell r="CA341">
            <v>0</v>
          </cell>
          <cell r="CB341">
            <v>0</v>
          </cell>
          <cell r="CC341">
            <v>0</v>
          </cell>
          <cell r="CE341">
            <v>0</v>
          </cell>
          <cell r="CF341">
            <v>0</v>
          </cell>
          <cell r="CG341" t="str">
            <v>IANUARIE</v>
          </cell>
          <cell r="CH341" t="str">
            <v>IA</v>
          </cell>
          <cell r="CI341">
            <v>0</v>
          </cell>
          <cell r="CJ341" t="b">
            <v>0</v>
          </cell>
          <cell r="CK341">
            <v>0</v>
          </cell>
          <cell r="CL341">
            <v>0</v>
          </cell>
          <cell r="CM341">
            <v>0</v>
          </cell>
          <cell r="CN341">
            <v>11</v>
          </cell>
          <cell r="CO341" t="str">
            <v>N</v>
          </cell>
          <cell r="CP341" t="str">
            <v>N</v>
          </cell>
          <cell r="CQ341" t="b">
            <v>0</v>
          </cell>
          <cell r="CR341">
            <v>85</v>
          </cell>
          <cell r="CS341">
            <v>0</v>
          </cell>
          <cell r="CT341">
            <v>168</v>
          </cell>
          <cell r="CU341">
            <v>0</v>
          </cell>
          <cell r="CV341">
            <v>168</v>
          </cell>
          <cell r="CW341">
            <v>0</v>
          </cell>
          <cell r="CX341">
            <v>0</v>
          </cell>
          <cell r="CY341">
            <v>995603</v>
          </cell>
          <cell r="CZ341">
            <v>168</v>
          </cell>
          <cell r="DA341">
            <v>0</v>
          </cell>
          <cell r="DB341">
            <v>168</v>
          </cell>
          <cell r="DC341">
            <v>0</v>
          </cell>
          <cell r="DD341">
            <v>995603</v>
          </cell>
          <cell r="DE341">
            <v>995603</v>
          </cell>
          <cell r="DF341">
            <v>0</v>
          </cell>
          <cell r="DG341">
            <v>0</v>
          </cell>
          <cell r="DH341">
            <v>0</v>
          </cell>
          <cell r="DI341">
            <v>0</v>
          </cell>
          <cell r="DJ341">
            <v>0</v>
          </cell>
          <cell r="DK341">
            <v>0</v>
          </cell>
          <cell r="DL341">
            <v>0</v>
          </cell>
          <cell r="DM341" t="b">
            <v>0</v>
          </cell>
          <cell r="DN341" t="b">
            <v>0</v>
          </cell>
          <cell r="DO341" t="b">
            <v>0</v>
          </cell>
          <cell r="DP341" t="b">
            <v>1</v>
          </cell>
          <cell r="DQ341">
            <v>0</v>
          </cell>
          <cell r="DR341">
            <v>0</v>
          </cell>
          <cell r="DS341">
            <v>0</v>
          </cell>
          <cell r="DT341">
            <v>0</v>
          </cell>
          <cell r="DU341">
            <v>0</v>
          </cell>
          <cell r="DV341">
            <v>0</v>
          </cell>
          <cell r="DW341">
            <v>0</v>
          </cell>
          <cell r="DX341">
            <v>0</v>
          </cell>
          <cell r="DY341">
            <v>0</v>
          </cell>
          <cell r="DZ341">
            <v>0</v>
          </cell>
          <cell r="EA341">
            <v>0</v>
          </cell>
          <cell r="EB341">
            <v>0</v>
          </cell>
          <cell r="EC341">
            <v>0</v>
          </cell>
          <cell r="ED341">
            <v>0</v>
          </cell>
          <cell r="EE341">
            <v>0</v>
          </cell>
          <cell r="EF341">
            <v>0</v>
          </cell>
          <cell r="EG341">
            <v>0</v>
          </cell>
          <cell r="EH341">
            <v>0</v>
          </cell>
          <cell r="EI341">
            <v>0</v>
          </cell>
          <cell r="EJ341">
            <v>0</v>
          </cell>
          <cell r="EK341">
            <v>0</v>
          </cell>
          <cell r="EL341">
            <v>0</v>
          </cell>
          <cell r="EM341">
            <v>0</v>
          </cell>
          <cell r="EN341">
            <v>0</v>
          </cell>
          <cell r="EO341">
            <v>0</v>
          </cell>
          <cell r="EP341">
            <v>0</v>
          </cell>
          <cell r="EQ341">
            <v>0</v>
          </cell>
          <cell r="ER341" t="b">
            <v>0</v>
          </cell>
          <cell r="ES341">
            <v>0</v>
          </cell>
          <cell r="ET341">
            <v>0</v>
          </cell>
          <cell r="EU341">
            <v>0</v>
          </cell>
          <cell r="EV341">
            <v>35177</v>
          </cell>
          <cell r="EW341" t="b">
            <v>0</v>
          </cell>
        </row>
        <row r="342">
          <cell r="A342">
            <v>96</v>
          </cell>
          <cell r="B342" t="str">
            <v>2401103020023</v>
          </cell>
          <cell r="C342" t="str">
            <v>vechi</v>
          </cell>
          <cell r="D342" t="str">
            <v>IOJA GABRIELA-NATALIA</v>
          </cell>
          <cell r="E342" t="str">
            <v>IOJA</v>
          </cell>
          <cell r="F342" t="str">
            <v>GABRIELA-NATALIA</v>
          </cell>
          <cell r="G342" t="str">
            <v>consilier jurid</v>
          </cell>
          <cell r="H342">
            <v>0</v>
          </cell>
          <cell r="I342">
            <v>3715000</v>
          </cell>
          <cell r="J342">
            <v>3715000</v>
          </cell>
          <cell r="K342">
            <v>3715000</v>
          </cell>
          <cell r="L342">
            <v>0</v>
          </cell>
          <cell r="M342">
            <v>0</v>
          </cell>
          <cell r="N342">
            <v>0</v>
          </cell>
          <cell r="O342">
            <v>0</v>
          </cell>
          <cell r="P342">
            <v>0</v>
          </cell>
          <cell r="Q342">
            <v>168</v>
          </cell>
          <cell r="R342">
            <v>168</v>
          </cell>
          <cell r="S342">
            <v>0</v>
          </cell>
          <cell r="T342">
            <v>0</v>
          </cell>
          <cell r="U342">
            <v>0</v>
          </cell>
          <cell r="V342">
            <v>0</v>
          </cell>
          <cell r="W342">
            <v>0</v>
          </cell>
          <cell r="X342">
            <v>0</v>
          </cell>
          <cell r="Y342">
            <v>0</v>
          </cell>
          <cell r="Z342">
            <v>5</v>
          </cell>
          <cell r="AA342">
            <v>185750</v>
          </cell>
          <cell r="AB342">
            <v>185750</v>
          </cell>
          <cell r="AC342">
            <v>0</v>
          </cell>
          <cell r="AD342">
            <v>0</v>
          </cell>
          <cell r="AE342">
            <v>0</v>
          </cell>
          <cell r="AF342">
            <v>0</v>
          </cell>
          <cell r="AG342">
            <v>0</v>
          </cell>
          <cell r="AH342">
            <v>0</v>
          </cell>
          <cell r="AI342">
            <v>0</v>
          </cell>
          <cell r="AJ342">
            <v>0</v>
          </cell>
          <cell r="AK342">
            <v>0</v>
          </cell>
          <cell r="AL342">
            <v>0</v>
          </cell>
          <cell r="AM342">
            <v>0</v>
          </cell>
          <cell r="AN342">
            <v>0</v>
          </cell>
          <cell r="AO342">
            <v>0</v>
          </cell>
          <cell r="AP342">
            <v>0</v>
          </cell>
          <cell r="AQ342">
            <v>0</v>
          </cell>
          <cell r="AR342">
            <v>0</v>
          </cell>
          <cell r="AS342">
            <v>0</v>
          </cell>
          <cell r="AT342">
            <v>195038</v>
          </cell>
          <cell r="AU342">
            <v>37150</v>
          </cell>
          <cell r="AV342">
            <v>3900750</v>
          </cell>
          <cell r="AW342">
            <v>273052</v>
          </cell>
          <cell r="AX342">
            <v>0</v>
          </cell>
          <cell r="AY342">
            <v>164850</v>
          </cell>
          <cell r="AZ342">
            <v>3230660</v>
          </cell>
          <cell r="BA342">
            <v>1099000</v>
          </cell>
          <cell r="BB342">
            <v>1</v>
          </cell>
          <cell r="BC342">
            <v>0</v>
          </cell>
          <cell r="BD342">
            <v>1099000</v>
          </cell>
          <cell r="BE342">
            <v>2131660</v>
          </cell>
          <cell r="BF342">
            <v>427332</v>
          </cell>
          <cell r="BG342">
            <v>2968178</v>
          </cell>
          <cell r="BH342">
            <v>1300000</v>
          </cell>
          <cell r="BI342">
            <v>0</v>
          </cell>
          <cell r="BJ342">
            <v>0</v>
          </cell>
          <cell r="BK342">
            <v>0</v>
          </cell>
          <cell r="BL342">
            <v>1631028</v>
          </cell>
          <cell r="BM342" t="b">
            <v>1</v>
          </cell>
          <cell r="BN342">
            <v>37150</v>
          </cell>
          <cell r="BO342">
            <v>0</v>
          </cell>
          <cell r="BP342">
            <v>0</v>
          </cell>
          <cell r="BQ342">
            <v>0</v>
          </cell>
          <cell r="BR342">
            <v>0</v>
          </cell>
          <cell r="BS342">
            <v>0</v>
          </cell>
          <cell r="BT342">
            <v>0</v>
          </cell>
          <cell r="BU342">
            <v>0</v>
          </cell>
          <cell r="BV342">
            <v>0</v>
          </cell>
          <cell r="BW342">
            <v>0</v>
          </cell>
          <cell r="BX342">
            <v>0</v>
          </cell>
          <cell r="BY342">
            <v>0</v>
          </cell>
          <cell r="BZ342">
            <v>0</v>
          </cell>
          <cell r="CA342">
            <v>0</v>
          </cell>
          <cell r="CB342">
            <v>0</v>
          </cell>
          <cell r="CC342">
            <v>0</v>
          </cell>
          <cell r="CE342">
            <v>0</v>
          </cell>
          <cell r="CF342">
            <v>0</v>
          </cell>
          <cell r="CG342" t="str">
            <v>IANUARIE</v>
          </cell>
          <cell r="CH342" t="str">
            <v>I</v>
          </cell>
          <cell r="CI342">
            <v>0</v>
          </cell>
          <cell r="CJ342" t="b">
            <v>0</v>
          </cell>
          <cell r="CK342">
            <v>0</v>
          </cell>
          <cell r="CL342">
            <v>0</v>
          </cell>
          <cell r="CM342">
            <v>0</v>
          </cell>
          <cell r="CN342">
            <v>11</v>
          </cell>
          <cell r="CO342" t="str">
            <v>N</v>
          </cell>
          <cell r="CP342" t="str">
            <v>N</v>
          </cell>
          <cell r="CQ342" t="b">
            <v>0</v>
          </cell>
          <cell r="CR342">
            <v>0</v>
          </cell>
          <cell r="CS342">
            <v>0</v>
          </cell>
          <cell r="CT342">
            <v>0</v>
          </cell>
          <cell r="CU342">
            <v>0</v>
          </cell>
          <cell r="CV342">
            <v>0</v>
          </cell>
          <cell r="CW342">
            <v>0</v>
          </cell>
          <cell r="CX342">
            <v>0</v>
          </cell>
          <cell r="CY342">
            <v>0</v>
          </cell>
          <cell r="CZ342">
            <v>0</v>
          </cell>
          <cell r="DA342">
            <v>0</v>
          </cell>
          <cell r="DB342">
            <v>0</v>
          </cell>
          <cell r="DC342">
            <v>0</v>
          </cell>
          <cell r="DD342">
            <v>0</v>
          </cell>
          <cell r="DE342">
            <v>0</v>
          </cell>
          <cell r="DF342">
            <v>0</v>
          </cell>
          <cell r="DG342">
            <v>0</v>
          </cell>
          <cell r="DH342">
            <v>0</v>
          </cell>
          <cell r="DI342">
            <v>0</v>
          </cell>
          <cell r="DJ342">
            <v>0</v>
          </cell>
          <cell r="DK342">
            <v>0</v>
          </cell>
          <cell r="DL342">
            <v>0</v>
          </cell>
          <cell r="DM342" t="b">
            <v>0</v>
          </cell>
          <cell r="DN342" t="b">
            <v>0</v>
          </cell>
          <cell r="DO342" t="b">
            <v>0</v>
          </cell>
          <cell r="DP342" t="b">
            <v>0</v>
          </cell>
          <cell r="DQ342">
            <v>0</v>
          </cell>
          <cell r="DR342">
            <v>0</v>
          </cell>
          <cell r="DS342">
            <v>0</v>
          </cell>
          <cell r="DT342">
            <v>0</v>
          </cell>
          <cell r="DU342">
            <v>0</v>
          </cell>
          <cell r="DV342">
            <v>0</v>
          </cell>
          <cell r="DW342">
            <v>0</v>
          </cell>
          <cell r="DX342">
            <v>0</v>
          </cell>
          <cell r="DY342">
            <v>0</v>
          </cell>
          <cell r="DZ342">
            <v>0</v>
          </cell>
          <cell r="EA342">
            <v>0</v>
          </cell>
          <cell r="EB342">
            <v>0</v>
          </cell>
          <cell r="EC342">
            <v>0</v>
          </cell>
          <cell r="ED342">
            <v>0</v>
          </cell>
          <cell r="EE342">
            <v>0</v>
          </cell>
          <cell r="EF342">
            <v>0</v>
          </cell>
          <cell r="EG342">
            <v>0</v>
          </cell>
          <cell r="EH342">
            <v>0</v>
          </cell>
          <cell r="EI342">
            <v>0</v>
          </cell>
          <cell r="EJ342">
            <v>0</v>
          </cell>
          <cell r="EK342">
            <v>0</v>
          </cell>
          <cell r="EL342">
            <v>0</v>
          </cell>
          <cell r="EM342">
            <v>0</v>
          </cell>
          <cell r="EN342">
            <v>0</v>
          </cell>
          <cell r="EO342">
            <v>0</v>
          </cell>
          <cell r="EP342">
            <v>0</v>
          </cell>
          <cell r="EQ342">
            <v>0</v>
          </cell>
          <cell r="ER342" t="b">
            <v>0</v>
          </cell>
          <cell r="ES342">
            <v>0</v>
          </cell>
          <cell r="ET342">
            <v>0</v>
          </cell>
          <cell r="EU342">
            <v>0</v>
          </cell>
          <cell r="EW342" t="b">
            <v>0</v>
          </cell>
        </row>
        <row r="343">
          <cell r="A343">
            <v>185</v>
          </cell>
          <cell r="B343" t="str">
            <v>2750628020033</v>
          </cell>
          <cell r="C343" t="str">
            <v>vechi</v>
          </cell>
          <cell r="D343" t="str">
            <v>BODEA FLORINA</v>
          </cell>
          <cell r="E343" t="str">
            <v>BODEA</v>
          </cell>
          <cell r="F343" t="str">
            <v>FLORINA-ALINA</v>
          </cell>
          <cell r="G343" t="str">
            <v>referent</v>
          </cell>
          <cell r="H343">
            <v>0</v>
          </cell>
          <cell r="I343">
            <v>1732667</v>
          </cell>
          <cell r="J343">
            <v>1732667</v>
          </cell>
          <cell r="K343">
            <v>1732667</v>
          </cell>
          <cell r="L343">
            <v>0</v>
          </cell>
          <cell r="M343">
            <v>0</v>
          </cell>
          <cell r="N343">
            <v>0</v>
          </cell>
          <cell r="O343">
            <v>0</v>
          </cell>
          <cell r="P343">
            <v>0</v>
          </cell>
          <cell r="Q343">
            <v>168</v>
          </cell>
          <cell r="R343">
            <v>168</v>
          </cell>
          <cell r="S343">
            <v>0</v>
          </cell>
          <cell r="T343">
            <v>0</v>
          </cell>
          <cell r="U343">
            <v>0</v>
          </cell>
          <cell r="V343">
            <v>0</v>
          </cell>
          <cell r="W343">
            <v>0</v>
          </cell>
          <cell r="X343">
            <v>0</v>
          </cell>
          <cell r="Y343">
            <v>0</v>
          </cell>
          <cell r="Z343">
            <v>10</v>
          </cell>
          <cell r="AA343">
            <v>173267</v>
          </cell>
          <cell r="AB343">
            <v>173267</v>
          </cell>
          <cell r="AC343">
            <v>0</v>
          </cell>
          <cell r="AD343">
            <v>0</v>
          </cell>
          <cell r="AE343">
            <v>0</v>
          </cell>
          <cell r="AF343">
            <v>0</v>
          </cell>
          <cell r="AG343">
            <v>0</v>
          </cell>
          <cell r="AH343">
            <v>0</v>
          </cell>
          <cell r="AI343">
            <v>0</v>
          </cell>
          <cell r="AJ343">
            <v>0</v>
          </cell>
          <cell r="AK343">
            <v>0</v>
          </cell>
          <cell r="AL343">
            <v>0</v>
          </cell>
          <cell r="AM343">
            <v>0</v>
          </cell>
          <cell r="AN343">
            <v>0</v>
          </cell>
          <cell r="AO343">
            <v>0</v>
          </cell>
          <cell r="AP343">
            <v>0</v>
          </cell>
          <cell r="AQ343">
            <v>0</v>
          </cell>
          <cell r="AR343">
            <v>0</v>
          </cell>
          <cell r="AS343">
            <v>0</v>
          </cell>
          <cell r="AT343">
            <v>95297</v>
          </cell>
          <cell r="AU343">
            <v>17327</v>
          </cell>
          <cell r="AV343">
            <v>1905934</v>
          </cell>
          <cell r="AW343">
            <v>133415</v>
          </cell>
          <cell r="AX343">
            <v>0</v>
          </cell>
          <cell r="AY343">
            <v>164850</v>
          </cell>
          <cell r="AZ343">
            <v>1495045</v>
          </cell>
          <cell r="BA343">
            <v>1099000</v>
          </cell>
          <cell r="BB343">
            <v>1</v>
          </cell>
          <cell r="BC343">
            <v>0</v>
          </cell>
          <cell r="BD343">
            <v>1099000</v>
          </cell>
          <cell r="BE343">
            <v>396045</v>
          </cell>
          <cell r="BF343">
            <v>71288</v>
          </cell>
          <cell r="BG343">
            <v>1588607</v>
          </cell>
          <cell r="BH343">
            <v>700000</v>
          </cell>
          <cell r="BI343">
            <v>0</v>
          </cell>
          <cell r="BJ343">
            <v>0</v>
          </cell>
          <cell r="BK343">
            <v>0</v>
          </cell>
          <cell r="BL343">
            <v>888607</v>
          </cell>
          <cell r="BM343" t="b">
            <v>0</v>
          </cell>
          <cell r="BN343">
            <v>0</v>
          </cell>
          <cell r="BO343">
            <v>0</v>
          </cell>
          <cell r="BP343">
            <v>0</v>
          </cell>
          <cell r="BQ343">
            <v>0</v>
          </cell>
          <cell r="BR343">
            <v>0</v>
          </cell>
          <cell r="BS343">
            <v>0</v>
          </cell>
          <cell r="BT343">
            <v>0</v>
          </cell>
          <cell r="BU343">
            <v>0</v>
          </cell>
          <cell r="BV343">
            <v>0</v>
          </cell>
          <cell r="BW343">
            <v>0</v>
          </cell>
          <cell r="BX343">
            <v>0</v>
          </cell>
          <cell r="BY343">
            <v>0</v>
          </cell>
          <cell r="BZ343">
            <v>0</v>
          </cell>
          <cell r="CA343">
            <v>0</v>
          </cell>
          <cell r="CB343">
            <v>0</v>
          </cell>
          <cell r="CC343">
            <v>0</v>
          </cell>
          <cell r="CE343">
            <v>0</v>
          </cell>
          <cell r="CF343">
            <v>0</v>
          </cell>
          <cell r="CG343" t="str">
            <v>IANUARIE</v>
          </cell>
          <cell r="CH343" t="str">
            <v>II</v>
          </cell>
          <cell r="CI343">
            <v>0</v>
          </cell>
          <cell r="CJ343" t="b">
            <v>0</v>
          </cell>
          <cell r="CK343">
            <v>0</v>
          </cell>
          <cell r="CL343">
            <v>0</v>
          </cell>
          <cell r="CM343">
            <v>0</v>
          </cell>
          <cell r="CN343">
            <v>11</v>
          </cell>
          <cell r="CO343" t="str">
            <v>N</v>
          </cell>
          <cell r="CP343" t="str">
            <v>N</v>
          </cell>
          <cell r="CQ343" t="b">
            <v>0</v>
          </cell>
          <cell r="CR343">
            <v>0</v>
          </cell>
          <cell r="CS343">
            <v>0</v>
          </cell>
          <cell r="CT343">
            <v>0</v>
          </cell>
          <cell r="CU343">
            <v>0</v>
          </cell>
          <cell r="CV343">
            <v>0</v>
          </cell>
          <cell r="CW343">
            <v>0</v>
          </cell>
          <cell r="CX343">
            <v>0</v>
          </cell>
          <cell r="CY343">
            <v>0</v>
          </cell>
          <cell r="CZ343">
            <v>0</v>
          </cell>
          <cell r="DA343">
            <v>0</v>
          </cell>
          <cell r="DB343">
            <v>0</v>
          </cell>
          <cell r="DC343">
            <v>0</v>
          </cell>
          <cell r="DD343">
            <v>0</v>
          </cell>
          <cell r="DE343">
            <v>0</v>
          </cell>
          <cell r="DF343">
            <v>0</v>
          </cell>
          <cell r="DG343">
            <v>0</v>
          </cell>
          <cell r="DH343">
            <v>0</v>
          </cell>
          <cell r="DI343">
            <v>0</v>
          </cell>
          <cell r="DJ343">
            <v>0</v>
          </cell>
          <cell r="DK343">
            <v>0</v>
          </cell>
          <cell r="DL343">
            <v>0</v>
          </cell>
          <cell r="DM343" t="b">
            <v>0</v>
          </cell>
          <cell r="DN343" t="b">
            <v>0</v>
          </cell>
          <cell r="DO343" t="b">
            <v>0</v>
          </cell>
          <cell r="DP343" t="b">
            <v>0</v>
          </cell>
          <cell r="DQ343">
            <v>0</v>
          </cell>
          <cell r="DR343">
            <v>0</v>
          </cell>
          <cell r="DS343">
            <v>0</v>
          </cell>
          <cell r="DT343">
            <v>0</v>
          </cell>
          <cell r="DU343">
            <v>0</v>
          </cell>
          <cell r="DV343">
            <v>0</v>
          </cell>
          <cell r="DW343">
            <v>0</v>
          </cell>
          <cell r="DX343">
            <v>0</v>
          </cell>
          <cell r="DY343">
            <v>0</v>
          </cell>
          <cell r="DZ343">
            <v>0</v>
          </cell>
          <cell r="EA343">
            <v>0</v>
          </cell>
          <cell r="EB343">
            <v>0</v>
          </cell>
          <cell r="EC343">
            <v>0</v>
          </cell>
          <cell r="ED343">
            <v>0</v>
          </cell>
          <cell r="EE343">
            <v>0</v>
          </cell>
          <cell r="EF343">
            <v>0</v>
          </cell>
          <cell r="EG343">
            <v>0</v>
          </cell>
          <cell r="EH343">
            <v>0</v>
          </cell>
          <cell r="EI343">
            <v>0</v>
          </cell>
          <cell r="EJ343">
            <v>0</v>
          </cell>
          <cell r="EK343">
            <v>0</v>
          </cell>
          <cell r="EL343">
            <v>0</v>
          </cell>
          <cell r="EM343">
            <v>0</v>
          </cell>
          <cell r="EN343">
            <v>0</v>
          </cell>
          <cell r="EO343">
            <v>0</v>
          </cell>
          <cell r="EP343">
            <v>0</v>
          </cell>
          <cell r="EQ343">
            <v>0</v>
          </cell>
          <cell r="ER343" t="b">
            <v>0</v>
          </cell>
          <cell r="ES343">
            <v>0</v>
          </cell>
          <cell r="ET343">
            <v>0</v>
          </cell>
          <cell r="EU343">
            <v>0</v>
          </cell>
          <cell r="EW343" t="b">
            <v>0</v>
          </cell>
        </row>
        <row r="344">
          <cell r="A344">
            <v>321</v>
          </cell>
          <cell r="B344" t="str">
            <v>1520319020022</v>
          </cell>
          <cell r="C344" t="str">
            <v>vechi</v>
          </cell>
          <cell r="D344" t="str">
            <v>INCICAU AUREL</v>
          </cell>
          <cell r="E344" t="str">
            <v>INCICAU</v>
          </cell>
          <cell r="F344" t="str">
            <v>AUREL</v>
          </cell>
          <cell r="G344" t="str">
            <v>subinginer</v>
          </cell>
          <cell r="H344">
            <v>0</v>
          </cell>
          <cell r="I344">
            <v>1959200</v>
          </cell>
          <cell r="J344">
            <v>1959200</v>
          </cell>
          <cell r="K344">
            <v>1959200</v>
          </cell>
          <cell r="L344">
            <v>0</v>
          </cell>
          <cell r="M344">
            <v>0</v>
          </cell>
          <cell r="N344">
            <v>0</v>
          </cell>
          <cell r="O344">
            <v>0</v>
          </cell>
          <cell r="P344">
            <v>0</v>
          </cell>
          <cell r="Q344">
            <v>168</v>
          </cell>
          <cell r="R344">
            <v>168</v>
          </cell>
          <cell r="S344">
            <v>0</v>
          </cell>
          <cell r="T344">
            <v>0</v>
          </cell>
          <cell r="U344">
            <v>0</v>
          </cell>
          <cell r="V344">
            <v>0</v>
          </cell>
          <cell r="W344">
            <v>0</v>
          </cell>
          <cell r="X344">
            <v>0</v>
          </cell>
          <cell r="Y344">
            <v>0</v>
          </cell>
          <cell r="Z344">
            <v>25</v>
          </cell>
          <cell r="AA344">
            <v>489800</v>
          </cell>
          <cell r="AB344">
            <v>489800</v>
          </cell>
          <cell r="AC344">
            <v>0</v>
          </cell>
          <cell r="AD344">
            <v>0</v>
          </cell>
          <cell r="AE344">
            <v>0</v>
          </cell>
          <cell r="AF344">
            <v>0</v>
          </cell>
          <cell r="AG344">
            <v>0</v>
          </cell>
          <cell r="AH344">
            <v>0</v>
          </cell>
          <cell r="AI344">
            <v>0</v>
          </cell>
          <cell r="AJ344">
            <v>0</v>
          </cell>
          <cell r="AK344">
            <v>0</v>
          </cell>
          <cell r="AL344">
            <v>0</v>
          </cell>
          <cell r="AM344">
            <v>0</v>
          </cell>
          <cell r="AN344">
            <v>0</v>
          </cell>
          <cell r="AO344">
            <v>0</v>
          </cell>
          <cell r="AP344">
            <v>0</v>
          </cell>
          <cell r="AQ344">
            <v>0</v>
          </cell>
          <cell r="AR344">
            <v>0</v>
          </cell>
          <cell r="AS344">
            <v>0</v>
          </cell>
          <cell r="AT344">
            <v>122450</v>
          </cell>
          <cell r="AU344">
            <v>19592</v>
          </cell>
          <cell r="AV344">
            <v>2449000</v>
          </cell>
          <cell r="AW344">
            <v>171430</v>
          </cell>
          <cell r="AX344">
            <v>0</v>
          </cell>
          <cell r="AY344">
            <v>164850</v>
          </cell>
          <cell r="AZ344">
            <v>1970678</v>
          </cell>
          <cell r="BA344">
            <v>1099000</v>
          </cell>
          <cell r="BB344">
            <v>1.35</v>
          </cell>
          <cell r="BC344">
            <v>384650</v>
          </cell>
          <cell r="BD344">
            <v>1483650</v>
          </cell>
          <cell r="BE344">
            <v>487028</v>
          </cell>
          <cell r="BF344">
            <v>87665</v>
          </cell>
          <cell r="BG344">
            <v>2047863</v>
          </cell>
          <cell r="BH344">
            <v>900000</v>
          </cell>
          <cell r="BI344">
            <v>0</v>
          </cell>
          <cell r="BJ344">
            <v>0</v>
          </cell>
          <cell r="BK344">
            <v>0</v>
          </cell>
          <cell r="BL344">
            <v>1147863</v>
          </cell>
          <cell r="BM344" t="b">
            <v>0</v>
          </cell>
          <cell r="BN344">
            <v>0</v>
          </cell>
          <cell r="BO344">
            <v>0</v>
          </cell>
          <cell r="BP344">
            <v>0</v>
          </cell>
          <cell r="BQ344">
            <v>0</v>
          </cell>
          <cell r="BR344">
            <v>0</v>
          </cell>
          <cell r="BS344">
            <v>0</v>
          </cell>
          <cell r="BT344">
            <v>0</v>
          </cell>
          <cell r="BU344">
            <v>0</v>
          </cell>
          <cell r="BV344">
            <v>0</v>
          </cell>
          <cell r="BW344">
            <v>0</v>
          </cell>
          <cell r="BX344">
            <v>0</v>
          </cell>
          <cell r="BY344">
            <v>0</v>
          </cell>
          <cell r="BZ344">
            <v>0</v>
          </cell>
          <cell r="CA344">
            <v>0</v>
          </cell>
          <cell r="CB344">
            <v>0</v>
          </cell>
          <cell r="CC344">
            <v>0</v>
          </cell>
          <cell r="CE344">
            <v>0</v>
          </cell>
          <cell r="CF344">
            <v>0</v>
          </cell>
          <cell r="CG344" t="str">
            <v>IANUARIE</v>
          </cell>
          <cell r="CH344" t="str">
            <v>I</v>
          </cell>
          <cell r="CI344">
            <v>0</v>
          </cell>
          <cell r="CJ344" t="b">
            <v>0</v>
          </cell>
          <cell r="CK344">
            <v>0</v>
          </cell>
          <cell r="CL344">
            <v>0</v>
          </cell>
          <cell r="CM344">
            <v>0</v>
          </cell>
          <cell r="CN344">
            <v>11</v>
          </cell>
          <cell r="CO344" t="str">
            <v>N</v>
          </cell>
          <cell r="CP344" t="str">
            <v>N</v>
          </cell>
          <cell r="CQ344" t="b">
            <v>0</v>
          </cell>
          <cell r="CR344">
            <v>0</v>
          </cell>
          <cell r="CS344">
            <v>0</v>
          </cell>
          <cell r="CT344">
            <v>0</v>
          </cell>
          <cell r="CU344">
            <v>0</v>
          </cell>
          <cell r="CV344">
            <v>0</v>
          </cell>
          <cell r="CW344">
            <v>0</v>
          </cell>
          <cell r="CX344">
            <v>0</v>
          </cell>
          <cell r="CY344">
            <v>0</v>
          </cell>
          <cell r="CZ344">
            <v>0</v>
          </cell>
          <cell r="DA344">
            <v>0</v>
          </cell>
          <cell r="DB344">
            <v>0</v>
          </cell>
          <cell r="DC344">
            <v>0</v>
          </cell>
          <cell r="DD344">
            <v>0</v>
          </cell>
          <cell r="DE344">
            <v>0</v>
          </cell>
          <cell r="DF344">
            <v>0</v>
          </cell>
          <cell r="DG344">
            <v>0</v>
          </cell>
          <cell r="DH344">
            <v>0</v>
          </cell>
          <cell r="DI344">
            <v>0</v>
          </cell>
          <cell r="DJ344">
            <v>0</v>
          </cell>
          <cell r="DK344">
            <v>0</v>
          </cell>
          <cell r="DL344">
            <v>0</v>
          </cell>
          <cell r="DM344" t="b">
            <v>0</v>
          </cell>
          <cell r="DN344" t="b">
            <v>0</v>
          </cell>
          <cell r="DO344" t="b">
            <v>0</v>
          </cell>
          <cell r="DP344" t="b">
            <v>0</v>
          </cell>
          <cell r="DQ344">
            <v>0</v>
          </cell>
          <cell r="DR344">
            <v>0</v>
          </cell>
          <cell r="DS344">
            <v>0</v>
          </cell>
          <cell r="DT344">
            <v>0</v>
          </cell>
          <cell r="DU344">
            <v>0</v>
          </cell>
          <cell r="DV344">
            <v>0</v>
          </cell>
          <cell r="DW344">
            <v>0</v>
          </cell>
          <cell r="DX344">
            <v>0</v>
          </cell>
          <cell r="DY344">
            <v>0</v>
          </cell>
          <cell r="DZ344">
            <v>0</v>
          </cell>
          <cell r="EA344">
            <v>0</v>
          </cell>
          <cell r="EB344">
            <v>0</v>
          </cell>
          <cell r="EC344">
            <v>0</v>
          </cell>
          <cell r="ED344">
            <v>0</v>
          </cell>
          <cell r="EE344">
            <v>0</v>
          </cell>
          <cell r="EF344">
            <v>0</v>
          </cell>
          <cell r="EG344">
            <v>0</v>
          </cell>
          <cell r="EH344">
            <v>0</v>
          </cell>
          <cell r="EI344">
            <v>0</v>
          </cell>
          <cell r="EJ344">
            <v>0</v>
          </cell>
          <cell r="EK344">
            <v>0</v>
          </cell>
          <cell r="EL344">
            <v>0</v>
          </cell>
          <cell r="EM344">
            <v>0</v>
          </cell>
          <cell r="EN344">
            <v>0</v>
          </cell>
          <cell r="EO344">
            <v>0</v>
          </cell>
          <cell r="EP344">
            <v>0</v>
          </cell>
          <cell r="EQ344">
            <v>0</v>
          </cell>
          <cell r="ER344" t="b">
            <v>0</v>
          </cell>
          <cell r="ES344">
            <v>0</v>
          </cell>
          <cell r="ET344">
            <v>0</v>
          </cell>
          <cell r="EU344">
            <v>0</v>
          </cell>
          <cell r="EW344" t="b">
            <v>0</v>
          </cell>
        </row>
        <row r="345">
          <cell r="A345">
            <v>222</v>
          </cell>
          <cell r="B345" t="str">
            <v>2570720020020</v>
          </cell>
          <cell r="C345" t="str">
            <v>vechi</v>
          </cell>
          <cell r="D345" t="str">
            <v>MATEUT MARIA</v>
          </cell>
          <cell r="E345" t="str">
            <v>MATEUT</v>
          </cell>
          <cell r="F345" t="str">
            <v>MARIA</v>
          </cell>
          <cell r="G345" t="str">
            <v>consilier</v>
          </cell>
          <cell r="H345">
            <v>0</v>
          </cell>
          <cell r="I345">
            <v>3829067</v>
          </cell>
          <cell r="J345">
            <v>3829067</v>
          </cell>
          <cell r="K345">
            <v>3464394</v>
          </cell>
          <cell r="L345">
            <v>0</v>
          </cell>
          <cell r="M345">
            <v>0</v>
          </cell>
          <cell r="N345">
            <v>0</v>
          </cell>
          <cell r="O345">
            <v>0</v>
          </cell>
          <cell r="P345">
            <v>0</v>
          </cell>
          <cell r="Q345">
            <v>168</v>
          </cell>
          <cell r="R345">
            <v>152</v>
          </cell>
          <cell r="S345">
            <v>0</v>
          </cell>
          <cell r="T345">
            <v>0</v>
          </cell>
          <cell r="U345">
            <v>41</v>
          </cell>
          <cell r="V345">
            <v>1868949</v>
          </cell>
          <cell r="W345">
            <v>1868949</v>
          </cell>
          <cell r="X345">
            <v>0</v>
          </cell>
          <cell r="Y345">
            <v>0</v>
          </cell>
          <cell r="Z345">
            <v>20</v>
          </cell>
          <cell r="AA345">
            <v>692879</v>
          </cell>
          <cell r="AB345">
            <v>765813</v>
          </cell>
          <cell r="AC345">
            <v>0</v>
          </cell>
          <cell r="AD345">
            <v>0</v>
          </cell>
          <cell r="AE345">
            <v>0</v>
          </cell>
          <cell r="AF345">
            <v>15</v>
          </cell>
          <cell r="AG345">
            <v>519659</v>
          </cell>
          <cell r="AH345">
            <v>574360</v>
          </cell>
          <cell r="AI345">
            <v>16</v>
          </cell>
          <cell r="AJ345">
            <v>437608</v>
          </cell>
          <cell r="AK345">
            <v>0</v>
          </cell>
          <cell r="AL345">
            <v>0</v>
          </cell>
          <cell r="AM345">
            <v>0</v>
          </cell>
          <cell r="AN345">
            <v>0</v>
          </cell>
          <cell r="AO345">
            <v>0</v>
          </cell>
          <cell r="AP345">
            <v>0</v>
          </cell>
          <cell r="AQ345">
            <v>0</v>
          </cell>
          <cell r="AR345">
            <v>0</v>
          </cell>
          <cell r="AS345">
            <v>3573796</v>
          </cell>
          <cell r="AT345">
            <v>258462</v>
          </cell>
          <cell r="AU345">
            <v>38291</v>
          </cell>
          <cell r="AV345">
            <v>10557285</v>
          </cell>
          <cell r="AW345">
            <v>739010</v>
          </cell>
          <cell r="AX345">
            <v>0</v>
          </cell>
          <cell r="AY345">
            <v>164850</v>
          </cell>
          <cell r="AZ345">
            <v>9356672</v>
          </cell>
          <cell r="BA345">
            <v>1099000</v>
          </cell>
          <cell r="BB345">
            <v>1</v>
          </cell>
          <cell r="BC345">
            <v>0</v>
          </cell>
          <cell r="BD345">
            <v>1099000</v>
          </cell>
          <cell r="BE345">
            <v>8257672</v>
          </cell>
          <cell r="BF345">
            <v>2378339</v>
          </cell>
          <cell r="BG345">
            <v>7143183</v>
          </cell>
          <cell r="BH345">
            <v>1700000</v>
          </cell>
          <cell r="BI345">
            <v>0</v>
          </cell>
          <cell r="BJ345">
            <v>0</v>
          </cell>
          <cell r="BK345">
            <v>0</v>
          </cell>
          <cell r="BL345">
            <v>5443183</v>
          </cell>
          <cell r="BM345" t="b">
            <v>0</v>
          </cell>
          <cell r="BN345">
            <v>0</v>
          </cell>
          <cell r="BO345">
            <v>0</v>
          </cell>
          <cell r="BP345">
            <v>0</v>
          </cell>
          <cell r="BQ345">
            <v>0</v>
          </cell>
          <cell r="BR345">
            <v>0</v>
          </cell>
          <cell r="BS345">
            <v>0</v>
          </cell>
          <cell r="BT345">
            <v>0</v>
          </cell>
          <cell r="BU345">
            <v>0</v>
          </cell>
          <cell r="BV345">
            <v>0</v>
          </cell>
          <cell r="BW345">
            <v>0</v>
          </cell>
          <cell r="BX345">
            <v>0</v>
          </cell>
          <cell r="BY345">
            <v>0</v>
          </cell>
          <cell r="BZ345">
            <v>0</v>
          </cell>
          <cell r="CA345">
            <v>0</v>
          </cell>
          <cell r="CB345">
            <v>0</v>
          </cell>
          <cell r="CC345">
            <v>0</v>
          </cell>
          <cell r="CE345">
            <v>0</v>
          </cell>
          <cell r="CF345">
            <v>0</v>
          </cell>
          <cell r="CG345" t="str">
            <v>IANUARIE</v>
          </cell>
          <cell r="CH345" t="str">
            <v>I</v>
          </cell>
          <cell r="CI345">
            <v>0</v>
          </cell>
          <cell r="CJ345" t="b">
            <v>0</v>
          </cell>
          <cell r="CK345">
            <v>0</v>
          </cell>
          <cell r="CL345">
            <v>0</v>
          </cell>
          <cell r="CM345">
            <v>0</v>
          </cell>
          <cell r="CN345">
            <v>11</v>
          </cell>
          <cell r="CO345" t="str">
            <v>N</v>
          </cell>
          <cell r="CP345" t="str">
            <v>N</v>
          </cell>
          <cell r="CQ345" t="b">
            <v>0</v>
          </cell>
          <cell r="CR345">
            <v>0</v>
          </cell>
          <cell r="CS345">
            <v>0</v>
          </cell>
          <cell r="CT345">
            <v>0</v>
          </cell>
          <cell r="CU345">
            <v>0</v>
          </cell>
          <cell r="CV345">
            <v>0</v>
          </cell>
          <cell r="CW345">
            <v>0</v>
          </cell>
          <cell r="CX345">
            <v>0</v>
          </cell>
          <cell r="CY345">
            <v>0</v>
          </cell>
          <cell r="CZ345">
            <v>0</v>
          </cell>
          <cell r="DA345">
            <v>0</v>
          </cell>
          <cell r="DB345">
            <v>0</v>
          </cell>
          <cell r="DC345">
            <v>0</v>
          </cell>
          <cell r="DD345">
            <v>0</v>
          </cell>
          <cell r="DE345">
            <v>0</v>
          </cell>
          <cell r="DF345">
            <v>0</v>
          </cell>
          <cell r="DG345">
            <v>0</v>
          </cell>
          <cell r="DH345">
            <v>0</v>
          </cell>
          <cell r="DI345">
            <v>0</v>
          </cell>
          <cell r="DJ345">
            <v>0</v>
          </cell>
          <cell r="DK345">
            <v>0</v>
          </cell>
          <cell r="DL345">
            <v>0</v>
          </cell>
          <cell r="DM345" t="b">
            <v>0</v>
          </cell>
          <cell r="DN345" t="b">
            <v>0</v>
          </cell>
          <cell r="DO345" t="b">
            <v>0</v>
          </cell>
          <cell r="DP345" t="b">
            <v>0</v>
          </cell>
          <cell r="DQ345">
            <v>0</v>
          </cell>
          <cell r="DR345">
            <v>0</v>
          </cell>
          <cell r="DS345">
            <v>0</v>
          </cell>
          <cell r="DZ345">
            <v>0</v>
          </cell>
          <cell r="EA345">
            <v>0</v>
          </cell>
          <cell r="EB345">
            <v>0</v>
          </cell>
          <cell r="EH345">
            <v>0</v>
          </cell>
          <cell r="EI345">
            <v>0</v>
          </cell>
          <cell r="EJ345">
            <v>0</v>
          </cell>
          <cell r="ER345" t="b">
            <v>0</v>
          </cell>
          <cell r="EW345" t="b">
            <v>0</v>
          </cell>
        </row>
        <row r="346">
          <cell r="A346">
            <v>12</v>
          </cell>
          <cell r="B346" t="str">
            <v>2601113020021</v>
          </cell>
          <cell r="C346" t="str">
            <v>vechi</v>
          </cell>
          <cell r="D346" t="str">
            <v>PALINKO ELENA</v>
          </cell>
          <cell r="E346" t="str">
            <v>PALINKO</v>
          </cell>
          <cell r="F346" t="str">
            <v>ELENA</v>
          </cell>
          <cell r="G346" t="str">
            <v>referent</v>
          </cell>
          <cell r="H346">
            <v>0</v>
          </cell>
          <cell r="I346">
            <v>2150733</v>
          </cell>
          <cell r="J346">
            <v>2150733</v>
          </cell>
          <cell r="K346">
            <v>2150733</v>
          </cell>
          <cell r="L346">
            <v>0</v>
          </cell>
          <cell r="M346">
            <v>0</v>
          </cell>
          <cell r="N346">
            <v>0</v>
          </cell>
          <cell r="O346">
            <v>0</v>
          </cell>
          <cell r="P346">
            <v>0</v>
          </cell>
          <cell r="Q346">
            <v>168</v>
          </cell>
          <cell r="R346">
            <v>168</v>
          </cell>
          <cell r="S346">
            <v>0</v>
          </cell>
          <cell r="T346">
            <v>0</v>
          </cell>
          <cell r="U346">
            <v>0</v>
          </cell>
          <cell r="V346">
            <v>0</v>
          </cell>
          <cell r="W346">
            <v>0</v>
          </cell>
          <cell r="X346">
            <v>0</v>
          </cell>
          <cell r="Y346">
            <v>0</v>
          </cell>
          <cell r="Z346">
            <v>10</v>
          </cell>
          <cell r="AA346">
            <v>215073</v>
          </cell>
          <cell r="AB346">
            <v>215073</v>
          </cell>
          <cell r="AC346">
            <v>0</v>
          </cell>
          <cell r="AD346">
            <v>0</v>
          </cell>
          <cell r="AE346">
            <v>0</v>
          </cell>
          <cell r="AF346">
            <v>0</v>
          </cell>
          <cell r="AG346">
            <v>0</v>
          </cell>
          <cell r="AH346">
            <v>0</v>
          </cell>
          <cell r="AI346">
            <v>0</v>
          </cell>
          <cell r="AJ346">
            <v>0</v>
          </cell>
          <cell r="AK346">
            <v>0</v>
          </cell>
          <cell r="AL346">
            <v>0</v>
          </cell>
          <cell r="AM346">
            <v>0</v>
          </cell>
          <cell r="AN346">
            <v>0</v>
          </cell>
          <cell r="AO346">
            <v>0</v>
          </cell>
          <cell r="AP346">
            <v>756117</v>
          </cell>
          <cell r="AQ346">
            <v>0</v>
          </cell>
          <cell r="AR346">
            <v>0</v>
          </cell>
          <cell r="AS346">
            <v>0</v>
          </cell>
          <cell r="AT346">
            <v>118290</v>
          </cell>
          <cell r="AU346">
            <v>21507</v>
          </cell>
          <cell r="AV346">
            <v>3121923</v>
          </cell>
          <cell r="AW346">
            <v>218535</v>
          </cell>
          <cell r="AX346">
            <v>0</v>
          </cell>
          <cell r="AY346">
            <v>164850</v>
          </cell>
          <cell r="AZ346">
            <v>2598741</v>
          </cell>
          <cell r="BA346">
            <v>1099000</v>
          </cell>
          <cell r="BB346">
            <v>1.35</v>
          </cell>
          <cell r="BC346">
            <v>384650</v>
          </cell>
          <cell r="BD346">
            <v>1483650</v>
          </cell>
          <cell r="BE346">
            <v>1115091</v>
          </cell>
          <cell r="BF346">
            <v>200716</v>
          </cell>
          <cell r="BG346">
            <v>2562875</v>
          </cell>
          <cell r="BH346">
            <v>900000</v>
          </cell>
          <cell r="BI346">
            <v>0</v>
          </cell>
          <cell r="BJ346">
            <v>0</v>
          </cell>
          <cell r="BK346">
            <v>0</v>
          </cell>
          <cell r="BL346">
            <v>1641368</v>
          </cell>
          <cell r="BM346" t="b">
            <v>1</v>
          </cell>
          <cell r="BN346">
            <v>21507</v>
          </cell>
          <cell r="BO346">
            <v>0</v>
          </cell>
          <cell r="BP346">
            <v>0</v>
          </cell>
          <cell r="BQ346">
            <v>0</v>
          </cell>
          <cell r="BR346">
            <v>0</v>
          </cell>
          <cell r="BS346">
            <v>0</v>
          </cell>
          <cell r="BT346">
            <v>0</v>
          </cell>
          <cell r="BU346">
            <v>0</v>
          </cell>
          <cell r="BV346">
            <v>0</v>
          </cell>
          <cell r="BW346">
            <v>0</v>
          </cell>
          <cell r="BX346">
            <v>0</v>
          </cell>
          <cell r="BY346">
            <v>0</v>
          </cell>
          <cell r="BZ346">
            <v>0</v>
          </cell>
          <cell r="CA346">
            <v>0</v>
          </cell>
          <cell r="CB346">
            <v>0</v>
          </cell>
          <cell r="CC346">
            <v>0</v>
          </cell>
          <cell r="CE346">
            <v>0</v>
          </cell>
          <cell r="CF346">
            <v>0</v>
          </cell>
          <cell r="CG346" t="str">
            <v>IANUARIE</v>
          </cell>
          <cell r="CH346" t="str">
            <v>IA</v>
          </cell>
          <cell r="CI346">
            <v>0</v>
          </cell>
          <cell r="CJ346" t="b">
            <v>0</v>
          </cell>
          <cell r="CK346">
            <v>0</v>
          </cell>
          <cell r="CL346">
            <v>0</v>
          </cell>
          <cell r="CM346">
            <v>0</v>
          </cell>
          <cell r="CN346">
            <v>11</v>
          </cell>
          <cell r="CO346" t="str">
            <v>N</v>
          </cell>
          <cell r="CP346" t="str">
            <v>N</v>
          </cell>
          <cell r="CQ346" t="b">
            <v>0</v>
          </cell>
          <cell r="CR346">
            <v>0</v>
          </cell>
          <cell r="CS346">
            <v>0</v>
          </cell>
          <cell r="CT346">
            <v>0</v>
          </cell>
          <cell r="CU346">
            <v>0</v>
          </cell>
          <cell r="CV346">
            <v>0</v>
          </cell>
          <cell r="CW346">
            <v>0</v>
          </cell>
          <cell r="CX346">
            <v>0</v>
          </cell>
          <cell r="CY346">
            <v>0</v>
          </cell>
          <cell r="CZ346">
            <v>0</v>
          </cell>
          <cell r="DA346">
            <v>0</v>
          </cell>
          <cell r="DB346">
            <v>0</v>
          </cell>
          <cell r="DC346">
            <v>0</v>
          </cell>
          <cell r="DD346">
            <v>0</v>
          </cell>
          <cell r="DE346">
            <v>0</v>
          </cell>
          <cell r="DF346">
            <v>0</v>
          </cell>
          <cell r="DG346">
            <v>0</v>
          </cell>
          <cell r="DH346">
            <v>0</v>
          </cell>
          <cell r="DI346">
            <v>0</v>
          </cell>
          <cell r="DJ346">
            <v>0</v>
          </cell>
          <cell r="DK346">
            <v>0</v>
          </cell>
          <cell r="DL346">
            <v>0</v>
          </cell>
          <cell r="DM346" t="b">
            <v>0</v>
          </cell>
          <cell r="DN346" t="b">
            <v>0</v>
          </cell>
          <cell r="DO346" t="b">
            <v>0</v>
          </cell>
          <cell r="DP346" t="b">
            <v>0</v>
          </cell>
          <cell r="DQ346">
            <v>0</v>
          </cell>
          <cell r="DR346">
            <v>0</v>
          </cell>
          <cell r="DS346">
            <v>0</v>
          </cell>
          <cell r="DT346">
            <v>0</v>
          </cell>
          <cell r="DU346">
            <v>0</v>
          </cell>
          <cell r="DV346">
            <v>0</v>
          </cell>
          <cell r="DW346">
            <v>0</v>
          </cell>
          <cell r="DX346">
            <v>0</v>
          </cell>
          <cell r="DY346">
            <v>0</v>
          </cell>
          <cell r="DZ346">
            <v>0</v>
          </cell>
          <cell r="EA346">
            <v>0</v>
          </cell>
          <cell r="EB346">
            <v>0</v>
          </cell>
          <cell r="EC346">
            <v>0</v>
          </cell>
          <cell r="ED346">
            <v>0</v>
          </cell>
          <cell r="EE346">
            <v>0</v>
          </cell>
          <cell r="EF346">
            <v>0</v>
          </cell>
          <cell r="EG346">
            <v>0</v>
          </cell>
          <cell r="EH346">
            <v>0</v>
          </cell>
          <cell r="EI346">
            <v>0</v>
          </cell>
          <cell r="EJ346">
            <v>0</v>
          </cell>
          <cell r="EK346">
            <v>0</v>
          </cell>
          <cell r="EL346">
            <v>0</v>
          </cell>
          <cell r="EM346">
            <v>0</v>
          </cell>
          <cell r="EN346">
            <v>0</v>
          </cell>
          <cell r="EO346">
            <v>0</v>
          </cell>
          <cell r="EP346">
            <v>0</v>
          </cell>
          <cell r="EQ346">
            <v>0</v>
          </cell>
          <cell r="ER346" t="b">
            <v>0</v>
          </cell>
          <cell r="ES346">
            <v>0</v>
          </cell>
          <cell r="ET346">
            <v>0</v>
          </cell>
          <cell r="EU346">
            <v>0</v>
          </cell>
          <cell r="EW346" t="b">
            <v>0</v>
          </cell>
        </row>
        <row r="347">
          <cell r="A347">
            <v>70</v>
          </cell>
          <cell r="B347" t="str">
            <v>2750911020021</v>
          </cell>
          <cell r="C347" t="str">
            <v>vechi</v>
          </cell>
          <cell r="D347" t="str">
            <v>BRINCOVAN DARIA-LAVINIA</v>
          </cell>
          <cell r="E347" t="str">
            <v>BRINCOVAN</v>
          </cell>
          <cell r="F347" t="str">
            <v>DARIA-LAVINIA</v>
          </cell>
          <cell r="G347" t="str">
            <v>inspector</v>
          </cell>
          <cell r="H347">
            <v>0</v>
          </cell>
          <cell r="I347">
            <v>2398400</v>
          </cell>
          <cell r="J347">
            <v>2398400</v>
          </cell>
          <cell r="K347">
            <v>2398400</v>
          </cell>
          <cell r="L347">
            <v>0</v>
          </cell>
          <cell r="M347">
            <v>0</v>
          </cell>
          <cell r="N347">
            <v>0</v>
          </cell>
          <cell r="O347">
            <v>0</v>
          </cell>
          <cell r="P347">
            <v>0</v>
          </cell>
          <cell r="Q347">
            <v>168</v>
          </cell>
          <cell r="R347">
            <v>168</v>
          </cell>
          <cell r="S347">
            <v>0</v>
          </cell>
          <cell r="T347">
            <v>0</v>
          </cell>
          <cell r="U347">
            <v>0</v>
          </cell>
          <cell r="V347">
            <v>0</v>
          </cell>
          <cell r="W347">
            <v>0</v>
          </cell>
          <cell r="X347">
            <v>0</v>
          </cell>
          <cell r="Y347">
            <v>0</v>
          </cell>
          <cell r="Z347">
            <v>5</v>
          </cell>
          <cell r="AA347">
            <v>119920</v>
          </cell>
          <cell r="AB347">
            <v>119920</v>
          </cell>
          <cell r="AC347">
            <v>0</v>
          </cell>
          <cell r="AD347">
            <v>0</v>
          </cell>
          <cell r="AE347">
            <v>0</v>
          </cell>
          <cell r="AF347">
            <v>0</v>
          </cell>
          <cell r="AG347">
            <v>0</v>
          </cell>
          <cell r="AH347">
            <v>0</v>
          </cell>
          <cell r="AI347">
            <v>0</v>
          </cell>
          <cell r="AJ347">
            <v>0</v>
          </cell>
          <cell r="AK347">
            <v>0</v>
          </cell>
          <cell r="AL347">
            <v>0</v>
          </cell>
          <cell r="AM347">
            <v>0</v>
          </cell>
          <cell r="AN347">
            <v>0</v>
          </cell>
          <cell r="AO347">
            <v>0</v>
          </cell>
          <cell r="AP347">
            <v>552756</v>
          </cell>
          <cell r="AQ347">
            <v>0</v>
          </cell>
          <cell r="AR347">
            <v>0</v>
          </cell>
          <cell r="AS347">
            <v>0</v>
          </cell>
          <cell r="AT347">
            <v>125916</v>
          </cell>
          <cell r="AU347">
            <v>23984</v>
          </cell>
          <cell r="AV347">
            <v>3071076</v>
          </cell>
          <cell r="AW347">
            <v>214975</v>
          </cell>
          <cell r="AX347">
            <v>0</v>
          </cell>
          <cell r="AY347">
            <v>164850</v>
          </cell>
          <cell r="AZ347">
            <v>2541351</v>
          </cell>
          <cell r="BA347">
            <v>1099000</v>
          </cell>
          <cell r="BB347">
            <v>1.35</v>
          </cell>
          <cell r="BC347">
            <v>384650</v>
          </cell>
          <cell r="BD347">
            <v>1483650</v>
          </cell>
          <cell r="BE347">
            <v>1057701</v>
          </cell>
          <cell r="BF347">
            <v>190386</v>
          </cell>
          <cell r="BG347">
            <v>2515815</v>
          </cell>
          <cell r="BH347">
            <v>900000</v>
          </cell>
          <cell r="BI347">
            <v>0</v>
          </cell>
          <cell r="BJ347">
            <v>0</v>
          </cell>
          <cell r="BK347">
            <v>0</v>
          </cell>
          <cell r="BL347">
            <v>1591831</v>
          </cell>
          <cell r="BM347" t="b">
            <v>1</v>
          </cell>
          <cell r="BN347">
            <v>23984</v>
          </cell>
          <cell r="BO347">
            <v>0</v>
          </cell>
          <cell r="BP347">
            <v>0</v>
          </cell>
          <cell r="BQ347">
            <v>0</v>
          </cell>
          <cell r="BR347">
            <v>0</v>
          </cell>
          <cell r="BS347">
            <v>0</v>
          </cell>
          <cell r="BT347">
            <v>0</v>
          </cell>
          <cell r="BU347">
            <v>0</v>
          </cell>
          <cell r="BV347">
            <v>0</v>
          </cell>
          <cell r="BW347">
            <v>0</v>
          </cell>
          <cell r="BX347">
            <v>0</v>
          </cell>
          <cell r="BY347">
            <v>0</v>
          </cell>
          <cell r="BZ347">
            <v>0</v>
          </cell>
          <cell r="CA347">
            <v>0</v>
          </cell>
          <cell r="CB347">
            <v>0</v>
          </cell>
          <cell r="CC347">
            <v>0</v>
          </cell>
          <cell r="CE347">
            <v>0</v>
          </cell>
          <cell r="CF347">
            <v>0</v>
          </cell>
          <cell r="CG347" t="str">
            <v>IANUARIE</v>
          </cell>
          <cell r="CI347">
            <v>0</v>
          </cell>
          <cell r="CJ347" t="b">
            <v>0</v>
          </cell>
          <cell r="CK347">
            <v>0</v>
          </cell>
          <cell r="CL347">
            <v>0</v>
          </cell>
          <cell r="CM347">
            <v>0</v>
          </cell>
          <cell r="CN347">
            <v>11</v>
          </cell>
          <cell r="CO347" t="str">
            <v>N</v>
          </cell>
          <cell r="CP347" t="str">
            <v>N</v>
          </cell>
          <cell r="CQ347" t="b">
            <v>0</v>
          </cell>
          <cell r="CR347">
            <v>0</v>
          </cell>
          <cell r="CS347">
            <v>0</v>
          </cell>
          <cell r="CT347">
            <v>0</v>
          </cell>
          <cell r="CU347">
            <v>0</v>
          </cell>
          <cell r="CV347">
            <v>0</v>
          </cell>
          <cell r="CW347">
            <v>0</v>
          </cell>
          <cell r="CX347">
            <v>0</v>
          </cell>
          <cell r="CY347">
            <v>0</v>
          </cell>
          <cell r="CZ347">
            <v>0</v>
          </cell>
          <cell r="DA347">
            <v>0</v>
          </cell>
          <cell r="DB347">
            <v>0</v>
          </cell>
          <cell r="DC347">
            <v>0</v>
          </cell>
          <cell r="DD347">
            <v>0</v>
          </cell>
          <cell r="DE347">
            <v>0</v>
          </cell>
          <cell r="DF347">
            <v>0</v>
          </cell>
          <cell r="DG347">
            <v>0</v>
          </cell>
          <cell r="DH347">
            <v>0</v>
          </cell>
          <cell r="DI347">
            <v>0</v>
          </cell>
          <cell r="DJ347">
            <v>0</v>
          </cell>
          <cell r="DK347">
            <v>0</v>
          </cell>
          <cell r="DL347">
            <v>0</v>
          </cell>
          <cell r="DM347" t="b">
            <v>0</v>
          </cell>
          <cell r="DN347" t="b">
            <v>0</v>
          </cell>
          <cell r="DO347" t="b">
            <v>0</v>
          </cell>
          <cell r="DP347" t="b">
            <v>0</v>
          </cell>
          <cell r="DQ347">
            <v>0</v>
          </cell>
          <cell r="DR347">
            <v>0</v>
          </cell>
          <cell r="DS347">
            <v>0</v>
          </cell>
          <cell r="DT347">
            <v>0</v>
          </cell>
          <cell r="DU347">
            <v>0</v>
          </cell>
          <cell r="DV347">
            <v>0</v>
          </cell>
          <cell r="DW347">
            <v>0</v>
          </cell>
          <cell r="DX347">
            <v>0</v>
          </cell>
          <cell r="DY347">
            <v>0</v>
          </cell>
          <cell r="DZ347">
            <v>0</v>
          </cell>
          <cell r="EA347">
            <v>0</v>
          </cell>
          <cell r="EB347">
            <v>0</v>
          </cell>
          <cell r="EC347">
            <v>0</v>
          </cell>
          <cell r="ED347">
            <v>0</v>
          </cell>
          <cell r="EE347">
            <v>0</v>
          </cell>
          <cell r="EF347">
            <v>0</v>
          </cell>
          <cell r="EG347">
            <v>0</v>
          </cell>
          <cell r="EH347">
            <v>0</v>
          </cell>
          <cell r="EI347">
            <v>0</v>
          </cell>
          <cell r="EJ347">
            <v>0</v>
          </cell>
          <cell r="EK347">
            <v>0</v>
          </cell>
          <cell r="EL347">
            <v>0</v>
          </cell>
          <cell r="EM347">
            <v>0</v>
          </cell>
          <cell r="EN347">
            <v>0</v>
          </cell>
          <cell r="EO347">
            <v>0</v>
          </cell>
          <cell r="EP347">
            <v>0</v>
          </cell>
          <cell r="EQ347">
            <v>0</v>
          </cell>
          <cell r="ER347" t="b">
            <v>0</v>
          </cell>
          <cell r="ES347">
            <v>0</v>
          </cell>
          <cell r="ET347">
            <v>0</v>
          </cell>
          <cell r="EU347">
            <v>0</v>
          </cell>
          <cell r="EW347" t="b">
            <v>0</v>
          </cell>
        </row>
        <row r="348">
          <cell r="A348">
            <v>14</v>
          </cell>
          <cell r="B348" t="str">
            <v>2531201020014</v>
          </cell>
          <cell r="C348" t="str">
            <v>vechi</v>
          </cell>
          <cell r="D348" t="str">
            <v>CIUPE ANA</v>
          </cell>
          <cell r="E348" t="str">
            <v>CIUPE</v>
          </cell>
          <cell r="F348" t="str">
            <v>ANA</v>
          </cell>
          <cell r="G348" t="str">
            <v>referent</v>
          </cell>
          <cell r="H348">
            <v>0</v>
          </cell>
          <cell r="I348">
            <v>2547000</v>
          </cell>
          <cell r="J348">
            <v>2547000</v>
          </cell>
          <cell r="K348">
            <v>2547000</v>
          </cell>
          <cell r="L348">
            <v>0</v>
          </cell>
          <cell r="M348">
            <v>0</v>
          </cell>
          <cell r="N348">
            <v>0</v>
          </cell>
          <cell r="O348">
            <v>0</v>
          </cell>
          <cell r="P348">
            <v>0</v>
          </cell>
          <cell r="Q348">
            <v>168</v>
          </cell>
          <cell r="R348">
            <v>168</v>
          </cell>
          <cell r="S348">
            <v>0</v>
          </cell>
          <cell r="T348">
            <v>0</v>
          </cell>
          <cell r="U348">
            <v>0</v>
          </cell>
          <cell r="V348">
            <v>0</v>
          </cell>
          <cell r="W348">
            <v>0</v>
          </cell>
          <cell r="X348">
            <v>0</v>
          </cell>
          <cell r="Y348">
            <v>0</v>
          </cell>
          <cell r="Z348">
            <v>25</v>
          </cell>
          <cell r="AA348">
            <v>636750</v>
          </cell>
          <cell r="AB348">
            <v>636750</v>
          </cell>
          <cell r="AC348">
            <v>0</v>
          </cell>
          <cell r="AD348">
            <v>0</v>
          </cell>
          <cell r="AE348">
            <v>0</v>
          </cell>
          <cell r="AF348">
            <v>0</v>
          </cell>
          <cell r="AG348">
            <v>0</v>
          </cell>
          <cell r="AH348">
            <v>0</v>
          </cell>
          <cell r="AI348">
            <v>0</v>
          </cell>
          <cell r="AJ348">
            <v>0</v>
          </cell>
          <cell r="AK348">
            <v>0</v>
          </cell>
          <cell r="AL348">
            <v>0</v>
          </cell>
          <cell r="AM348">
            <v>0</v>
          </cell>
          <cell r="AN348">
            <v>0</v>
          </cell>
          <cell r="AO348">
            <v>0</v>
          </cell>
          <cell r="AP348">
            <v>616852</v>
          </cell>
          <cell r="AQ348">
            <v>0</v>
          </cell>
          <cell r="AR348">
            <v>0</v>
          </cell>
          <cell r="AS348">
            <v>0</v>
          </cell>
          <cell r="AT348">
            <v>159188</v>
          </cell>
          <cell r="AU348">
            <v>25470</v>
          </cell>
          <cell r="AV348">
            <v>3800602</v>
          </cell>
          <cell r="AW348">
            <v>266042</v>
          </cell>
          <cell r="AX348">
            <v>0</v>
          </cell>
          <cell r="AY348">
            <v>164850</v>
          </cell>
          <cell r="AZ348">
            <v>3185052</v>
          </cell>
          <cell r="BA348">
            <v>1099000</v>
          </cell>
          <cell r="BB348">
            <v>1</v>
          </cell>
          <cell r="BC348">
            <v>0</v>
          </cell>
          <cell r="BD348">
            <v>1099000</v>
          </cell>
          <cell r="BE348">
            <v>2086052</v>
          </cell>
          <cell r="BF348">
            <v>416842</v>
          </cell>
          <cell r="BG348">
            <v>2933060</v>
          </cell>
          <cell r="BH348">
            <v>1700000</v>
          </cell>
          <cell r="BI348">
            <v>0</v>
          </cell>
          <cell r="BJ348">
            <v>0</v>
          </cell>
          <cell r="BK348">
            <v>0</v>
          </cell>
          <cell r="BL348">
            <v>1207590</v>
          </cell>
          <cell r="BM348" t="b">
            <v>1</v>
          </cell>
          <cell r="BN348">
            <v>25470</v>
          </cell>
          <cell r="BO348">
            <v>0</v>
          </cell>
          <cell r="BP348">
            <v>0</v>
          </cell>
          <cell r="BQ348">
            <v>0</v>
          </cell>
          <cell r="BR348">
            <v>0</v>
          </cell>
          <cell r="BS348">
            <v>0</v>
          </cell>
          <cell r="BT348">
            <v>0</v>
          </cell>
          <cell r="BU348">
            <v>0</v>
          </cell>
          <cell r="BV348">
            <v>0</v>
          </cell>
          <cell r="BW348">
            <v>0</v>
          </cell>
          <cell r="BX348">
            <v>0</v>
          </cell>
          <cell r="BY348">
            <v>0</v>
          </cell>
          <cell r="BZ348">
            <v>0</v>
          </cell>
          <cell r="CA348">
            <v>0</v>
          </cell>
          <cell r="CB348">
            <v>0</v>
          </cell>
          <cell r="CC348">
            <v>0</v>
          </cell>
          <cell r="CE348">
            <v>0</v>
          </cell>
          <cell r="CF348">
            <v>0</v>
          </cell>
          <cell r="CG348" t="str">
            <v>IANUARIE</v>
          </cell>
          <cell r="CI348">
            <v>0</v>
          </cell>
          <cell r="CJ348" t="b">
            <v>0</v>
          </cell>
          <cell r="CK348">
            <v>0</v>
          </cell>
          <cell r="CL348">
            <v>0</v>
          </cell>
          <cell r="CM348">
            <v>0</v>
          </cell>
          <cell r="CN348">
            <v>11</v>
          </cell>
          <cell r="CO348" t="str">
            <v>N</v>
          </cell>
          <cell r="CP348" t="str">
            <v>N</v>
          </cell>
          <cell r="CQ348" t="b">
            <v>0</v>
          </cell>
          <cell r="CR348">
            <v>0</v>
          </cell>
          <cell r="CS348">
            <v>0</v>
          </cell>
          <cell r="CT348">
            <v>0</v>
          </cell>
          <cell r="CU348">
            <v>0</v>
          </cell>
          <cell r="CV348">
            <v>0</v>
          </cell>
          <cell r="CW348">
            <v>0</v>
          </cell>
          <cell r="CX348">
            <v>0</v>
          </cell>
          <cell r="CY348">
            <v>0</v>
          </cell>
          <cell r="CZ348">
            <v>0</v>
          </cell>
          <cell r="DA348">
            <v>0</v>
          </cell>
          <cell r="DB348">
            <v>0</v>
          </cell>
          <cell r="DC348">
            <v>0</v>
          </cell>
          <cell r="DD348">
            <v>0</v>
          </cell>
          <cell r="DE348">
            <v>0</v>
          </cell>
          <cell r="DF348">
            <v>0</v>
          </cell>
          <cell r="DG348">
            <v>0</v>
          </cell>
          <cell r="DH348">
            <v>0</v>
          </cell>
          <cell r="DI348">
            <v>0</v>
          </cell>
          <cell r="DJ348">
            <v>0</v>
          </cell>
          <cell r="DK348">
            <v>0</v>
          </cell>
          <cell r="DL348">
            <v>0</v>
          </cell>
          <cell r="DM348" t="b">
            <v>0</v>
          </cell>
          <cell r="DN348" t="b">
            <v>0</v>
          </cell>
          <cell r="DO348" t="b">
            <v>0</v>
          </cell>
          <cell r="DP348" t="b">
            <v>0</v>
          </cell>
          <cell r="DQ348">
            <v>0</v>
          </cell>
          <cell r="DR348">
            <v>0</v>
          </cell>
          <cell r="DS348">
            <v>0</v>
          </cell>
          <cell r="DT348">
            <v>0</v>
          </cell>
          <cell r="DU348">
            <v>0</v>
          </cell>
          <cell r="DV348">
            <v>0</v>
          </cell>
          <cell r="DW348">
            <v>0</v>
          </cell>
          <cell r="DX348">
            <v>0</v>
          </cell>
          <cell r="DY348">
            <v>0</v>
          </cell>
          <cell r="DZ348">
            <v>0</v>
          </cell>
          <cell r="EA348">
            <v>0</v>
          </cell>
          <cell r="EB348">
            <v>0</v>
          </cell>
          <cell r="EC348">
            <v>0</v>
          </cell>
          <cell r="ED348">
            <v>0</v>
          </cell>
          <cell r="EE348">
            <v>0</v>
          </cell>
          <cell r="EF348">
            <v>0</v>
          </cell>
          <cell r="EG348">
            <v>0</v>
          </cell>
          <cell r="EH348">
            <v>0</v>
          </cell>
          <cell r="EI348">
            <v>0</v>
          </cell>
          <cell r="EJ348">
            <v>0</v>
          </cell>
          <cell r="EK348">
            <v>0</v>
          </cell>
          <cell r="EL348">
            <v>0</v>
          </cell>
          <cell r="EM348">
            <v>0</v>
          </cell>
          <cell r="EN348">
            <v>0</v>
          </cell>
          <cell r="EO348">
            <v>0</v>
          </cell>
          <cell r="EP348">
            <v>0</v>
          </cell>
          <cell r="EQ348">
            <v>0</v>
          </cell>
          <cell r="ER348" t="b">
            <v>0</v>
          </cell>
          <cell r="EV348">
            <v>36831</v>
          </cell>
          <cell r="EW348" t="b">
            <v>0</v>
          </cell>
        </row>
        <row r="349">
          <cell r="A349">
            <v>240</v>
          </cell>
          <cell r="B349" t="str">
            <v>2710620020039</v>
          </cell>
          <cell r="C349" t="str">
            <v>vechi</v>
          </cell>
          <cell r="D349" t="str">
            <v>MICEA MARIA-ANTONETA</v>
          </cell>
          <cell r="E349" t="str">
            <v>MICEA</v>
          </cell>
          <cell r="F349" t="str">
            <v>MARIA-ANTONETA</v>
          </cell>
          <cell r="G349" t="str">
            <v>consilier</v>
          </cell>
          <cell r="H349">
            <v>0</v>
          </cell>
          <cell r="I349">
            <v>3145667</v>
          </cell>
          <cell r="J349">
            <v>3145667</v>
          </cell>
          <cell r="K349">
            <v>2696286</v>
          </cell>
          <cell r="L349">
            <v>0</v>
          </cell>
          <cell r="M349">
            <v>0</v>
          </cell>
          <cell r="N349">
            <v>0</v>
          </cell>
          <cell r="O349">
            <v>0</v>
          </cell>
          <cell r="P349">
            <v>0</v>
          </cell>
          <cell r="Q349">
            <v>168</v>
          </cell>
          <cell r="R349">
            <v>144</v>
          </cell>
          <cell r="S349">
            <v>0</v>
          </cell>
          <cell r="T349">
            <v>0</v>
          </cell>
          <cell r="U349">
            <v>0</v>
          </cell>
          <cell r="V349">
            <v>0</v>
          </cell>
          <cell r="W349">
            <v>0</v>
          </cell>
          <cell r="X349">
            <v>0</v>
          </cell>
          <cell r="Y349">
            <v>0</v>
          </cell>
          <cell r="Z349">
            <v>10</v>
          </cell>
          <cell r="AA349">
            <v>269629</v>
          </cell>
          <cell r="AB349">
            <v>314567</v>
          </cell>
          <cell r="AC349">
            <v>0</v>
          </cell>
          <cell r="AD349">
            <v>0</v>
          </cell>
          <cell r="AE349">
            <v>0</v>
          </cell>
          <cell r="AF349">
            <v>15</v>
          </cell>
          <cell r="AG349">
            <v>404443</v>
          </cell>
          <cell r="AH349">
            <v>471850</v>
          </cell>
          <cell r="AI349">
            <v>0</v>
          </cell>
          <cell r="AJ349">
            <v>0</v>
          </cell>
          <cell r="AK349">
            <v>210647</v>
          </cell>
          <cell r="AL349">
            <v>0</v>
          </cell>
          <cell r="AM349">
            <v>0</v>
          </cell>
          <cell r="AN349">
            <v>0</v>
          </cell>
          <cell r="AO349">
            <v>0</v>
          </cell>
          <cell r="AP349">
            <v>0</v>
          </cell>
          <cell r="AQ349">
            <v>0</v>
          </cell>
          <cell r="AR349">
            <v>0</v>
          </cell>
          <cell r="AS349">
            <v>0</v>
          </cell>
          <cell r="AT349">
            <v>196604</v>
          </cell>
          <cell r="AU349">
            <v>31457</v>
          </cell>
          <cell r="AV349">
            <v>3581005</v>
          </cell>
          <cell r="AW349">
            <v>235925</v>
          </cell>
          <cell r="AX349">
            <v>0</v>
          </cell>
          <cell r="AY349">
            <v>164850</v>
          </cell>
          <cell r="AZ349">
            <v>2952169</v>
          </cell>
          <cell r="BA349">
            <v>1099000</v>
          </cell>
          <cell r="BB349">
            <v>1</v>
          </cell>
          <cell r="BC349">
            <v>0</v>
          </cell>
          <cell r="BD349">
            <v>1099000</v>
          </cell>
          <cell r="BE349">
            <v>1853169</v>
          </cell>
          <cell r="BF349">
            <v>363279</v>
          </cell>
          <cell r="BG349">
            <v>2753740</v>
          </cell>
          <cell r="BH349">
            <v>1300000</v>
          </cell>
          <cell r="BI349">
            <v>0</v>
          </cell>
          <cell r="BJ349">
            <v>0</v>
          </cell>
          <cell r="BK349">
            <v>0</v>
          </cell>
          <cell r="BL349">
            <v>1453740</v>
          </cell>
          <cell r="BM349" t="b">
            <v>0</v>
          </cell>
          <cell r="BN349">
            <v>0</v>
          </cell>
          <cell r="BO349">
            <v>0</v>
          </cell>
          <cell r="BP349">
            <v>0</v>
          </cell>
          <cell r="BQ349">
            <v>0</v>
          </cell>
          <cell r="BR349">
            <v>0</v>
          </cell>
          <cell r="BS349">
            <v>0</v>
          </cell>
          <cell r="BT349">
            <v>0</v>
          </cell>
          <cell r="BU349">
            <v>0</v>
          </cell>
          <cell r="BV349">
            <v>0</v>
          </cell>
          <cell r="BW349">
            <v>0</v>
          </cell>
          <cell r="BX349">
            <v>0</v>
          </cell>
          <cell r="BY349">
            <v>0</v>
          </cell>
          <cell r="BZ349">
            <v>0</v>
          </cell>
          <cell r="CA349">
            <v>0</v>
          </cell>
          <cell r="CB349">
            <v>0</v>
          </cell>
          <cell r="CC349">
            <v>0</v>
          </cell>
          <cell r="CE349">
            <v>0</v>
          </cell>
          <cell r="CF349">
            <v>0</v>
          </cell>
          <cell r="CG349" t="str">
            <v>IANUARIE</v>
          </cell>
          <cell r="CI349">
            <v>0</v>
          </cell>
          <cell r="CJ349" t="b">
            <v>0</v>
          </cell>
          <cell r="CK349">
            <v>0</v>
          </cell>
          <cell r="CL349">
            <v>0</v>
          </cell>
          <cell r="CM349">
            <v>0</v>
          </cell>
          <cell r="CN349">
            <v>11</v>
          </cell>
          <cell r="CO349" t="str">
            <v>N</v>
          </cell>
          <cell r="CP349" t="str">
            <v>N</v>
          </cell>
          <cell r="CQ349" t="b">
            <v>0</v>
          </cell>
          <cell r="CR349">
            <v>75</v>
          </cell>
          <cell r="CS349">
            <v>0</v>
          </cell>
          <cell r="CT349">
            <v>24</v>
          </cell>
          <cell r="CU349">
            <v>24</v>
          </cell>
          <cell r="CV349">
            <v>0</v>
          </cell>
          <cell r="CW349">
            <v>24</v>
          </cell>
          <cell r="CX349">
            <v>210647</v>
          </cell>
          <cell r="CY349">
            <v>0</v>
          </cell>
          <cell r="CZ349">
            <v>24</v>
          </cell>
          <cell r="DA349">
            <v>24</v>
          </cell>
          <cell r="DB349">
            <v>0</v>
          </cell>
          <cell r="DC349">
            <v>210647</v>
          </cell>
          <cell r="DD349">
            <v>0</v>
          </cell>
          <cell r="DE349">
            <v>210647</v>
          </cell>
          <cell r="DF349">
            <v>0</v>
          </cell>
          <cell r="DG349">
            <v>0</v>
          </cell>
          <cell r="DH349">
            <v>0</v>
          </cell>
          <cell r="DI349">
            <v>0</v>
          </cell>
          <cell r="DJ349">
            <v>0</v>
          </cell>
          <cell r="DK349">
            <v>0</v>
          </cell>
          <cell r="DL349">
            <v>0</v>
          </cell>
          <cell r="DM349" t="b">
            <v>0</v>
          </cell>
          <cell r="DN349" t="b">
            <v>0</v>
          </cell>
          <cell r="DO349" t="b">
            <v>0</v>
          </cell>
          <cell r="DP349" t="b">
            <v>0</v>
          </cell>
          <cell r="DQ349">
            <v>0</v>
          </cell>
          <cell r="DR349">
            <v>0</v>
          </cell>
          <cell r="DS349">
            <v>0</v>
          </cell>
          <cell r="DT349">
            <v>0</v>
          </cell>
          <cell r="DU349">
            <v>0</v>
          </cell>
          <cell r="DV349">
            <v>0</v>
          </cell>
          <cell r="DW349">
            <v>0</v>
          </cell>
          <cell r="DX349">
            <v>0</v>
          </cell>
          <cell r="DY349">
            <v>0</v>
          </cell>
          <cell r="DZ349">
            <v>0</v>
          </cell>
          <cell r="EA349">
            <v>0</v>
          </cell>
          <cell r="EB349">
            <v>0</v>
          </cell>
          <cell r="EC349">
            <v>0</v>
          </cell>
          <cell r="ED349">
            <v>0</v>
          </cell>
          <cell r="EE349">
            <v>0</v>
          </cell>
          <cell r="EF349">
            <v>0</v>
          </cell>
          <cell r="EG349">
            <v>0</v>
          </cell>
          <cell r="EH349">
            <v>0</v>
          </cell>
          <cell r="EI349">
            <v>0</v>
          </cell>
          <cell r="EJ349">
            <v>0</v>
          </cell>
          <cell r="EK349">
            <v>0</v>
          </cell>
          <cell r="EL349">
            <v>0</v>
          </cell>
          <cell r="EM349">
            <v>0</v>
          </cell>
          <cell r="EN349">
            <v>0</v>
          </cell>
          <cell r="EO349">
            <v>0</v>
          </cell>
          <cell r="EP349">
            <v>0</v>
          </cell>
          <cell r="EQ349">
            <v>0</v>
          </cell>
          <cell r="ER349" t="b">
            <v>0</v>
          </cell>
          <cell r="EV349">
            <v>36861</v>
          </cell>
          <cell r="EW349" t="b">
            <v>0</v>
          </cell>
        </row>
        <row r="350">
          <cell r="A350">
            <v>306</v>
          </cell>
          <cell r="B350" t="str">
            <v>2730418020018</v>
          </cell>
          <cell r="C350" t="str">
            <v>vechi</v>
          </cell>
          <cell r="D350" t="str">
            <v>GYERMANT FLORICA</v>
          </cell>
          <cell r="E350" t="str">
            <v>GYERMANT</v>
          </cell>
          <cell r="F350" t="str">
            <v>FLORICA</v>
          </cell>
          <cell r="G350" t="str">
            <v>referent</v>
          </cell>
          <cell r="H350">
            <v>0</v>
          </cell>
          <cell r="I350">
            <v>2377000</v>
          </cell>
          <cell r="J350">
            <v>2377000</v>
          </cell>
          <cell r="K350">
            <v>2377000</v>
          </cell>
          <cell r="L350">
            <v>0</v>
          </cell>
          <cell r="M350">
            <v>0</v>
          </cell>
          <cell r="N350">
            <v>0</v>
          </cell>
          <cell r="O350">
            <v>0</v>
          </cell>
          <cell r="P350">
            <v>0</v>
          </cell>
          <cell r="Q350">
            <v>168</v>
          </cell>
          <cell r="R350">
            <v>168</v>
          </cell>
          <cell r="S350">
            <v>0</v>
          </cell>
          <cell r="T350">
            <v>0</v>
          </cell>
          <cell r="U350">
            <v>24</v>
          </cell>
          <cell r="V350">
            <v>679143</v>
          </cell>
          <cell r="W350">
            <v>679143</v>
          </cell>
          <cell r="X350">
            <v>0</v>
          </cell>
          <cell r="Y350">
            <v>0</v>
          </cell>
          <cell r="Z350">
            <v>10</v>
          </cell>
          <cell r="AA350">
            <v>237700</v>
          </cell>
          <cell r="AB350">
            <v>237700</v>
          </cell>
          <cell r="AC350">
            <v>0</v>
          </cell>
          <cell r="AD350">
            <v>0</v>
          </cell>
          <cell r="AE350">
            <v>0</v>
          </cell>
          <cell r="AF350">
            <v>0</v>
          </cell>
          <cell r="AG350">
            <v>0</v>
          </cell>
          <cell r="AH350">
            <v>0</v>
          </cell>
          <cell r="AI350">
            <v>0</v>
          </cell>
          <cell r="AJ350">
            <v>0</v>
          </cell>
          <cell r="AK350">
            <v>0</v>
          </cell>
          <cell r="AL350">
            <v>0</v>
          </cell>
          <cell r="AM350">
            <v>0</v>
          </cell>
          <cell r="AN350">
            <v>0</v>
          </cell>
          <cell r="AO350">
            <v>0</v>
          </cell>
          <cell r="AP350">
            <v>575680</v>
          </cell>
          <cell r="AQ350">
            <v>0</v>
          </cell>
          <cell r="AR350">
            <v>0</v>
          </cell>
          <cell r="AS350">
            <v>581044</v>
          </cell>
          <cell r="AT350">
            <v>130735</v>
          </cell>
          <cell r="AU350">
            <v>23770</v>
          </cell>
          <cell r="AV350">
            <v>4450567</v>
          </cell>
          <cell r="AW350">
            <v>311540</v>
          </cell>
          <cell r="AX350">
            <v>0</v>
          </cell>
          <cell r="AY350">
            <v>164850</v>
          </cell>
          <cell r="AZ350">
            <v>3819672</v>
          </cell>
          <cell r="BA350">
            <v>1099000</v>
          </cell>
          <cell r="BB350">
            <v>1.35</v>
          </cell>
          <cell r="BC350">
            <v>384650</v>
          </cell>
          <cell r="BD350">
            <v>1483650</v>
          </cell>
          <cell r="BE350">
            <v>2336022</v>
          </cell>
          <cell r="BF350">
            <v>474335</v>
          </cell>
          <cell r="BG350">
            <v>3510187</v>
          </cell>
          <cell r="BH350">
            <v>1500000</v>
          </cell>
          <cell r="BI350">
            <v>0</v>
          </cell>
          <cell r="BJ350">
            <v>177436</v>
          </cell>
          <cell r="BK350">
            <v>0</v>
          </cell>
          <cell r="BL350">
            <v>1808981</v>
          </cell>
          <cell r="BM350" t="b">
            <v>1</v>
          </cell>
          <cell r="BN350">
            <v>23770</v>
          </cell>
          <cell r="BO350">
            <v>0</v>
          </cell>
          <cell r="BP350">
            <v>0</v>
          </cell>
          <cell r="BQ350">
            <v>0</v>
          </cell>
          <cell r="BR350">
            <v>0</v>
          </cell>
          <cell r="BS350">
            <v>0</v>
          </cell>
          <cell r="BT350">
            <v>0</v>
          </cell>
          <cell r="BU350">
            <v>0</v>
          </cell>
          <cell r="BV350">
            <v>0</v>
          </cell>
          <cell r="BW350">
            <v>0</v>
          </cell>
          <cell r="BX350">
            <v>0</v>
          </cell>
          <cell r="BY350">
            <v>0</v>
          </cell>
          <cell r="BZ350">
            <v>0</v>
          </cell>
          <cell r="CA350">
            <v>0</v>
          </cell>
          <cell r="CB350">
            <v>0</v>
          </cell>
          <cell r="CC350">
            <v>0</v>
          </cell>
          <cell r="CE350">
            <v>0</v>
          </cell>
          <cell r="CF350">
            <v>0</v>
          </cell>
          <cell r="CG350" t="str">
            <v>IANUARIE</v>
          </cell>
          <cell r="CI350">
            <v>0</v>
          </cell>
          <cell r="CJ350" t="b">
            <v>0</v>
          </cell>
          <cell r="CK350">
            <v>0</v>
          </cell>
          <cell r="CL350">
            <v>0</v>
          </cell>
          <cell r="CM350">
            <v>0</v>
          </cell>
          <cell r="CN350">
            <v>11</v>
          </cell>
          <cell r="CO350" t="str">
            <v>N</v>
          </cell>
          <cell r="CP350" t="str">
            <v>N</v>
          </cell>
          <cell r="CQ350" t="b">
            <v>0</v>
          </cell>
          <cell r="CR350">
            <v>0</v>
          </cell>
          <cell r="CS350">
            <v>0</v>
          </cell>
          <cell r="CT350">
            <v>0</v>
          </cell>
          <cell r="CU350">
            <v>0</v>
          </cell>
          <cell r="CV350">
            <v>0</v>
          </cell>
          <cell r="CW350">
            <v>0</v>
          </cell>
          <cell r="CX350">
            <v>0</v>
          </cell>
          <cell r="CY350">
            <v>0</v>
          </cell>
          <cell r="CZ350">
            <v>0</v>
          </cell>
          <cell r="DA350">
            <v>0</v>
          </cell>
          <cell r="DB350">
            <v>0</v>
          </cell>
          <cell r="DC350">
            <v>0</v>
          </cell>
          <cell r="DD350">
            <v>0</v>
          </cell>
          <cell r="DE350">
            <v>0</v>
          </cell>
          <cell r="DF350">
            <v>0</v>
          </cell>
          <cell r="DG350">
            <v>0</v>
          </cell>
          <cell r="DH350">
            <v>0</v>
          </cell>
          <cell r="DI350">
            <v>0</v>
          </cell>
          <cell r="DJ350">
            <v>0</v>
          </cell>
          <cell r="DK350">
            <v>0</v>
          </cell>
          <cell r="DL350">
            <v>0</v>
          </cell>
          <cell r="DM350" t="b">
            <v>0</v>
          </cell>
          <cell r="DN350" t="b">
            <v>0</v>
          </cell>
          <cell r="DO350" t="b">
            <v>0</v>
          </cell>
          <cell r="DP350" t="b">
            <v>0</v>
          </cell>
          <cell r="DQ350">
            <v>0</v>
          </cell>
          <cell r="DR350">
            <v>0</v>
          </cell>
          <cell r="DS350">
            <v>0</v>
          </cell>
          <cell r="DT350">
            <v>0</v>
          </cell>
          <cell r="DU350">
            <v>0</v>
          </cell>
          <cell r="DV350">
            <v>0</v>
          </cell>
          <cell r="DW350">
            <v>0</v>
          </cell>
          <cell r="DX350">
            <v>0</v>
          </cell>
          <cell r="DY350">
            <v>0</v>
          </cell>
          <cell r="DZ350">
            <v>0</v>
          </cell>
          <cell r="EA350">
            <v>0</v>
          </cell>
          <cell r="EB350">
            <v>0</v>
          </cell>
          <cell r="EC350">
            <v>0</v>
          </cell>
          <cell r="ED350">
            <v>0</v>
          </cell>
          <cell r="EE350">
            <v>0</v>
          </cell>
          <cell r="EF350">
            <v>0</v>
          </cell>
          <cell r="EG350">
            <v>0</v>
          </cell>
          <cell r="EH350">
            <v>0</v>
          </cell>
          <cell r="EI350">
            <v>0</v>
          </cell>
          <cell r="EJ350">
            <v>0</v>
          </cell>
          <cell r="EK350">
            <v>0</v>
          </cell>
          <cell r="EL350">
            <v>0</v>
          </cell>
          <cell r="EM350">
            <v>0</v>
          </cell>
          <cell r="EN350">
            <v>0</v>
          </cell>
          <cell r="EO350">
            <v>0</v>
          </cell>
          <cell r="EP350">
            <v>0</v>
          </cell>
          <cell r="EQ350">
            <v>0</v>
          </cell>
          <cell r="ER350" t="b">
            <v>0</v>
          </cell>
          <cell r="EV350">
            <v>36831</v>
          </cell>
          <cell r="EW350" t="b">
            <v>0</v>
          </cell>
        </row>
        <row r="351">
          <cell r="A351">
            <v>325</v>
          </cell>
          <cell r="B351" t="str">
            <v>1440223020028</v>
          </cell>
          <cell r="C351" t="str">
            <v>vechi</v>
          </cell>
          <cell r="D351" t="str">
            <v>FAUR LIVIU</v>
          </cell>
          <cell r="E351" t="str">
            <v>FAUR</v>
          </cell>
          <cell r="F351" t="str">
            <v>LIVIU</v>
          </cell>
          <cell r="G351" t="str">
            <v>referent specia</v>
          </cell>
          <cell r="H351">
            <v>0</v>
          </cell>
          <cell r="I351">
            <v>2773000</v>
          </cell>
          <cell r="J351">
            <v>2773000</v>
          </cell>
          <cell r="K351">
            <v>2773000</v>
          </cell>
          <cell r="L351">
            <v>0</v>
          </cell>
          <cell r="M351">
            <v>0</v>
          </cell>
          <cell r="N351">
            <v>0</v>
          </cell>
          <cell r="O351">
            <v>0</v>
          </cell>
          <cell r="P351">
            <v>0</v>
          </cell>
          <cell r="Q351">
            <v>168</v>
          </cell>
          <cell r="R351">
            <v>168</v>
          </cell>
          <cell r="S351">
            <v>0</v>
          </cell>
          <cell r="T351">
            <v>0</v>
          </cell>
          <cell r="U351">
            <v>1</v>
          </cell>
          <cell r="V351">
            <v>33012</v>
          </cell>
          <cell r="W351">
            <v>33012</v>
          </cell>
          <cell r="X351">
            <v>0</v>
          </cell>
          <cell r="Y351">
            <v>0</v>
          </cell>
          <cell r="Z351">
            <v>25</v>
          </cell>
          <cell r="AA351">
            <v>693250</v>
          </cell>
          <cell r="AB351">
            <v>693250</v>
          </cell>
          <cell r="AC351">
            <v>0</v>
          </cell>
          <cell r="AD351">
            <v>0</v>
          </cell>
          <cell r="AE351">
            <v>0</v>
          </cell>
          <cell r="AF351">
            <v>0</v>
          </cell>
          <cell r="AG351">
            <v>0</v>
          </cell>
          <cell r="AH351">
            <v>0</v>
          </cell>
          <cell r="AI351">
            <v>0</v>
          </cell>
          <cell r="AJ351">
            <v>0</v>
          </cell>
          <cell r="AK351">
            <v>0</v>
          </cell>
          <cell r="AL351">
            <v>0</v>
          </cell>
          <cell r="AM351">
            <v>0</v>
          </cell>
          <cell r="AN351">
            <v>0</v>
          </cell>
          <cell r="AO351">
            <v>0</v>
          </cell>
          <cell r="AP351">
            <v>671586</v>
          </cell>
          <cell r="AQ351">
            <v>0</v>
          </cell>
          <cell r="AR351">
            <v>0</v>
          </cell>
          <cell r="AS351">
            <v>770278</v>
          </cell>
          <cell r="AT351">
            <v>173312</v>
          </cell>
          <cell r="AU351">
            <v>27730</v>
          </cell>
          <cell r="AV351">
            <v>4941126</v>
          </cell>
          <cell r="AW351">
            <v>345879</v>
          </cell>
          <cell r="AX351">
            <v>0</v>
          </cell>
          <cell r="AY351">
            <v>164850</v>
          </cell>
          <cell r="AZ351">
            <v>4229355</v>
          </cell>
          <cell r="BA351">
            <v>1099000</v>
          </cell>
          <cell r="BB351">
            <v>1</v>
          </cell>
          <cell r="BC351">
            <v>0</v>
          </cell>
          <cell r="BD351">
            <v>1099000</v>
          </cell>
          <cell r="BE351">
            <v>3130355</v>
          </cell>
          <cell r="BF351">
            <v>659049</v>
          </cell>
          <cell r="BG351">
            <v>3735156</v>
          </cell>
          <cell r="BH351">
            <v>1200000</v>
          </cell>
          <cell r="BI351">
            <v>0</v>
          </cell>
          <cell r="BJ351">
            <v>0</v>
          </cell>
          <cell r="BK351">
            <v>0</v>
          </cell>
          <cell r="BL351">
            <v>2507426</v>
          </cell>
          <cell r="BM351" t="b">
            <v>1</v>
          </cell>
          <cell r="BN351">
            <v>27730</v>
          </cell>
          <cell r="BO351">
            <v>0</v>
          </cell>
          <cell r="BP351">
            <v>0</v>
          </cell>
          <cell r="BQ351">
            <v>0</v>
          </cell>
          <cell r="BR351">
            <v>0</v>
          </cell>
          <cell r="BS351">
            <v>0</v>
          </cell>
          <cell r="BT351">
            <v>0</v>
          </cell>
          <cell r="BU351">
            <v>0</v>
          </cell>
          <cell r="BV351">
            <v>0</v>
          </cell>
          <cell r="BW351">
            <v>0</v>
          </cell>
          <cell r="BX351">
            <v>0</v>
          </cell>
          <cell r="BY351">
            <v>0</v>
          </cell>
          <cell r="BZ351">
            <v>0</v>
          </cell>
          <cell r="CA351">
            <v>0</v>
          </cell>
          <cell r="CB351">
            <v>0</v>
          </cell>
          <cell r="CC351">
            <v>0</v>
          </cell>
          <cell r="CE351">
            <v>0</v>
          </cell>
          <cell r="CF351">
            <v>0</v>
          </cell>
          <cell r="CG351" t="str">
            <v>IANUARIE</v>
          </cell>
          <cell r="CI351">
            <v>0</v>
          </cell>
          <cell r="CJ351" t="b">
            <v>0</v>
          </cell>
          <cell r="CK351">
            <v>0</v>
          </cell>
          <cell r="CL351">
            <v>0</v>
          </cell>
          <cell r="CM351">
            <v>0</v>
          </cell>
          <cell r="CN351">
            <v>11</v>
          </cell>
          <cell r="CO351" t="str">
            <v>N</v>
          </cell>
          <cell r="CP351" t="str">
            <v>N</v>
          </cell>
          <cell r="CQ351" t="b">
            <v>0</v>
          </cell>
          <cell r="CR351">
            <v>0</v>
          </cell>
          <cell r="CS351">
            <v>0</v>
          </cell>
          <cell r="CT351">
            <v>0</v>
          </cell>
          <cell r="CU351">
            <v>0</v>
          </cell>
          <cell r="CV351">
            <v>0</v>
          </cell>
          <cell r="CW351">
            <v>0</v>
          </cell>
          <cell r="CX351">
            <v>0</v>
          </cell>
          <cell r="CY351">
            <v>0</v>
          </cell>
          <cell r="CZ351">
            <v>0</v>
          </cell>
          <cell r="DA351">
            <v>0</v>
          </cell>
          <cell r="DB351">
            <v>0</v>
          </cell>
          <cell r="DC351">
            <v>0</v>
          </cell>
          <cell r="DD351">
            <v>0</v>
          </cell>
          <cell r="DE351">
            <v>0</v>
          </cell>
          <cell r="DF351">
            <v>0</v>
          </cell>
          <cell r="DG351">
            <v>0</v>
          </cell>
          <cell r="DH351">
            <v>0</v>
          </cell>
          <cell r="DI351">
            <v>0</v>
          </cell>
          <cell r="DJ351">
            <v>0</v>
          </cell>
          <cell r="DK351">
            <v>0</v>
          </cell>
          <cell r="DL351">
            <v>0</v>
          </cell>
          <cell r="DM351" t="b">
            <v>0</v>
          </cell>
          <cell r="DN351" t="b">
            <v>0</v>
          </cell>
          <cell r="DO351" t="b">
            <v>0</v>
          </cell>
          <cell r="DP351" t="b">
            <v>0</v>
          </cell>
          <cell r="DQ351">
            <v>0</v>
          </cell>
          <cell r="DR351">
            <v>0</v>
          </cell>
          <cell r="DS351">
            <v>0</v>
          </cell>
          <cell r="DT351">
            <v>0</v>
          </cell>
          <cell r="DU351">
            <v>0</v>
          </cell>
          <cell r="DV351">
            <v>0</v>
          </cell>
          <cell r="DW351">
            <v>0</v>
          </cell>
          <cell r="DX351">
            <v>0</v>
          </cell>
          <cell r="DY351">
            <v>0</v>
          </cell>
          <cell r="DZ351">
            <v>0</v>
          </cell>
          <cell r="EA351">
            <v>0</v>
          </cell>
          <cell r="EB351">
            <v>0</v>
          </cell>
          <cell r="EC351">
            <v>0</v>
          </cell>
          <cell r="ED351">
            <v>0</v>
          </cell>
          <cell r="EE351">
            <v>0</v>
          </cell>
          <cell r="EF351">
            <v>0</v>
          </cell>
          <cell r="EG351">
            <v>0</v>
          </cell>
          <cell r="EH351">
            <v>0</v>
          </cell>
          <cell r="EI351">
            <v>0</v>
          </cell>
          <cell r="EJ351">
            <v>0</v>
          </cell>
          <cell r="EK351">
            <v>0</v>
          </cell>
          <cell r="EL351">
            <v>0</v>
          </cell>
          <cell r="EM351">
            <v>0</v>
          </cell>
          <cell r="EN351">
            <v>0</v>
          </cell>
          <cell r="EO351">
            <v>0</v>
          </cell>
          <cell r="EP351">
            <v>0</v>
          </cell>
          <cell r="EQ351">
            <v>0</v>
          </cell>
          <cell r="ER351" t="b">
            <v>0</v>
          </cell>
          <cell r="EV351">
            <v>36831</v>
          </cell>
          <cell r="EW351" t="b">
            <v>0</v>
          </cell>
        </row>
        <row r="352">
          <cell r="A352">
            <v>359</v>
          </cell>
          <cell r="B352" t="str">
            <v>2580616020034</v>
          </cell>
          <cell r="C352" t="str">
            <v>vechi</v>
          </cell>
          <cell r="D352" t="str">
            <v>GROSAN NORA</v>
          </cell>
          <cell r="E352" t="str">
            <v>GROSAN</v>
          </cell>
          <cell r="F352" t="str">
            <v>NORA</v>
          </cell>
          <cell r="G352" t="str">
            <v>consilier</v>
          </cell>
          <cell r="H352">
            <v>0</v>
          </cell>
          <cell r="I352">
            <v>3452000</v>
          </cell>
          <cell r="J352">
            <v>3452000</v>
          </cell>
          <cell r="K352">
            <v>2465714</v>
          </cell>
          <cell r="L352">
            <v>0</v>
          </cell>
          <cell r="M352">
            <v>0</v>
          </cell>
          <cell r="N352">
            <v>0</v>
          </cell>
          <cell r="O352">
            <v>0</v>
          </cell>
          <cell r="P352">
            <v>0</v>
          </cell>
          <cell r="Q352">
            <v>168</v>
          </cell>
          <cell r="R352">
            <v>120</v>
          </cell>
          <cell r="S352">
            <v>0</v>
          </cell>
          <cell r="T352">
            <v>0</v>
          </cell>
          <cell r="U352">
            <v>0</v>
          </cell>
          <cell r="V352">
            <v>0</v>
          </cell>
          <cell r="W352">
            <v>0</v>
          </cell>
          <cell r="X352">
            <v>0</v>
          </cell>
          <cell r="Y352">
            <v>0</v>
          </cell>
          <cell r="Z352">
            <v>20</v>
          </cell>
          <cell r="AA352">
            <v>493143</v>
          </cell>
          <cell r="AB352">
            <v>690400</v>
          </cell>
          <cell r="AC352">
            <v>0</v>
          </cell>
          <cell r="AD352">
            <v>0</v>
          </cell>
          <cell r="AE352">
            <v>0</v>
          </cell>
          <cell r="AF352">
            <v>0</v>
          </cell>
          <cell r="AG352">
            <v>0</v>
          </cell>
          <cell r="AH352">
            <v>0</v>
          </cell>
          <cell r="AI352">
            <v>8</v>
          </cell>
          <cell r="AJ352">
            <v>197257</v>
          </cell>
          <cell r="AK352">
            <v>838343</v>
          </cell>
          <cell r="AL352">
            <v>0</v>
          </cell>
          <cell r="AM352">
            <v>0</v>
          </cell>
          <cell r="AN352">
            <v>0</v>
          </cell>
          <cell r="AO352">
            <v>0</v>
          </cell>
          <cell r="AP352">
            <v>768609</v>
          </cell>
          <cell r="AQ352">
            <v>0</v>
          </cell>
          <cell r="AR352">
            <v>0</v>
          </cell>
          <cell r="AS352">
            <v>0</v>
          </cell>
          <cell r="AT352">
            <v>207120</v>
          </cell>
          <cell r="AU352">
            <v>34520</v>
          </cell>
          <cell r="AV352">
            <v>4763066</v>
          </cell>
          <cell r="AW352">
            <v>274731</v>
          </cell>
          <cell r="AX352">
            <v>0</v>
          </cell>
          <cell r="AY352">
            <v>164850</v>
          </cell>
          <cell r="AZ352">
            <v>4081845</v>
          </cell>
          <cell r="BA352">
            <v>1099000</v>
          </cell>
          <cell r="BB352">
            <v>1</v>
          </cell>
          <cell r="BC352">
            <v>0</v>
          </cell>
          <cell r="BD352">
            <v>1099000</v>
          </cell>
          <cell r="BE352">
            <v>2982845</v>
          </cell>
          <cell r="BF352">
            <v>623104</v>
          </cell>
          <cell r="BG352">
            <v>3623591</v>
          </cell>
          <cell r="BH352">
            <v>1400000</v>
          </cell>
          <cell r="BI352">
            <v>0</v>
          </cell>
          <cell r="BJ352">
            <v>0</v>
          </cell>
          <cell r="BK352">
            <v>0</v>
          </cell>
          <cell r="BL352">
            <v>2223591</v>
          </cell>
          <cell r="BM352" t="b">
            <v>0</v>
          </cell>
          <cell r="BN352">
            <v>0</v>
          </cell>
          <cell r="BO352">
            <v>0</v>
          </cell>
          <cell r="BP352">
            <v>0</v>
          </cell>
          <cell r="BQ352">
            <v>0</v>
          </cell>
          <cell r="BR352">
            <v>0</v>
          </cell>
          <cell r="BS352">
            <v>0</v>
          </cell>
          <cell r="BT352">
            <v>0</v>
          </cell>
          <cell r="BU352">
            <v>0</v>
          </cell>
          <cell r="BV352">
            <v>0</v>
          </cell>
          <cell r="BW352">
            <v>0</v>
          </cell>
          <cell r="BX352">
            <v>0</v>
          </cell>
          <cell r="BY352">
            <v>0</v>
          </cell>
          <cell r="BZ352">
            <v>0</v>
          </cell>
          <cell r="CA352">
            <v>0</v>
          </cell>
          <cell r="CB352">
            <v>0</v>
          </cell>
          <cell r="CC352">
            <v>0</v>
          </cell>
          <cell r="CE352">
            <v>0</v>
          </cell>
          <cell r="CF352">
            <v>0</v>
          </cell>
          <cell r="CG352" t="str">
            <v>IANUARIE</v>
          </cell>
          <cell r="CI352">
            <v>0</v>
          </cell>
          <cell r="CJ352" t="b">
            <v>0</v>
          </cell>
          <cell r="CK352">
            <v>0</v>
          </cell>
          <cell r="CL352">
            <v>0</v>
          </cell>
          <cell r="CM352">
            <v>0</v>
          </cell>
          <cell r="CN352">
            <v>11</v>
          </cell>
          <cell r="CO352" t="str">
            <v>N</v>
          </cell>
          <cell r="CP352" t="str">
            <v>N</v>
          </cell>
          <cell r="CQ352" t="b">
            <v>0</v>
          </cell>
          <cell r="CR352">
            <v>85</v>
          </cell>
          <cell r="CS352">
            <v>0</v>
          </cell>
          <cell r="CT352">
            <v>40</v>
          </cell>
          <cell r="CU352">
            <v>40</v>
          </cell>
          <cell r="CV352">
            <v>0</v>
          </cell>
          <cell r="CW352">
            <v>0</v>
          </cell>
          <cell r="CX352">
            <v>838343</v>
          </cell>
          <cell r="CY352">
            <v>0</v>
          </cell>
          <cell r="CZ352">
            <v>40</v>
          </cell>
          <cell r="DA352">
            <v>40</v>
          </cell>
          <cell r="DB352">
            <v>0</v>
          </cell>
          <cell r="DC352">
            <v>838343</v>
          </cell>
          <cell r="DD352">
            <v>0</v>
          </cell>
          <cell r="DE352">
            <v>838343</v>
          </cell>
          <cell r="DF352">
            <v>0</v>
          </cell>
          <cell r="DG352">
            <v>0</v>
          </cell>
          <cell r="DH352">
            <v>0</v>
          </cell>
          <cell r="DI352">
            <v>0</v>
          </cell>
          <cell r="DJ352">
            <v>0</v>
          </cell>
          <cell r="DK352">
            <v>0</v>
          </cell>
          <cell r="DL352">
            <v>0</v>
          </cell>
          <cell r="DM352" t="b">
            <v>0</v>
          </cell>
          <cell r="DN352" t="b">
            <v>0</v>
          </cell>
          <cell r="DO352" t="b">
            <v>0</v>
          </cell>
          <cell r="DP352" t="b">
            <v>0</v>
          </cell>
          <cell r="DQ352">
            <v>0</v>
          </cell>
          <cell r="DR352">
            <v>0</v>
          </cell>
          <cell r="DS352">
            <v>0</v>
          </cell>
          <cell r="DT352">
            <v>0</v>
          </cell>
          <cell r="DU352">
            <v>0</v>
          </cell>
          <cell r="DV352">
            <v>0</v>
          </cell>
          <cell r="DW352">
            <v>0</v>
          </cell>
          <cell r="DX352">
            <v>0</v>
          </cell>
          <cell r="DY352">
            <v>0</v>
          </cell>
          <cell r="DZ352">
            <v>0</v>
          </cell>
          <cell r="EA352">
            <v>0</v>
          </cell>
          <cell r="EB352">
            <v>0</v>
          </cell>
          <cell r="EC352">
            <v>0</v>
          </cell>
          <cell r="ED352">
            <v>0</v>
          </cell>
          <cell r="EE352">
            <v>0</v>
          </cell>
          <cell r="EF352">
            <v>0</v>
          </cell>
          <cell r="EG352">
            <v>0</v>
          </cell>
          <cell r="EH352">
            <v>0</v>
          </cell>
          <cell r="EI352">
            <v>0</v>
          </cell>
          <cell r="EJ352">
            <v>0</v>
          </cell>
          <cell r="EK352">
            <v>0</v>
          </cell>
          <cell r="EL352">
            <v>0</v>
          </cell>
          <cell r="EM352">
            <v>0</v>
          </cell>
          <cell r="EN352">
            <v>0</v>
          </cell>
          <cell r="EO352">
            <v>0</v>
          </cell>
          <cell r="EP352">
            <v>0</v>
          </cell>
          <cell r="EQ352">
            <v>0</v>
          </cell>
          <cell r="ER352" t="b">
            <v>0</v>
          </cell>
          <cell r="EV352">
            <v>36831</v>
          </cell>
          <cell r="EW352" t="b">
            <v>0</v>
          </cell>
        </row>
        <row r="353">
          <cell r="A353">
            <v>45</v>
          </cell>
          <cell r="B353" t="str">
            <v>2680907304000</v>
          </cell>
          <cell r="C353" t="str">
            <v>vechi</v>
          </cell>
          <cell r="D353" t="str">
            <v>MURESAN ELENA</v>
          </cell>
          <cell r="E353" t="str">
            <v>MURESAN</v>
          </cell>
          <cell r="F353" t="str">
            <v>ELENA</v>
          </cell>
          <cell r="G353" t="str">
            <v>inspector</v>
          </cell>
          <cell r="H353">
            <v>0</v>
          </cell>
          <cell r="I353">
            <v>2150733</v>
          </cell>
          <cell r="J353">
            <v>2150733</v>
          </cell>
          <cell r="K353">
            <v>1843485</v>
          </cell>
          <cell r="L353">
            <v>0</v>
          </cell>
          <cell r="M353">
            <v>0</v>
          </cell>
          <cell r="N353">
            <v>0</v>
          </cell>
          <cell r="O353">
            <v>0</v>
          </cell>
          <cell r="P353">
            <v>0</v>
          </cell>
          <cell r="Q353">
            <v>168</v>
          </cell>
          <cell r="R353">
            <v>144</v>
          </cell>
          <cell r="S353">
            <v>0</v>
          </cell>
          <cell r="T353">
            <v>0</v>
          </cell>
          <cell r="U353">
            <v>0</v>
          </cell>
          <cell r="V353">
            <v>0</v>
          </cell>
          <cell r="W353">
            <v>0</v>
          </cell>
          <cell r="X353">
            <v>0</v>
          </cell>
          <cell r="Y353">
            <v>0</v>
          </cell>
          <cell r="Z353">
            <v>20</v>
          </cell>
          <cell r="AA353">
            <v>368697</v>
          </cell>
          <cell r="AB353">
            <v>430147</v>
          </cell>
          <cell r="AC353">
            <v>0</v>
          </cell>
          <cell r="AD353">
            <v>0</v>
          </cell>
          <cell r="AE353">
            <v>0</v>
          </cell>
          <cell r="AF353">
            <v>0</v>
          </cell>
          <cell r="AG353">
            <v>0</v>
          </cell>
          <cell r="AH353">
            <v>0</v>
          </cell>
          <cell r="AI353">
            <v>24</v>
          </cell>
          <cell r="AJ353">
            <v>368697</v>
          </cell>
          <cell r="AK353">
            <v>0</v>
          </cell>
          <cell r="AL353">
            <v>0</v>
          </cell>
          <cell r="AM353">
            <v>0</v>
          </cell>
          <cell r="AN353">
            <v>0</v>
          </cell>
          <cell r="AO353">
            <v>0</v>
          </cell>
          <cell r="AP353">
            <v>0</v>
          </cell>
          <cell r="AQ353">
            <v>0</v>
          </cell>
          <cell r="AR353">
            <v>0</v>
          </cell>
          <cell r="AS353">
            <v>0</v>
          </cell>
          <cell r="AT353">
            <v>129044</v>
          </cell>
          <cell r="AU353">
            <v>21507</v>
          </cell>
          <cell r="AV353">
            <v>2580879</v>
          </cell>
          <cell r="AW353">
            <v>180662</v>
          </cell>
          <cell r="AX353">
            <v>0</v>
          </cell>
          <cell r="AY353">
            <v>164850</v>
          </cell>
          <cell r="AZ353">
            <v>2084816</v>
          </cell>
          <cell r="BA353">
            <v>1099000</v>
          </cell>
          <cell r="BB353">
            <v>1</v>
          </cell>
          <cell r="BC353">
            <v>0</v>
          </cell>
          <cell r="BD353">
            <v>1099000</v>
          </cell>
          <cell r="BE353">
            <v>985816</v>
          </cell>
          <cell r="BF353">
            <v>177447</v>
          </cell>
          <cell r="BG353">
            <v>2072219</v>
          </cell>
          <cell r="BH353">
            <v>900000</v>
          </cell>
          <cell r="BI353">
            <v>0</v>
          </cell>
          <cell r="BJ353">
            <v>0</v>
          </cell>
          <cell r="BK353">
            <v>0</v>
          </cell>
          <cell r="BL353">
            <v>1150712</v>
          </cell>
          <cell r="BM353" t="b">
            <v>1</v>
          </cell>
          <cell r="BN353">
            <v>21507</v>
          </cell>
          <cell r="BO353">
            <v>0</v>
          </cell>
          <cell r="BP353">
            <v>0</v>
          </cell>
          <cell r="BQ353">
            <v>0</v>
          </cell>
          <cell r="BR353">
            <v>0</v>
          </cell>
          <cell r="BS353">
            <v>0</v>
          </cell>
          <cell r="BT353">
            <v>0</v>
          </cell>
          <cell r="BU353">
            <v>0</v>
          </cell>
          <cell r="BV353">
            <v>0</v>
          </cell>
          <cell r="BW353">
            <v>0</v>
          </cell>
          <cell r="BX353">
            <v>0</v>
          </cell>
          <cell r="BY353">
            <v>0</v>
          </cell>
          <cell r="BZ353">
            <v>0</v>
          </cell>
          <cell r="CA353">
            <v>0</v>
          </cell>
          <cell r="CB353">
            <v>0</v>
          </cell>
          <cell r="CC353">
            <v>0</v>
          </cell>
          <cell r="CE353">
            <v>0</v>
          </cell>
          <cell r="CF353">
            <v>0</v>
          </cell>
          <cell r="CG353" t="str">
            <v>IANUARIE</v>
          </cell>
          <cell r="CI353">
            <v>0</v>
          </cell>
          <cell r="CJ353" t="b">
            <v>0</v>
          </cell>
          <cell r="CK353">
            <v>0</v>
          </cell>
          <cell r="CL353">
            <v>0</v>
          </cell>
          <cell r="CM353">
            <v>0</v>
          </cell>
          <cell r="CN353">
            <v>11</v>
          </cell>
          <cell r="CO353" t="str">
            <v>N</v>
          </cell>
          <cell r="CP353" t="str">
            <v>N</v>
          </cell>
          <cell r="CQ353" t="b">
            <v>0</v>
          </cell>
          <cell r="CR353">
            <v>0</v>
          </cell>
          <cell r="CS353">
            <v>0</v>
          </cell>
          <cell r="CT353">
            <v>0</v>
          </cell>
          <cell r="CU353">
            <v>0</v>
          </cell>
          <cell r="CV353">
            <v>0</v>
          </cell>
          <cell r="CW353">
            <v>0</v>
          </cell>
          <cell r="CX353">
            <v>0</v>
          </cell>
          <cell r="CY353">
            <v>0</v>
          </cell>
          <cell r="CZ353">
            <v>0</v>
          </cell>
          <cell r="DA353">
            <v>0</v>
          </cell>
          <cell r="DB353">
            <v>0</v>
          </cell>
          <cell r="DC353">
            <v>0</v>
          </cell>
          <cell r="DD353">
            <v>0</v>
          </cell>
          <cell r="DE353">
            <v>0</v>
          </cell>
          <cell r="DF353">
            <v>0</v>
          </cell>
          <cell r="DG353">
            <v>0</v>
          </cell>
          <cell r="DH353">
            <v>0</v>
          </cell>
          <cell r="DI353">
            <v>0</v>
          </cell>
          <cell r="DJ353">
            <v>0</v>
          </cell>
          <cell r="DK353">
            <v>0</v>
          </cell>
          <cell r="DL353">
            <v>0</v>
          </cell>
          <cell r="DM353" t="b">
            <v>0</v>
          </cell>
          <cell r="DN353" t="b">
            <v>0</v>
          </cell>
          <cell r="DO353" t="b">
            <v>0</v>
          </cell>
          <cell r="DP353" t="b">
            <v>0</v>
          </cell>
          <cell r="DQ353">
            <v>0</v>
          </cell>
          <cell r="DR353">
            <v>0</v>
          </cell>
          <cell r="DS353">
            <v>0</v>
          </cell>
          <cell r="DT353">
            <v>0</v>
          </cell>
          <cell r="DU353">
            <v>0</v>
          </cell>
          <cell r="DV353">
            <v>0</v>
          </cell>
          <cell r="DW353">
            <v>0</v>
          </cell>
          <cell r="DX353">
            <v>0</v>
          </cell>
          <cell r="DY353">
            <v>0</v>
          </cell>
          <cell r="DZ353">
            <v>0</v>
          </cell>
          <cell r="EA353">
            <v>0</v>
          </cell>
          <cell r="EB353">
            <v>0</v>
          </cell>
          <cell r="EC353">
            <v>0</v>
          </cell>
          <cell r="ED353">
            <v>0</v>
          </cell>
          <cell r="EE353">
            <v>0</v>
          </cell>
          <cell r="EF353">
            <v>0</v>
          </cell>
          <cell r="EG353">
            <v>0</v>
          </cell>
          <cell r="EH353">
            <v>0</v>
          </cell>
          <cell r="EI353">
            <v>0</v>
          </cell>
          <cell r="EJ353">
            <v>0</v>
          </cell>
          <cell r="EK353">
            <v>0</v>
          </cell>
          <cell r="EL353">
            <v>0</v>
          </cell>
          <cell r="EM353">
            <v>0</v>
          </cell>
          <cell r="EN353">
            <v>0</v>
          </cell>
          <cell r="EO353">
            <v>0</v>
          </cell>
          <cell r="EP353">
            <v>0</v>
          </cell>
          <cell r="EQ353">
            <v>0</v>
          </cell>
          <cell r="ER353" t="b">
            <v>0</v>
          </cell>
          <cell r="EV353">
            <v>36861</v>
          </cell>
          <cell r="EW353" t="b">
            <v>0</v>
          </cell>
        </row>
        <row r="354">
          <cell r="A354">
            <v>223</v>
          </cell>
          <cell r="B354" t="str">
            <v>2661114020023</v>
          </cell>
          <cell r="C354" t="str">
            <v>vechi</v>
          </cell>
          <cell r="D354" t="str">
            <v>NICODIM ILDIKO-GHIZELA</v>
          </cell>
          <cell r="E354" t="str">
            <v>NICODIM</v>
          </cell>
          <cell r="F354" t="str">
            <v>ILDIKO-GHIZELA</v>
          </cell>
          <cell r="G354" t="str">
            <v>consilier</v>
          </cell>
          <cell r="H354">
            <v>0</v>
          </cell>
          <cell r="I354">
            <v>3677200</v>
          </cell>
          <cell r="J354">
            <v>3677200</v>
          </cell>
          <cell r="K354">
            <v>3677200</v>
          </cell>
          <cell r="L354">
            <v>0</v>
          </cell>
          <cell r="M354">
            <v>0</v>
          </cell>
          <cell r="N354">
            <v>0</v>
          </cell>
          <cell r="O354">
            <v>0</v>
          </cell>
          <cell r="P354">
            <v>0</v>
          </cell>
          <cell r="Q354">
            <v>168</v>
          </cell>
          <cell r="R354">
            <v>168</v>
          </cell>
          <cell r="S354">
            <v>0</v>
          </cell>
          <cell r="T354">
            <v>0</v>
          </cell>
          <cell r="U354">
            <v>0</v>
          </cell>
          <cell r="V354">
            <v>0</v>
          </cell>
          <cell r="W354">
            <v>0</v>
          </cell>
          <cell r="X354">
            <v>0</v>
          </cell>
          <cell r="Y354">
            <v>0</v>
          </cell>
          <cell r="Z354">
            <v>15</v>
          </cell>
          <cell r="AA354">
            <v>551580</v>
          </cell>
          <cell r="AB354">
            <v>551580</v>
          </cell>
          <cell r="AC354">
            <v>0</v>
          </cell>
          <cell r="AD354">
            <v>0</v>
          </cell>
          <cell r="AE354">
            <v>0</v>
          </cell>
          <cell r="AF354">
            <v>15</v>
          </cell>
          <cell r="AG354">
            <v>551580</v>
          </cell>
          <cell r="AH354">
            <v>551580</v>
          </cell>
          <cell r="AI354">
            <v>0</v>
          </cell>
          <cell r="AJ354">
            <v>0</v>
          </cell>
          <cell r="AK354">
            <v>0</v>
          </cell>
          <cell r="AL354">
            <v>0</v>
          </cell>
          <cell r="AM354">
            <v>0</v>
          </cell>
          <cell r="AN354">
            <v>0</v>
          </cell>
          <cell r="AO354">
            <v>0</v>
          </cell>
          <cell r="AP354">
            <v>0</v>
          </cell>
          <cell r="AQ354">
            <v>0</v>
          </cell>
          <cell r="AR354">
            <v>0</v>
          </cell>
          <cell r="AS354">
            <v>0</v>
          </cell>
          <cell r="AT354">
            <v>239018</v>
          </cell>
          <cell r="AU354">
            <v>36772</v>
          </cell>
          <cell r="AV354">
            <v>4780360</v>
          </cell>
          <cell r="AW354">
            <v>334625</v>
          </cell>
          <cell r="AX354">
            <v>0</v>
          </cell>
          <cell r="AY354">
            <v>164850</v>
          </cell>
          <cell r="AZ354">
            <v>4005095</v>
          </cell>
          <cell r="BA354">
            <v>1099000</v>
          </cell>
          <cell r="BB354">
            <v>1</v>
          </cell>
          <cell r="BC354">
            <v>0</v>
          </cell>
          <cell r="BD354">
            <v>1099000</v>
          </cell>
          <cell r="BE354">
            <v>2906095</v>
          </cell>
          <cell r="BF354">
            <v>605452</v>
          </cell>
          <cell r="BG354">
            <v>3564493</v>
          </cell>
          <cell r="BH354">
            <v>600000</v>
          </cell>
          <cell r="BI354">
            <v>0</v>
          </cell>
          <cell r="BJ354">
            <v>2160000</v>
          </cell>
          <cell r="BK354">
            <v>0</v>
          </cell>
          <cell r="BL354">
            <v>804493</v>
          </cell>
          <cell r="BM354" t="b">
            <v>0</v>
          </cell>
          <cell r="BN354">
            <v>0</v>
          </cell>
          <cell r="BO354">
            <v>0</v>
          </cell>
          <cell r="BP354">
            <v>0</v>
          </cell>
          <cell r="BQ354">
            <v>0</v>
          </cell>
          <cell r="BR354">
            <v>0</v>
          </cell>
          <cell r="BS354">
            <v>0</v>
          </cell>
          <cell r="BT354">
            <v>0</v>
          </cell>
          <cell r="BU354">
            <v>0</v>
          </cell>
          <cell r="BV354">
            <v>0</v>
          </cell>
          <cell r="BW354">
            <v>0</v>
          </cell>
          <cell r="BX354">
            <v>0</v>
          </cell>
          <cell r="BY354">
            <v>0</v>
          </cell>
          <cell r="BZ354">
            <v>0</v>
          </cell>
          <cell r="CA354">
            <v>0</v>
          </cell>
          <cell r="CB354">
            <v>0</v>
          </cell>
          <cell r="CC354">
            <v>0</v>
          </cell>
          <cell r="CE354">
            <v>0</v>
          </cell>
          <cell r="CF354">
            <v>0</v>
          </cell>
          <cell r="CG354" t="str">
            <v>IANUARIE</v>
          </cell>
          <cell r="CI354">
            <v>0</v>
          </cell>
          <cell r="CJ354" t="b">
            <v>0</v>
          </cell>
          <cell r="CK354">
            <v>0</v>
          </cell>
          <cell r="CL354">
            <v>0</v>
          </cell>
          <cell r="CM354">
            <v>0</v>
          </cell>
          <cell r="CN354">
            <v>11</v>
          </cell>
          <cell r="CQ354" t="b">
            <v>0</v>
          </cell>
          <cell r="CR354">
            <v>0</v>
          </cell>
          <cell r="CS354">
            <v>0</v>
          </cell>
          <cell r="CT354">
            <v>0</v>
          </cell>
          <cell r="CU354">
            <v>0</v>
          </cell>
          <cell r="CV354">
            <v>0</v>
          </cell>
          <cell r="CW354">
            <v>0</v>
          </cell>
          <cell r="CX354">
            <v>0</v>
          </cell>
          <cell r="CY354">
            <v>0</v>
          </cell>
          <cell r="CZ354">
            <v>0</v>
          </cell>
          <cell r="DA354">
            <v>0</v>
          </cell>
          <cell r="DB354">
            <v>0</v>
          </cell>
          <cell r="DC354">
            <v>0</v>
          </cell>
          <cell r="DD354">
            <v>0</v>
          </cell>
          <cell r="DE354">
            <v>0</v>
          </cell>
          <cell r="DF354">
            <v>0</v>
          </cell>
          <cell r="DG354">
            <v>0</v>
          </cell>
          <cell r="DH354">
            <v>0</v>
          </cell>
          <cell r="DI354">
            <v>0</v>
          </cell>
          <cell r="DJ354">
            <v>0</v>
          </cell>
          <cell r="DK354">
            <v>0</v>
          </cell>
          <cell r="DL354">
            <v>0</v>
          </cell>
          <cell r="DM354" t="b">
            <v>0</v>
          </cell>
          <cell r="DN354" t="b">
            <v>0</v>
          </cell>
          <cell r="DO354" t="b">
            <v>0</v>
          </cell>
          <cell r="DP354" t="b">
            <v>0</v>
          </cell>
          <cell r="DQ354">
            <v>0</v>
          </cell>
          <cell r="DR354">
            <v>0</v>
          </cell>
          <cell r="DS354">
            <v>0</v>
          </cell>
          <cell r="DZ354">
            <v>0</v>
          </cell>
          <cell r="EA354">
            <v>0</v>
          </cell>
          <cell r="EB354">
            <v>0</v>
          </cell>
          <cell r="EH354">
            <v>0</v>
          </cell>
          <cell r="EI354">
            <v>0</v>
          </cell>
          <cell r="EJ354">
            <v>0</v>
          </cell>
          <cell r="ER354" t="b">
            <v>0</v>
          </cell>
          <cell r="EW354" t="b">
            <v>0</v>
          </cell>
        </row>
        <row r="355">
          <cell r="A355">
            <v>221</v>
          </cell>
          <cell r="B355" t="str">
            <v>1700119020021</v>
          </cell>
          <cell r="C355" t="str">
            <v>vechi</v>
          </cell>
          <cell r="D355" t="str">
            <v>GAVREA CRISTIAN-IULIU</v>
          </cell>
          <cell r="E355" t="str">
            <v>GAVREA</v>
          </cell>
          <cell r="F355" t="str">
            <v>CRISTIAN-IULIU</v>
          </cell>
          <cell r="G355" t="str">
            <v>consilier</v>
          </cell>
          <cell r="H355">
            <v>0</v>
          </cell>
          <cell r="I355">
            <v>3297533</v>
          </cell>
          <cell r="J355">
            <v>3297533</v>
          </cell>
          <cell r="K355">
            <v>3297533</v>
          </cell>
          <cell r="L355">
            <v>0</v>
          </cell>
          <cell r="M355">
            <v>0</v>
          </cell>
          <cell r="N355">
            <v>0</v>
          </cell>
          <cell r="O355">
            <v>0</v>
          </cell>
          <cell r="P355">
            <v>0</v>
          </cell>
          <cell r="Q355">
            <v>168</v>
          </cell>
          <cell r="R355">
            <v>168</v>
          </cell>
          <cell r="S355">
            <v>0</v>
          </cell>
          <cell r="T355">
            <v>0</v>
          </cell>
          <cell r="U355">
            <v>12</v>
          </cell>
          <cell r="V355">
            <v>471076</v>
          </cell>
          <cell r="W355">
            <v>471076</v>
          </cell>
          <cell r="X355">
            <v>0</v>
          </cell>
          <cell r="Y355">
            <v>0</v>
          </cell>
          <cell r="Z355">
            <v>10</v>
          </cell>
          <cell r="AA355">
            <v>329753</v>
          </cell>
          <cell r="AB355">
            <v>329753</v>
          </cell>
          <cell r="AC355">
            <v>0</v>
          </cell>
          <cell r="AD355">
            <v>0</v>
          </cell>
          <cell r="AE355">
            <v>0</v>
          </cell>
          <cell r="AF355">
            <v>15</v>
          </cell>
          <cell r="AG355">
            <v>494630</v>
          </cell>
          <cell r="AH355">
            <v>494630</v>
          </cell>
          <cell r="AI355">
            <v>0</v>
          </cell>
          <cell r="AJ355">
            <v>0</v>
          </cell>
          <cell r="AK355">
            <v>0</v>
          </cell>
          <cell r="AL355">
            <v>0</v>
          </cell>
          <cell r="AM355">
            <v>0</v>
          </cell>
          <cell r="AN355">
            <v>0</v>
          </cell>
          <cell r="AO355">
            <v>0</v>
          </cell>
          <cell r="AP355">
            <v>0</v>
          </cell>
          <cell r="AQ355">
            <v>0</v>
          </cell>
          <cell r="AR355">
            <v>0</v>
          </cell>
          <cell r="AS355">
            <v>0</v>
          </cell>
          <cell r="AT355">
            <v>206096</v>
          </cell>
          <cell r="AU355">
            <v>32975</v>
          </cell>
          <cell r="AV355">
            <v>4592992</v>
          </cell>
          <cell r="AW355">
            <v>321509</v>
          </cell>
          <cell r="AX355">
            <v>0</v>
          </cell>
          <cell r="AY355">
            <v>164850</v>
          </cell>
          <cell r="AZ355">
            <v>3867562</v>
          </cell>
          <cell r="BA355">
            <v>1099000</v>
          </cell>
          <cell r="BB355">
            <v>1</v>
          </cell>
          <cell r="BC355">
            <v>0</v>
          </cell>
          <cell r="BD355">
            <v>1099000</v>
          </cell>
          <cell r="BE355">
            <v>2768562</v>
          </cell>
          <cell r="BF355">
            <v>573819</v>
          </cell>
          <cell r="BG355">
            <v>3458593</v>
          </cell>
          <cell r="BH355">
            <v>2000000</v>
          </cell>
          <cell r="BI355">
            <v>0</v>
          </cell>
          <cell r="BJ355">
            <v>0</v>
          </cell>
          <cell r="BK355">
            <v>0</v>
          </cell>
          <cell r="BL355">
            <v>1458593</v>
          </cell>
          <cell r="BM355" t="b">
            <v>0</v>
          </cell>
          <cell r="BN355">
            <v>0</v>
          </cell>
          <cell r="BO355">
            <v>0</v>
          </cell>
          <cell r="BP355">
            <v>0</v>
          </cell>
          <cell r="BQ355">
            <v>0</v>
          </cell>
          <cell r="BR355">
            <v>0</v>
          </cell>
          <cell r="BS355">
            <v>0</v>
          </cell>
          <cell r="BT355">
            <v>0</v>
          </cell>
          <cell r="BU355">
            <v>0</v>
          </cell>
          <cell r="BV355">
            <v>0</v>
          </cell>
          <cell r="BW355">
            <v>0</v>
          </cell>
          <cell r="BX355">
            <v>0</v>
          </cell>
          <cell r="BY355">
            <v>0</v>
          </cell>
          <cell r="BZ355">
            <v>0</v>
          </cell>
          <cell r="CA355">
            <v>0</v>
          </cell>
          <cell r="CB355">
            <v>0</v>
          </cell>
          <cell r="CC355">
            <v>0</v>
          </cell>
          <cell r="CE355">
            <v>0</v>
          </cell>
          <cell r="CF355">
            <v>0</v>
          </cell>
          <cell r="CG355" t="str">
            <v>IANUARIE</v>
          </cell>
          <cell r="CI355">
            <v>0</v>
          </cell>
          <cell r="CJ355" t="b">
            <v>0</v>
          </cell>
          <cell r="CK355">
            <v>0</v>
          </cell>
          <cell r="CL355">
            <v>0</v>
          </cell>
          <cell r="CM355">
            <v>0</v>
          </cell>
          <cell r="CN355">
            <v>11</v>
          </cell>
          <cell r="CQ355" t="b">
            <v>0</v>
          </cell>
          <cell r="CR355">
            <v>0</v>
          </cell>
          <cell r="CS355">
            <v>0</v>
          </cell>
          <cell r="CT355">
            <v>0</v>
          </cell>
          <cell r="CU355">
            <v>0</v>
          </cell>
          <cell r="CV355">
            <v>0</v>
          </cell>
          <cell r="CW355">
            <v>0</v>
          </cell>
          <cell r="CX355">
            <v>0</v>
          </cell>
          <cell r="CY355">
            <v>0</v>
          </cell>
          <cell r="CZ355">
            <v>0</v>
          </cell>
          <cell r="DA355">
            <v>0</v>
          </cell>
          <cell r="DB355">
            <v>0</v>
          </cell>
          <cell r="DC355">
            <v>0</v>
          </cell>
          <cell r="DD355">
            <v>0</v>
          </cell>
          <cell r="DE355">
            <v>0</v>
          </cell>
          <cell r="DF355">
            <v>0</v>
          </cell>
          <cell r="DG355">
            <v>0</v>
          </cell>
          <cell r="DH355">
            <v>0</v>
          </cell>
          <cell r="DI355">
            <v>0</v>
          </cell>
          <cell r="DJ355">
            <v>0</v>
          </cell>
          <cell r="DK355">
            <v>0</v>
          </cell>
          <cell r="DL355">
            <v>0</v>
          </cell>
          <cell r="DM355" t="b">
            <v>0</v>
          </cell>
          <cell r="DN355" t="b">
            <v>0</v>
          </cell>
          <cell r="DO355" t="b">
            <v>0</v>
          </cell>
          <cell r="DP355" t="b">
            <v>0</v>
          </cell>
          <cell r="DQ355">
            <v>0</v>
          </cell>
          <cell r="DR355">
            <v>0</v>
          </cell>
          <cell r="DS355">
            <v>0</v>
          </cell>
          <cell r="DZ355">
            <v>0</v>
          </cell>
          <cell r="EA355">
            <v>0</v>
          </cell>
          <cell r="EB355">
            <v>0</v>
          </cell>
          <cell r="EH355">
            <v>0</v>
          </cell>
          <cell r="EI355">
            <v>0</v>
          </cell>
          <cell r="EJ355">
            <v>0</v>
          </cell>
          <cell r="ER355" t="b">
            <v>0</v>
          </cell>
          <cell r="EW355" t="b">
            <v>0</v>
          </cell>
        </row>
        <row r="356">
          <cell r="A356">
            <v>229</v>
          </cell>
          <cell r="B356" t="str">
            <v>1780120020011</v>
          </cell>
          <cell r="C356" t="str">
            <v>vechi</v>
          </cell>
          <cell r="D356" t="str">
            <v>VELICIU MARIUS</v>
          </cell>
          <cell r="E356" t="str">
            <v>VELICIU</v>
          </cell>
          <cell r="F356" t="str">
            <v>MARIUS</v>
          </cell>
          <cell r="G356" t="str">
            <v>inspector</v>
          </cell>
          <cell r="H356">
            <v>0</v>
          </cell>
          <cell r="I356">
            <v>2348867</v>
          </cell>
          <cell r="J356">
            <v>2348867</v>
          </cell>
          <cell r="K356">
            <v>2348867</v>
          </cell>
          <cell r="L356">
            <v>0</v>
          </cell>
          <cell r="M356">
            <v>0</v>
          </cell>
          <cell r="N356">
            <v>0</v>
          </cell>
          <cell r="O356">
            <v>0</v>
          </cell>
          <cell r="P356">
            <v>0</v>
          </cell>
          <cell r="Q356">
            <v>168</v>
          </cell>
          <cell r="R356">
            <v>168</v>
          </cell>
          <cell r="S356">
            <v>0</v>
          </cell>
          <cell r="T356">
            <v>0</v>
          </cell>
          <cell r="U356">
            <v>0</v>
          </cell>
          <cell r="V356">
            <v>0</v>
          </cell>
          <cell r="W356">
            <v>0</v>
          </cell>
          <cell r="X356">
            <v>0</v>
          </cell>
          <cell r="Y356">
            <v>0</v>
          </cell>
          <cell r="Z356">
            <v>5</v>
          </cell>
          <cell r="AA356">
            <v>117443</v>
          </cell>
          <cell r="AB356">
            <v>117443</v>
          </cell>
          <cell r="AC356">
            <v>0</v>
          </cell>
          <cell r="AD356">
            <v>0</v>
          </cell>
          <cell r="AE356">
            <v>0</v>
          </cell>
          <cell r="AF356">
            <v>15</v>
          </cell>
          <cell r="AG356">
            <v>352330</v>
          </cell>
          <cell r="AH356">
            <v>352330</v>
          </cell>
          <cell r="AI356">
            <v>0</v>
          </cell>
          <cell r="AJ356">
            <v>0</v>
          </cell>
          <cell r="AK356">
            <v>0</v>
          </cell>
          <cell r="AL356">
            <v>0</v>
          </cell>
          <cell r="AM356">
            <v>0</v>
          </cell>
          <cell r="AN356">
            <v>0</v>
          </cell>
          <cell r="AO356">
            <v>0</v>
          </cell>
          <cell r="AP356">
            <v>0</v>
          </cell>
          <cell r="AQ356">
            <v>0</v>
          </cell>
          <cell r="AR356">
            <v>0</v>
          </cell>
          <cell r="AS356">
            <v>0</v>
          </cell>
          <cell r="AT356">
            <v>140932</v>
          </cell>
          <cell r="AU356">
            <v>23489</v>
          </cell>
          <cell r="AV356">
            <v>2818640</v>
          </cell>
          <cell r="AW356">
            <v>197305</v>
          </cell>
          <cell r="AX356">
            <v>0</v>
          </cell>
          <cell r="AY356">
            <v>164850</v>
          </cell>
          <cell r="AZ356">
            <v>2292064</v>
          </cell>
          <cell r="BA356">
            <v>1099000</v>
          </cell>
          <cell r="BB356">
            <v>1</v>
          </cell>
          <cell r="BC356">
            <v>0</v>
          </cell>
          <cell r="BD356">
            <v>1099000</v>
          </cell>
          <cell r="BE356">
            <v>1193064</v>
          </cell>
          <cell r="BF356">
            <v>214752</v>
          </cell>
          <cell r="BG356">
            <v>2242162</v>
          </cell>
          <cell r="BH356">
            <v>1000000</v>
          </cell>
          <cell r="BI356">
            <v>0</v>
          </cell>
          <cell r="BJ356">
            <v>0</v>
          </cell>
          <cell r="BK356">
            <v>0</v>
          </cell>
          <cell r="BL356">
            <v>1242162</v>
          </cell>
          <cell r="BM356" t="b">
            <v>0</v>
          </cell>
          <cell r="BN356">
            <v>0</v>
          </cell>
          <cell r="BO356">
            <v>0</v>
          </cell>
          <cell r="BP356">
            <v>0</v>
          </cell>
          <cell r="BQ356">
            <v>0</v>
          </cell>
          <cell r="BR356">
            <v>0</v>
          </cell>
          <cell r="BS356">
            <v>0</v>
          </cell>
          <cell r="BT356">
            <v>0</v>
          </cell>
          <cell r="BU356">
            <v>0</v>
          </cell>
          <cell r="BV356">
            <v>0</v>
          </cell>
          <cell r="BW356">
            <v>0</v>
          </cell>
          <cell r="BX356">
            <v>0</v>
          </cell>
          <cell r="BY356">
            <v>0</v>
          </cell>
          <cell r="BZ356">
            <v>0</v>
          </cell>
          <cell r="CA356">
            <v>0</v>
          </cell>
          <cell r="CB356">
            <v>0</v>
          </cell>
          <cell r="CC356">
            <v>0</v>
          </cell>
          <cell r="CE356">
            <v>0</v>
          </cell>
          <cell r="CF356">
            <v>0</v>
          </cell>
          <cell r="CG356" t="str">
            <v>IANUARIE</v>
          </cell>
          <cell r="CI356">
            <v>0</v>
          </cell>
          <cell r="CJ356" t="b">
            <v>0</v>
          </cell>
          <cell r="CK356">
            <v>0</v>
          </cell>
          <cell r="CL356">
            <v>0</v>
          </cell>
          <cell r="CM356">
            <v>0</v>
          </cell>
          <cell r="CN356">
            <v>11</v>
          </cell>
          <cell r="CQ356" t="b">
            <v>0</v>
          </cell>
          <cell r="CR356">
            <v>0</v>
          </cell>
          <cell r="CS356">
            <v>0</v>
          </cell>
          <cell r="CT356">
            <v>0</v>
          </cell>
          <cell r="CU356">
            <v>0</v>
          </cell>
          <cell r="CV356">
            <v>0</v>
          </cell>
          <cell r="CW356">
            <v>0</v>
          </cell>
          <cell r="CX356">
            <v>0</v>
          </cell>
          <cell r="CY356">
            <v>0</v>
          </cell>
          <cell r="CZ356">
            <v>0</v>
          </cell>
          <cell r="DA356">
            <v>0</v>
          </cell>
          <cell r="DB356">
            <v>0</v>
          </cell>
          <cell r="DC356">
            <v>0</v>
          </cell>
          <cell r="DD356">
            <v>0</v>
          </cell>
          <cell r="DE356">
            <v>0</v>
          </cell>
          <cell r="DF356">
            <v>0</v>
          </cell>
          <cell r="DG356">
            <v>0</v>
          </cell>
          <cell r="DH356">
            <v>0</v>
          </cell>
          <cell r="DI356">
            <v>0</v>
          </cell>
          <cell r="DJ356">
            <v>0</v>
          </cell>
          <cell r="DK356">
            <v>0</v>
          </cell>
          <cell r="DL356">
            <v>0</v>
          </cell>
          <cell r="DM356" t="b">
            <v>0</v>
          </cell>
          <cell r="DN356" t="b">
            <v>0</v>
          </cell>
          <cell r="DO356" t="b">
            <v>0</v>
          </cell>
          <cell r="DP356" t="b">
            <v>0</v>
          </cell>
          <cell r="DQ356">
            <v>0</v>
          </cell>
          <cell r="DR356">
            <v>0</v>
          </cell>
          <cell r="DS356">
            <v>0</v>
          </cell>
          <cell r="DZ356">
            <v>0</v>
          </cell>
          <cell r="EA356">
            <v>0</v>
          </cell>
          <cell r="EB356">
            <v>0</v>
          </cell>
          <cell r="EH356">
            <v>0</v>
          </cell>
          <cell r="EI356">
            <v>0</v>
          </cell>
          <cell r="EJ356">
            <v>0</v>
          </cell>
          <cell r="ER356" t="b">
            <v>0</v>
          </cell>
          <cell r="EW356" t="b">
            <v>0</v>
          </cell>
        </row>
        <row r="357">
          <cell r="A357">
            <v>358</v>
          </cell>
          <cell r="B357" t="str">
            <v>1690712020056</v>
          </cell>
          <cell r="C357" t="str">
            <v>vechi</v>
          </cell>
          <cell r="D357" t="str">
            <v>ALDEA COSMIN</v>
          </cell>
          <cell r="E357" t="str">
            <v>ALDEA</v>
          </cell>
          <cell r="F357" t="str">
            <v>COSMIN-RADU</v>
          </cell>
          <cell r="G357" t="str">
            <v>consilier</v>
          </cell>
          <cell r="H357">
            <v>0</v>
          </cell>
          <cell r="I357">
            <v>3297533</v>
          </cell>
          <cell r="J357">
            <v>3297533</v>
          </cell>
          <cell r="K357">
            <v>3297533</v>
          </cell>
          <cell r="L357">
            <v>0</v>
          </cell>
          <cell r="M357">
            <v>0</v>
          </cell>
          <cell r="N357">
            <v>0</v>
          </cell>
          <cell r="O357">
            <v>0</v>
          </cell>
          <cell r="P357">
            <v>0</v>
          </cell>
          <cell r="Q357">
            <v>168</v>
          </cell>
          <cell r="R357">
            <v>168</v>
          </cell>
          <cell r="S357">
            <v>0</v>
          </cell>
          <cell r="T357">
            <v>0</v>
          </cell>
          <cell r="U357">
            <v>0</v>
          </cell>
          <cell r="V357">
            <v>0</v>
          </cell>
          <cell r="W357">
            <v>0</v>
          </cell>
          <cell r="X357">
            <v>0</v>
          </cell>
          <cell r="Y357">
            <v>0</v>
          </cell>
          <cell r="Z357">
            <v>10</v>
          </cell>
          <cell r="AA357">
            <v>329753</v>
          </cell>
          <cell r="AB357">
            <v>329753</v>
          </cell>
          <cell r="AC357">
            <v>0</v>
          </cell>
          <cell r="AD357">
            <v>0</v>
          </cell>
          <cell r="AE357">
            <v>0</v>
          </cell>
          <cell r="AF357">
            <v>15</v>
          </cell>
          <cell r="AG357">
            <v>494630</v>
          </cell>
          <cell r="AH357">
            <v>494630</v>
          </cell>
          <cell r="AI357">
            <v>0</v>
          </cell>
          <cell r="AJ357">
            <v>0</v>
          </cell>
          <cell r="AK357">
            <v>0</v>
          </cell>
          <cell r="AL357">
            <v>0</v>
          </cell>
          <cell r="AM357">
            <v>0</v>
          </cell>
          <cell r="AN357">
            <v>0</v>
          </cell>
          <cell r="AO357">
            <v>0</v>
          </cell>
          <cell r="AP357">
            <v>0</v>
          </cell>
          <cell r="AQ357">
            <v>0</v>
          </cell>
          <cell r="AR357">
            <v>0</v>
          </cell>
          <cell r="AS357">
            <v>0</v>
          </cell>
          <cell r="AT357">
            <v>206096</v>
          </cell>
          <cell r="AU357">
            <v>32975</v>
          </cell>
          <cell r="AV357">
            <v>4121916</v>
          </cell>
          <cell r="AW357">
            <v>288534</v>
          </cell>
          <cell r="AX357">
            <v>0</v>
          </cell>
          <cell r="AY357">
            <v>164850</v>
          </cell>
          <cell r="AZ357">
            <v>3429461</v>
          </cell>
          <cell r="BA357">
            <v>1099000</v>
          </cell>
          <cell r="BB357">
            <v>1</v>
          </cell>
          <cell r="BC357">
            <v>0</v>
          </cell>
          <cell r="BD357">
            <v>1099000</v>
          </cell>
          <cell r="BE357">
            <v>2330461</v>
          </cell>
          <cell r="BF357">
            <v>473056</v>
          </cell>
          <cell r="BG357">
            <v>3121255</v>
          </cell>
          <cell r="BH357">
            <v>1400000</v>
          </cell>
          <cell r="BI357">
            <v>0</v>
          </cell>
          <cell r="BJ357">
            <v>0</v>
          </cell>
          <cell r="BK357">
            <v>0</v>
          </cell>
          <cell r="BL357">
            <v>1721255</v>
          </cell>
          <cell r="BM357" t="b">
            <v>0</v>
          </cell>
          <cell r="BN357">
            <v>0</v>
          </cell>
          <cell r="BO357">
            <v>0</v>
          </cell>
          <cell r="BP357">
            <v>0</v>
          </cell>
          <cell r="BQ357">
            <v>0</v>
          </cell>
          <cell r="BR357">
            <v>0</v>
          </cell>
          <cell r="BS357">
            <v>0</v>
          </cell>
          <cell r="BT357">
            <v>0</v>
          </cell>
          <cell r="BU357">
            <v>0</v>
          </cell>
          <cell r="BV357">
            <v>0</v>
          </cell>
          <cell r="BW357">
            <v>0</v>
          </cell>
          <cell r="BX357">
            <v>0</v>
          </cell>
          <cell r="BY357">
            <v>0</v>
          </cell>
          <cell r="BZ357">
            <v>0</v>
          </cell>
          <cell r="CA357">
            <v>0</v>
          </cell>
          <cell r="CB357">
            <v>0</v>
          </cell>
          <cell r="CC357">
            <v>0</v>
          </cell>
          <cell r="CE357">
            <v>0</v>
          </cell>
          <cell r="CF357">
            <v>0</v>
          </cell>
          <cell r="CG357" t="str">
            <v>IANUARIE</v>
          </cell>
          <cell r="CI357">
            <v>0</v>
          </cell>
          <cell r="CJ357" t="b">
            <v>0</v>
          </cell>
          <cell r="CK357">
            <v>0</v>
          </cell>
          <cell r="CL357">
            <v>0</v>
          </cell>
          <cell r="CM357">
            <v>0</v>
          </cell>
          <cell r="CN357">
            <v>11</v>
          </cell>
          <cell r="CQ357" t="b">
            <v>0</v>
          </cell>
          <cell r="CR357">
            <v>0</v>
          </cell>
          <cell r="CS357">
            <v>0</v>
          </cell>
          <cell r="CT357">
            <v>0</v>
          </cell>
          <cell r="CU357">
            <v>0</v>
          </cell>
          <cell r="CV357">
            <v>0</v>
          </cell>
          <cell r="CW357">
            <v>0</v>
          </cell>
          <cell r="CX357">
            <v>0</v>
          </cell>
          <cell r="CY357">
            <v>0</v>
          </cell>
          <cell r="CZ357">
            <v>0</v>
          </cell>
          <cell r="DA357">
            <v>0</v>
          </cell>
          <cell r="DB357">
            <v>0</v>
          </cell>
          <cell r="DC357">
            <v>0</v>
          </cell>
          <cell r="DD357">
            <v>0</v>
          </cell>
          <cell r="DE357">
            <v>0</v>
          </cell>
          <cell r="DF357">
            <v>0</v>
          </cell>
          <cell r="DG357">
            <v>0</v>
          </cell>
          <cell r="DH357">
            <v>0</v>
          </cell>
          <cell r="DI357">
            <v>0</v>
          </cell>
          <cell r="DJ357">
            <v>0</v>
          </cell>
          <cell r="DK357">
            <v>0</v>
          </cell>
          <cell r="DL357">
            <v>0</v>
          </cell>
          <cell r="DM357" t="b">
            <v>0</v>
          </cell>
          <cell r="DN357" t="b">
            <v>0</v>
          </cell>
          <cell r="DO357" t="b">
            <v>0</v>
          </cell>
          <cell r="DP357" t="b">
            <v>0</v>
          </cell>
          <cell r="DQ357">
            <v>0</v>
          </cell>
          <cell r="DR357">
            <v>0</v>
          </cell>
          <cell r="DS357">
            <v>0</v>
          </cell>
          <cell r="DZ357">
            <v>0</v>
          </cell>
          <cell r="EA357">
            <v>0</v>
          </cell>
          <cell r="EB357">
            <v>0</v>
          </cell>
          <cell r="EH357">
            <v>0</v>
          </cell>
          <cell r="EI357">
            <v>0</v>
          </cell>
          <cell r="EJ357">
            <v>0</v>
          </cell>
          <cell r="ER357" t="b">
            <v>0</v>
          </cell>
          <cell r="EW357" t="b">
            <v>0</v>
          </cell>
        </row>
        <row r="358">
          <cell r="A358">
            <v>52</v>
          </cell>
          <cell r="B358" t="str">
            <v>2630804020060</v>
          </cell>
          <cell r="C358" t="str">
            <v>vechi</v>
          </cell>
          <cell r="D358" t="str">
            <v>SANDOR MARCELA-ZOE</v>
          </cell>
          <cell r="E358" t="str">
            <v>SANDOR</v>
          </cell>
          <cell r="F358" t="str">
            <v>MARCELA-ZOE</v>
          </cell>
          <cell r="G358" t="str">
            <v>muncitor califi</v>
          </cell>
          <cell r="H358">
            <v>0</v>
          </cell>
          <cell r="I358">
            <v>1699633</v>
          </cell>
          <cell r="J358">
            <v>1699633</v>
          </cell>
          <cell r="K358">
            <v>1699633</v>
          </cell>
          <cell r="L358">
            <v>0</v>
          </cell>
          <cell r="M358">
            <v>0</v>
          </cell>
          <cell r="N358">
            <v>0</v>
          </cell>
          <cell r="O358">
            <v>0</v>
          </cell>
          <cell r="P358">
            <v>0</v>
          </cell>
          <cell r="Q358">
            <v>168</v>
          </cell>
          <cell r="R358">
            <v>168</v>
          </cell>
          <cell r="S358">
            <v>0</v>
          </cell>
          <cell r="T358">
            <v>0</v>
          </cell>
          <cell r="U358">
            <v>0</v>
          </cell>
          <cell r="V358">
            <v>0</v>
          </cell>
          <cell r="W358">
            <v>0</v>
          </cell>
          <cell r="X358">
            <v>0</v>
          </cell>
          <cell r="Y358">
            <v>0</v>
          </cell>
          <cell r="Z358">
            <v>20</v>
          </cell>
          <cell r="AA358">
            <v>339927</v>
          </cell>
          <cell r="AB358">
            <v>339927</v>
          </cell>
          <cell r="AC358">
            <v>0</v>
          </cell>
          <cell r="AD358">
            <v>0</v>
          </cell>
          <cell r="AE358">
            <v>0</v>
          </cell>
          <cell r="AF358">
            <v>0</v>
          </cell>
          <cell r="AG358">
            <v>0</v>
          </cell>
          <cell r="AH358">
            <v>0</v>
          </cell>
          <cell r="AI358">
            <v>0</v>
          </cell>
          <cell r="AJ358">
            <v>0</v>
          </cell>
          <cell r="AK358">
            <v>0</v>
          </cell>
          <cell r="AL358">
            <v>0</v>
          </cell>
          <cell r="AM358">
            <v>0</v>
          </cell>
          <cell r="AN358">
            <v>0</v>
          </cell>
          <cell r="AO358">
            <v>0</v>
          </cell>
          <cell r="AP358">
            <v>0</v>
          </cell>
          <cell r="AQ358">
            <v>0</v>
          </cell>
          <cell r="AR358">
            <v>0</v>
          </cell>
          <cell r="AS358">
            <v>0</v>
          </cell>
          <cell r="AT358">
            <v>101978</v>
          </cell>
          <cell r="AU358">
            <v>16996</v>
          </cell>
          <cell r="AV358">
            <v>2039560</v>
          </cell>
          <cell r="AW358">
            <v>142769</v>
          </cell>
          <cell r="AX358">
            <v>0</v>
          </cell>
          <cell r="AY358">
            <v>164850</v>
          </cell>
          <cell r="AZ358">
            <v>1612967</v>
          </cell>
          <cell r="BA358">
            <v>1099000</v>
          </cell>
          <cell r="BB358">
            <v>1.35</v>
          </cell>
          <cell r="BC358">
            <v>384650</v>
          </cell>
          <cell r="BD358">
            <v>1483650</v>
          </cell>
          <cell r="BE358">
            <v>129317</v>
          </cell>
          <cell r="BF358">
            <v>23277</v>
          </cell>
          <cell r="BG358">
            <v>1754540</v>
          </cell>
          <cell r="BH358">
            <v>800000</v>
          </cell>
          <cell r="BI358">
            <v>0</v>
          </cell>
          <cell r="BJ358">
            <v>0</v>
          </cell>
          <cell r="BK358">
            <v>0</v>
          </cell>
          <cell r="BL358">
            <v>954540</v>
          </cell>
          <cell r="BM358" t="b">
            <v>0</v>
          </cell>
          <cell r="BN358">
            <v>0</v>
          </cell>
          <cell r="BO358">
            <v>0</v>
          </cell>
          <cell r="BP358">
            <v>0</v>
          </cell>
          <cell r="BQ358">
            <v>0</v>
          </cell>
          <cell r="BR358">
            <v>0</v>
          </cell>
          <cell r="BS358">
            <v>0</v>
          </cell>
          <cell r="BT358">
            <v>0</v>
          </cell>
          <cell r="BU358">
            <v>0</v>
          </cell>
          <cell r="BV358">
            <v>0</v>
          </cell>
          <cell r="BW358">
            <v>0</v>
          </cell>
          <cell r="BX358">
            <v>0</v>
          </cell>
          <cell r="BY358">
            <v>0</v>
          </cell>
          <cell r="BZ358">
            <v>0</v>
          </cell>
          <cell r="CA358">
            <v>0</v>
          </cell>
          <cell r="CB358">
            <v>0</v>
          </cell>
          <cell r="CC358">
            <v>0</v>
          </cell>
          <cell r="CE358">
            <v>0</v>
          </cell>
          <cell r="CF358">
            <v>0</v>
          </cell>
          <cell r="CG358" t="str">
            <v>IANUARIE</v>
          </cell>
          <cell r="CI358">
            <v>0</v>
          </cell>
          <cell r="CJ358" t="b">
            <v>0</v>
          </cell>
          <cell r="CK358">
            <v>0</v>
          </cell>
          <cell r="CL358">
            <v>0</v>
          </cell>
          <cell r="CM358">
            <v>0</v>
          </cell>
          <cell r="CN358">
            <v>11</v>
          </cell>
          <cell r="CQ358" t="b">
            <v>0</v>
          </cell>
          <cell r="CR358">
            <v>0</v>
          </cell>
          <cell r="CS358">
            <v>0</v>
          </cell>
          <cell r="CT358">
            <v>0</v>
          </cell>
          <cell r="CU358">
            <v>0</v>
          </cell>
          <cell r="CV358">
            <v>0</v>
          </cell>
          <cell r="CW358">
            <v>0</v>
          </cell>
          <cell r="CX358">
            <v>0</v>
          </cell>
          <cell r="CY358">
            <v>0</v>
          </cell>
          <cell r="CZ358">
            <v>0</v>
          </cell>
          <cell r="DA358">
            <v>0</v>
          </cell>
          <cell r="DB358">
            <v>0</v>
          </cell>
          <cell r="DC358">
            <v>0</v>
          </cell>
          <cell r="DD358">
            <v>0</v>
          </cell>
          <cell r="DE358">
            <v>0</v>
          </cell>
          <cell r="DF358">
            <v>0</v>
          </cell>
          <cell r="DG358">
            <v>0</v>
          </cell>
          <cell r="DH358">
            <v>0</v>
          </cell>
          <cell r="DI358">
            <v>0</v>
          </cell>
          <cell r="DJ358">
            <v>0</v>
          </cell>
          <cell r="DK358">
            <v>0</v>
          </cell>
          <cell r="DL358">
            <v>0</v>
          </cell>
          <cell r="DM358" t="b">
            <v>0</v>
          </cell>
          <cell r="DN358" t="b">
            <v>0</v>
          </cell>
          <cell r="DO358" t="b">
            <v>0</v>
          </cell>
          <cell r="DP358" t="b">
            <v>0</v>
          </cell>
          <cell r="DQ358">
            <v>0</v>
          </cell>
          <cell r="DR358">
            <v>0</v>
          </cell>
          <cell r="DS358">
            <v>0</v>
          </cell>
          <cell r="DZ358">
            <v>0</v>
          </cell>
          <cell r="EA358">
            <v>0</v>
          </cell>
          <cell r="EB358">
            <v>0</v>
          </cell>
          <cell r="EH358">
            <v>0</v>
          </cell>
          <cell r="EI358">
            <v>0</v>
          </cell>
          <cell r="EJ358">
            <v>0</v>
          </cell>
          <cell r="ER358" t="b">
            <v>0</v>
          </cell>
          <cell r="EW358" t="b">
            <v>0</v>
          </cell>
        </row>
        <row r="359">
          <cell r="A359">
            <v>171</v>
          </cell>
          <cell r="B359" t="str">
            <v>2580117020047</v>
          </cell>
          <cell r="C359" t="str">
            <v>vechi</v>
          </cell>
          <cell r="D359" t="str">
            <v>KASSA ANA-VERONKA</v>
          </cell>
          <cell r="E359" t="str">
            <v>KASSA</v>
          </cell>
          <cell r="F359" t="str">
            <v>ANA-VERONKA</v>
          </cell>
          <cell r="G359" t="str">
            <v>muncitor necali</v>
          </cell>
          <cell r="H359">
            <v>0</v>
          </cell>
          <cell r="I359">
            <v>1364000</v>
          </cell>
          <cell r="J359">
            <v>1364000</v>
          </cell>
          <cell r="K359">
            <v>1364000</v>
          </cell>
          <cell r="L359">
            <v>0</v>
          </cell>
          <cell r="M359">
            <v>0</v>
          </cell>
          <cell r="N359">
            <v>0</v>
          </cell>
          <cell r="O359">
            <v>0</v>
          </cell>
          <cell r="P359">
            <v>0</v>
          </cell>
          <cell r="Q359">
            <v>168</v>
          </cell>
          <cell r="R359">
            <v>168</v>
          </cell>
          <cell r="S359">
            <v>0</v>
          </cell>
          <cell r="T359">
            <v>0</v>
          </cell>
          <cell r="U359">
            <v>0</v>
          </cell>
          <cell r="V359">
            <v>0</v>
          </cell>
          <cell r="W359">
            <v>0</v>
          </cell>
          <cell r="X359">
            <v>0</v>
          </cell>
          <cell r="Y359">
            <v>0</v>
          </cell>
          <cell r="Z359">
            <v>15</v>
          </cell>
          <cell r="AA359">
            <v>204600</v>
          </cell>
          <cell r="AB359">
            <v>204600</v>
          </cell>
          <cell r="AC359">
            <v>0</v>
          </cell>
          <cell r="AD359">
            <v>0</v>
          </cell>
          <cell r="AE359">
            <v>0</v>
          </cell>
          <cell r="AF359">
            <v>0</v>
          </cell>
          <cell r="AG359">
            <v>0</v>
          </cell>
          <cell r="AH359">
            <v>0</v>
          </cell>
          <cell r="AI359">
            <v>0</v>
          </cell>
          <cell r="AJ359">
            <v>0</v>
          </cell>
          <cell r="AK359">
            <v>0</v>
          </cell>
          <cell r="AL359">
            <v>0</v>
          </cell>
          <cell r="AM359">
            <v>0</v>
          </cell>
          <cell r="AN359">
            <v>0</v>
          </cell>
          <cell r="AO359">
            <v>0</v>
          </cell>
          <cell r="AP359">
            <v>0</v>
          </cell>
          <cell r="AQ359">
            <v>0</v>
          </cell>
          <cell r="AR359">
            <v>0</v>
          </cell>
          <cell r="AS359">
            <v>0</v>
          </cell>
          <cell r="AT359">
            <v>78430</v>
          </cell>
          <cell r="AU359">
            <v>13640</v>
          </cell>
          <cell r="AV359">
            <v>1568600</v>
          </cell>
          <cell r="AW359">
            <v>109802</v>
          </cell>
          <cell r="AX359">
            <v>0</v>
          </cell>
          <cell r="AY359">
            <v>164850</v>
          </cell>
          <cell r="AZ359">
            <v>1201878</v>
          </cell>
          <cell r="BA359">
            <v>1099000</v>
          </cell>
          <cell r="BB359">
            <v>1</v>
          </cell>
          <cell r="BC359">
            <v>0</v>
          </cell>
          <cell r="BD359">
            <v>1099000</v>
          </cell>
          <cell r="BE359">
            <v>102878</v>
          </cell>
          <cell r="BF359">
            <v>18518</v>
          </cell>
          <cell r="BG359">
            <v>1348210</v>
          </cell>
          <cell r="BH359">
            <v>600000</v>
          </cell>
          <cell r="BI359">
            <v>0</v>
          </cell>
          <cell r="BJ359">
            <v>0</v>
          </cell>
          <cell r="BK359">
            <v>0</v>
          </cell>
          <cell r="BL359">
            <v>734570</v>
          </cell>
          <cell r="BM359" t="b">
            <v>1</v>
          </cell>
          <cell r="BN359">
            <v>13640</v>
          </cell>
          <cell r="BO359">
            <v>0</v>
          </cell>
          <cell r="BP359">
            <v>0</v>
          </cell>
          <cell r="BQ359">
            <v>0</v>
          </cell>
          <cell r="BR359">
            <v>0</v>
          </cell>
          <cell r="BS359">
            <v>0</v>
          </cell>
          <cell r="BT359">
            <v>0</v>
          </cell>
          <cell r="BU359">
            <v>0</v>
          </cell>
          <cell r="BV359">
            <v>0</v>
          </cell>
          <cell r="BW359">
            <v>0</v>
          </cell>
          <cell r="BX359">
            <v>0</v>
          </cell>
          <cell r="BY359">
            <v>0</v>
          </cell>
          <cell r="BZ359">
            <v>0</v>
          </cell>
          <cell r="CA359">
            <v>0</v>
          </cell>
          <cell r="CB359">
            <v>0</v>
          </cell>
          <cell r="CC359">
            <v>0</v>
          </cell>
          <cell r="CE359">
            <v>0</v>
          </cell>
          <cell r="CF359">
            <v>0</v>
          </cell>
          <cell r="CG359" t="str">
            <v>IANUARIE</v>
          </cell>
          <cell r="CI359">
            <v>0</v>
          </cell>
          <cell r="CJ359" t="b">
            <v>0</v>
          </cell>
          <cell r="CK359">
            <v>0</v>
          </cell>
          <cell r="CL359">
            <v>0</v>
          </cell>
          <cell r="CM359">
            <v>0</v>
          </cell>
          <cell r="CN359">
            <v>11</v>
          </cell>
          <cell r="CQ359" t="b">
            <v>0</v>
          </cell>
          <cell r="CR359">
            <v>0</v>
          </cell>
          <cell r="CS359">
            <v>0</v>
          </cell>
          <cell r="CT359">
            <v>0</v>
          </cell>
          <cell r="CU359">
            <v>0</v>
          </cell>
          <cell r="CV359">
            <v>0</v>
          </cell>
          <cell r="CW359">
            <v>0</v>
          </cell>
          <cell r="CX359">
            <v>0</v>
          </cell>
          <cell r="CY359">
            <v>0</v>
          </cell>
          <cell r="CZ359">
            <v>0</v>
          </cell>
          <cell r="DA359">
            <v>0</v>
          </cell>
          <cell r="DB359">
            <v>0</v>
          </cell>
          <cell r="DC359">
            <v>0</v>
          </cell>
          <cell r="DD359">
            <v>0</v>
          </cell>
          <cell r="DE359">
            <v>0</v>
          </cell>
          <cell r="DF359">
            <v>0</v>
          </cell>
          <cell r="DG359">
            <v>0</v>
          </cell>
          <cell r="DH359">
            <v>0</v>
          </cell>
          <cell r="DI359">
            <v>0</v>
          </cell>
          <cell r="DJ359">
            <v>0</v>
          </cell>
          <cell r="DK359">
            <v>0</v>
          </cell>
          <cell r="DL359">
            <v>0</v>
          </cell>
          <cell r="DM359" t="b">
            <v>0</v>
          </cell>
          <cell r="DN359" t="b">
            <v>0</v>
          </cell>
          <cell r="DO359" t="b">
            <v>0</v>
          </cell>
          <cell r="DP359" t="b">
            <v>0</v>
          </cell>
          <cell r="DQ359">
            <v>0</v>
          </cell>
          <cell r="DR359">
            <v>0</v>
          </cell>
          <cell r="DS359">
            <v>0</v>
          </cell>
          <cell r="DZ359">
            <v>0</v>
          </cell>
          <cell r="EA359">
            <v>0</v>
          </cell>
          <cell r="EB359">
            <v>0</v>
          </cell>
          <cell r="EH359">
            <v>0</v>
          </cell>
          <cell r="EI359">
            <v>0</v>
          </cell>
          <cell r="EJ359">
            <v>0</v>
          </cell>
          <cell r="ER359" t="b">
            <v>0</v>
          </cell>
          <cell r="EW359" t="b">
            <v>0</v>
          </cell>
        </row>
        <row r="360">
          <cell r="A360">
            <v>186</v>
          </cell>
          <cell r="B360" t="str">
            <v>2771014020032</v>
          </cell>
          <cell r="C360" t="str">
            <v>vechi</v>
          </cell>
          <cell r="D360" t="str">
            <v>PARASCAI ANDREEA</v>
          </cell>
          <cell r="E360" t="str">
            <v>PARASCAI</v>
          </cell>
          <cell r="F360" t="str">
            <v>ANDREEA-TEODORA</v>
          </cell>
          <cell r="G360" t="str">
            <v>referent</v>
          </cell>
          <cell r="H360">
            <v>0</v>
          </cell>
          <cell r="I360">
            <v>1000000</v>
          </cell>
          <cell r="J360">
            <v>1000000</v>
          </cell>
          <cell r="K360">
            <v>1000000</v>
          </cell>
          <cell r="L360">
            <v>0</v>
          </cell>
          <cell r="M360">
            <v>0</v>
          </cell>
          <cell r="N360">
            <v>0</v>
          </cell>
          <cell r="O360">
            <v>0</v>
          </cell>
          <cell r="P360">
            <v>0</v>
          </cell>
          <cell r="Q360">
            <v>168</v>
          </cell>
          <cell r="R360">
            <v>168</v>
          </cell>
          <cell r="S360">
            <v>0</v>
          </cell>
          <cell r="T360">
            <v>0</v>
          </cell>
          <cell r="U360">
            <v>0</v>
          </cell>
          <cell r="V360">
            <v>0</v>
          </cell>
          <cell r="W360">
            <v>0</v>
          </cell>
          <cell r="X360">
            <v>0</v>
          </cell>
          <cell r="Y360">
            <v>0</v>
          </cell>
          <cell r="Z360">
            <v>0</v>
          </cell>
          <cell r="AA360">
            <v>0</v>
          </cell>
          <cell r="AB360">
            <v>0</v>
          </cell>
          <cell r="AC360">
            <v>0</v>
          </cell>
          <cell r="AD360">
            <v>0</v>
          </cell>
          <cell r="AE360">
            <v>0</v>
          </cell>
          <cell r="AF360">
            <v>0</v>
          </cell>
          <cell r="AG360">
            <v>0</v>
          </cell>
          <cell r="AH360">
            <v>0</v>
          </cell>
          <cell r="AI360">
            <v>0</v>
          </cell>
          <cell r="AJ360">
            <v>0</v>
          </cell>
          <cell r="AK360">
            <v>0</v>
          </cell>
          <cell r="AL360">
            <v>0</v>
          </cell>
          <cell r="AM360">
            <v>0</v>
          </cell>
          <cell r="AN360">
            <v>0</v>
          </cell>
          <cell r="AO360">
            <v>0</v>
          </cell>
          <cell r="AP360">
            <v>0</v>
          </cell>
          <cell r="AQ360">
            <v>0</v>
          </cell>
          <cell r="AR360">
            <v>0</v>
          </cell>
          <cell r="AS360">
            <v>0</v>
          </cell>
          <cell r="AT360">
            <v>50000</v>
          </cell>
          <cell r="AU360">
            <v>10000</v>
          </cell>
          <cell r="AV360">
            <v>1000000</v>
          </cell>
          <cell r="AW360">
            <v>70000</v>
          </cell>
          <cell r="AX360">
            <v>0</v>
          </cell>
          <cell r="AY360">
            <v>164850</v>
          </cell>
          <cell r="AZ360">
            <v>705150</v>
          </cell>
          <cell r="BA360">
            <v>1099000</v>
          </cell>
          <cell r="BB360">
            <v>1</v>
          </cell>
          <cell r="BC360">
            <v>0</v>
          </cell>
          <cell r="BD360">
            <v>705150</v>
          </cell>
          <cell r="BE360">
            <v>0</v>
          </cell>
          <cell r="BF360">
            <v>0</v>
          </cell>
          <cell r="BG360">
            <v>870000</v>
          </cell>
          <cell r="BH360">
            <v>400000</v>
          </cell>
          <cell r="BI360">
            <v>0</v>
          </cell>
          <cell r="BJ360">
            <v>0</v>
          </cell>
          <cell r="BK360">
            <v>0</v>
          </cell>
          <cell r="BL360">
            <v>470000</v>
          </cell>
          <cell r="BM360" t="b">
            <v>0</v>
          </cell>
          <cell r="BN360">
            <v>0</v>
          </cell>
          <cell r="BO360">
            <v>0</v>
          </cell>
          <cell r="BP360">
            <v>0</v>
          </cell>
          <cell r="BQ360">
            <v>0</v>
          </cell>
          <cell r="BR360">
            <v>0</v>
          </cell>
          <cell r="BS360">
            <v>0</v>
          </cell>
          <cell r="BT360">
            <v>0</v>
          </cell>
          <cell r="BU360">
            <v>0</v>
          </cell>
          <cell r="BV360">
            <v>0</v>
          </cell>
          <cell r="BW360">
            <v>0</v>
          </cell>
          <cell r="BX360">
            <v>0</v>
          </cell>
          <cell r="BY360">
            <v>0</v>
          </cell>
          <cell r="BZ360">
            <v>0</v>
          </cell>
          <cell r="CA360">
            <v>0</v>
          </cell>
          <cell r="CB360">
            <v>0</v>
          </cell>
          <cell r="CC360">
            <v>0</v>
          </cell>
          <cell r="CE360">
            <v>0</v>
          </cell>
          <cell r="CF360">
            <v>0</v>
          </cell>
          <cell r="CG360" t="str">
            <v>IANUARIE</v>
          </cell>
          <cell r="CI360">
            <v>0</v>
          </cell>
          <cell r="CJ360" t="b">
            <v>0</v>
          </cell>
          <cell r="CK360">
            <v>0</v>
          </cell>
          <cell r="CL360">
            <v>0</v>
          </cell>
          <cell r="CM360">
            <v>0</v>
          </cell>
          <cell r="CN360">
            <v>11</v>
          </cell>
          <cell r="CQ360" t="b">
            <v>0</v>
          </cell>
          <cell r="CR360">
            <v>0</v>
          </cell>
          <cell r="CS360">
            <v>0</v>
          </cell>
          <cell r="CT360">
            <v>0</v>
          </cell>
          <cell r="CU360">
            <v>0</v>
          </cell>
          <cell r="CV360">
            <v>0</v>
          </cell>
          <cell r="CW360">
            <v>0</v>
          </cell>
          <cell r="CX360">
            <v>0</v>
          </cell>
          <cell r="CY360">
            <v>0</v>
          </cell>
          <cell r="CZ360">
            <v>0</v>
          </cell>
          <cell r="DA360">
            <v>0</v>
          </cell>
          <cell r="DB360">
            <v>0</v>
          </cell>
          <cell r="DC360">
            <v>0</v>
          </cell>
          <cell r="DD360">
            <v>0</v>
          </cell>
          <cell r="DE360">
            <v>0</v>
          </cell>
          <cell r="DF360">
            <v>0</v>
          </cell>
          <cell r="DG360">
            <v>0</v>
          </cell>
          <cell r="DH360">
            <v>0</v>
          </cell>
          <cell r="DI360">
            <v>0</v>
          </cell>
          <cell r="DJ360">
            <v>0</v>
          </cell>
          <cell r="DK360">
            <v>0</v>
          </cell>
          <cell r="DL360">
            <v>0</v>
          </cell>
          <cell r="DM360" t="b">
            <v>0</v>
          </cell>
          <cell r="DN360" t="b">
            <v>0</v>
          </cell>
          <cell r="DO360" t="b">
            <v>0</v>
          </cell>
          <cell r="DP360" t="b">
            <v>0</v>
          </cell>
          <cell r="DQ360">
            <v>0</v>
          </cell>
          <cell r="DR360">
            <v>0</v>
          </cell>
          <cell r="DS360">
            <v>0</v>
          </cell>
          <cell r="DZ360">
            <v>0</v>
          </cell>
          <cell r="EA360">
            <v>0</v>
          </cell>
          <cell r="EB360">
            <v>0</v>
          </cell>
          <cell r="EH360">
            <v>0</v>
          </cell>
          <cell r="EI360">
            <v>0</v>
          </cell>
          <cell r="EJ360">
            <v>0</v>
          </cell>
          <cell r="ER360" t="b">
            <v>0</v>
          </cell>
          <cell r="EW360" t="b">
            <v>0</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ă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CC"/>
  </sheetPr>
  <dimension ref="A1:G461"/>
  <sheetViews>
    <sheetView tabSelected="1" zoomScaleNormal="100" workbookViewId="0"/>
  </sheetViews>
  <sheetFormatPr defaultRowHeight="15"/>
  <cols>
    <col min="1" max="1" width="4" style="7" customWidth="1"/>
    <col min="2" max="2" width="42.7109375" style="7" bestFit="1" customWidth="1"/>
    <col min="3" max="3" width="11.85546875" style="7" bestFit="1" customWidth="1"/>
    <col min="4" max="4" width="15.140625" style="95" bestFit="1" customWidth="1"/>
    <col min="5" max="5" width="12.42578125" style="96" bestFit="1" customWidth="1"/>
    <col min="6" max="6" width="16.7109375" style="96" bestFit="1" customWidth="1"/>
    <col min="7" max="7" width="13.42578125" style="96" bestFit="1" customWidth="1"/>
    <col min="8" max="16384" width="9.140625" style="7"/>
  </cols>
  <sheetData>
    <row r="1" spans="1:7" s="2" customFormat="1" ht="19.5">
      <c r="A1" s="1" t="s">
        <v>0</v>
      </c>
      <c r="B1" s="1"/>
      <c r="D1" s="3"/>
      <c r="E1" s="4"/>
      <c r="F1" s="4"/>
      <c r="G1" s="4" t="s">
        <v>1</v>
      </c>
    </row>
    <row r="2" spans="1:7" ht="18">
      <c r="A2" s="5"/>
      <c r="B2" s="6"/>
      <c r="D2" s="8"/>
      <c r="E2" s="9"/>
      <c r="F2" s="9"/>
      <c r="G2" s="9"/>
    </row>
    <row r="3" spans="1:7" s="13" customFormat="1" ht="56.25">
      <c r="A3" s="10" t="s">
        <v>2</v>
      </c>
      <c r="B3" s="10"/>
      <c r="C3" s="10"/>
      <c r="D3" s="11"/>
      <c r="E3" s="12"/>
      <c r="F3" s="12"/>
      <c r="G3" s="12"/>
    </row>
    <row r="4" spans="1:7" s="17" customFormat="1" ht="13.5" customHeight="1">
      <c r="A4" s="14"/>
      <c r="B4" s="14"/>
      <c r="C4" s="14"/>
      <c r="D4" s="15"/>
      <c r="E4" s="16"/>
      <c r="F4" s="16"/>
      <c r="G4" s="16"/>
    </row>
    <row r="5" spans="1:7" s="22" customFormat="1" ht="13.5">
      <c r="A5" s="18"/>
      <c r="B5" s="18"/>
      <c r="C5" s="19"/>
      <c r="D5" s="20"/>
      <c r="E5" s="21"/>
      <c r="F5" s="21"/>
      <c r="G5" s="21"/>
    </row>
    <row r="6" spans="1:7" s="22" customFormat="1" ht="13.5">
      <c r="A6" s="18"/>
      <c r="B6" s="18"/>
      <c r="C6" s="19"/>
      <c r="D6" s="20"/>
      <c r="E6" s="21"/>
      <c r="F6" s="21"/>
      <c r="G6" s="21" t="s">
        <v>3</v>
      </c>
    </row>
    <row r="7" spans="1:7" ht="72">
      <c r="A7" s="23" t="s">
        <v>4</v>
      </c>
      <c r="B7" s="24" t="s">
        <v>5</v>
      </c>
      <c r="C7" s="25" t="s">
        <v>6</v>
      </c>
      <c r="D7" s="25" t="s">
        <v>7</v>
      </c>
      <c r="E7" s="26" t="s">
        <v>8</v>
      </c>
      <c r="F7" s="26" t="s">
        <v>9</v>
      </c>
      <c r="G7" s="27" t="s">
        <v>10</v>
      </c>
    </row>
    <row r="8" spans="1:7" ht="12.75">
      <c r="A8" s="23">
        <v>0</v>
      </c>
      <c r="B8" s="23">
        <v>1</v>
      </c>
      <c r="C8" s="23">
        <v>2</v>
      </c>
      <c r="D8" s="23">
        <v>3</v>
      </c>
      <c r="E8" s="28">
        <v>4</v>
      </c>
      <c r="F8" s="28">
        <v>5</v>
      </c>
      <c r="G8" s="28">
        <v>6</v>
      </c>
    </row>
    <row r="9" spans="1:7" s="32" customFormat="1" ht="20.25">
      <c r="A9" s="23">
        <v>1</v>
      </c>
      <c r="B9" s="29" t="s">
        <v>11</v>
      </c>
      <c r="C9" s="29"/>
      <c r="D9" s="30">
        <f>D10+D20+D25</f>
        <v>0</v>
      </c>
      <c r="E9" s="31">
        <f>E10+E20+E25</f>
        <v>178361</v>
      </c>
      <c r="F9" s="31">
        <f>F10+F20+F25</f>
        <v>178361</v>
      </c>
      <c r="G9" s="31">
        <f>G10+G20+G25</f>
        <v>0</v>
      </c>
    </row>
    <row r="10" spans="1:7" s="32" customFormat="1" ht="16.5">
      <c r="A10" s="23">
        <v>2</v>
      </c>
      <c r="B10" s="33" t="s">
        <v>12</v>
      </c>
      <c r="C10" s="33" t="s">
        <v>13</v>
      </c>
      <c r="D10" s="34">
        <f>D11+D12+D16</f>
        <v>0</v>
      </c>
      <c r="E10" s="35">
        <f>E11+E12+E16</f>
        <v>81597</v>
      </c>
      <c r="F10" s="35">
        <f>F11+F12+F16</f>
        <v>81597</v>
      </c>
      <c r="G10" s="35">
        <f>G11+G12+G16</f>
        <v>0</v>
      </c>
    </row>
    <row r="11" spans="1:7" ht="85.5">
      <c r="A11" s="23">
        <v>3</v>
      </c>
      <c r="B11" s="36" t="s">
        <v>14</v>
      </c>
      <c r="C11" s="37" t="s">
        <v>15</v>
      </c>
      <c r="D11" s="38">
        <f>D67+D81+D147+D156+D170+D184+D198+D212+D239+D318+D332+D346+D360+D374</f>
        <v>0</v>
      </c>
      <c r="E11" s="39">
        <f>E67+E81+E147+E156+E170+E184+E198+E212+E239+E318+E332+E346+E360+E374</f>
        <v>17483</v>
      </c>
      <c r="F11" s="39">
        <f>F67+F81+F147+F156+F170+F184+F198+F212+F239+F318+F332+F346+F360+F374</f>
        <v>17483</v>
      </c>
      <c r="G11" s="39">
        <f>G67+G81+G147+G156+G170+G184+G198+G212+G239+G318+G332+G346+G360+G374</f>
        <v>0</v>
      </c>
    </row>
    <row r="12" spans="1:7" ht="28.5">
      <c r="A12" s="23">
        <v>4</v>
      </c>
      <c r="B12" s="36" t="s">
        <v>16</v>
      </c>
      <c r="C12" s="37" t="s">
        <v>17</v>
      </c>
      <c r="D12" s="38">
        <f>SUM(D13:D15)</f>
        <v>0</v>
      </c>
      <c r="E12" s="39">
        <f>SUM(E13:E15)</f>
        <v>25776</v>
      </c>
      <c r="F12" s="39">
        <f>SUM(F13:F15)</f>
        <v>25776</v>
      </c>
      <c r="G12" s="39">
        <f>SUM(G13:G15)</f>
        <v>0</v>
      </c>
    </row>
    <row r="13" spans="1:7" ht="16.5">
      <c r="A13" s="23">
        <v>5</v>
      </c>
      <c r="B13" s="40" t="s">
        <v>18</v>
      </c>
      <c r="C13" s="41" t="s">
        <v>19</v>
      </c>
      <c r="D13" s="42">
        <f t="shared" ref="D13:F15" si="0">D389</f>
        <v>0</v>
      </c>
      <c r="E13" s="43">
        <f t="shared" si="0"/>
        <v>21660</v>
      </c>
      <c r="F13" s="43">
        <f t="shared" si="0"/>
        <v>21660</v>
      </c>
      <c r="G13" s="43">
        <f>G389</f>
        <v>0</v>
      </c>
    </row>
    <row r="14" spans="1:7" ht="16.5">
      <c r="A14" s="23">
        <v>6</v>
      </c>
      <c r="B14" s="44" t="s">
        <v>20</v>
      </c>
      <c r="C14" s="41" t="s">
        <v>21</v>
      </c>
      <c r="D14" s="42">
        <f t="shared" si="0"/>
        <v>0</v>
      </c>
      <c r="E14" s="43">
        <f t="shared" si="0"/>
        <v>0</v>
      </c>
      <c r="F14" s="43">
        <f t="shared" si="0"/>
        <v>0</v>
      </c>
      <c r="G14" s="43">
        <f>G390</f>
        <v>0</v>
      </c>
    </row>
    <row r="15" spans="1:7" ht="16.5">
      <c r="A15" s="23">
        <v>7</v>
      </c>
      <c r="B15" s="44" t="s">
        <v>22</v>
      </c>
      <c r="C15" s="41" t="s">
        <v>23</v>
      </c>
      <c r="D15" s="42">
        <f t="shared" si="0"/>
        <v>0</v>
      </c>
      <c r="E15" s="43">
        <f t="shared" si="0"/>
        <v>4116</v>
      </c>
      <c r="F15" s="43">
        <f t="shared" si="0"/>
        <v>4116</v>
      </c>
      <c r="G15" s="43">
        <f>G391</f>
        <v>0</v>
      </c>
    </row>
    <row r="16" spans="1:7" ht="28.5">
      <c r="A16" s="23">
        <v>8</v>
      </c>
      <c r="B16" s="36" t="s">
        <v>24</v>
      </c>
      <c r="C16" s="37" t="s">
        <v>25</v>
      </c>
      <c r="D16" s="38">
        <f>SUM(D17:D19)</f>
        <v>0</v>
      </c>
      <c r="E16" s="39">
        <f>SUM(E17:E19)</f>
        <v>38338</v>
      </c>
      <c r="F16" s="39">
        <f>SUM(F17:F19)</f>
        <v>38338</v>
      </c>
      <c r="G16" s="39">
        <f>SUM(G17:G19)</f>
        <v>0</v>
      </c>
    </row>
    <row r="17" spans="1:7" ht="16.5">
      <c r="A17" s="23">
        <v>9</v>
      </c>
      <c r="B17" s="40" t="s">
        <v>26</v>
      </c>
      <c r="C17" s="41" t="s">
        <v>27</v>
      </c>
      <c r="D17" s="42">
        <f t="shared" ref="D17:F19" si="1">D122+D135+D227+D254+D267+D280+D293+D306</f>
        <v>0</v>
      </c>
      <c r="E17" s="43">
        <f t="shared" si="1"/>
        <v>32494</v>
      </c>
      <c r="F17" s="43">
        <f t="shared" si="1"/>
        <v>32494</v>
      </c>
      <c r="G17" s="43">
        <f>G122+G135+G227+G254+G267+G280+G293+G306</f>
        <v>0</v>
      </c>
    </row>
    <row r="18" spans="1:7" ht="16.5">
      <c r="A18" s="23">
        <v>10</v>
      </c>
      <c r="B18" s="44" t="s">
        <v>20</v>
      </c>
      <c r="C18" s="41" t="s">
        <v>28</v>
      </c>
      <c r="D18" s="42">
        <f t="shared" si="1"/>
        <v>0</v>
      </c>
      <c r="E18" s="43">
        <f t="shared" si="1"/>
        <v>0</v>
      </c>
      <c r="F18" s="43">
        <f t="shared" si="1"/>
        <v>0</v>
      </c>
      <c r="G18" s="43">
        <f>G123+G136+G228+G255+G268+G281+G294+G307</f>
        <v>0</v>
      </c>
    </row>
    <row r="19" spans="1:7" ht="16.5">
      <c r="A19" s="23">
        <v>11</v>
      </c>
      <c r="B19" s="44" t="s">
        <v>22</v>
      </c>
      <c r="C19" s="41" t="s">
        <v>29</v>
      </c>
      <c r="D19" s="42">
        <f t="shared" si="1"/>
        <v>0</v>
      </c>
      <c r="E19" s="43">
        <f t="shared" si="1"/>
        <v>5844</v>
      </c>
      <c r="F19" s="43">
        <f t="shared" si="1"/>
        <v>5844</v>
      </c>
      <c r="G19" s="43">
        <f>G124+G137+G229+G256+G269+G282+G295+G308</f>
        <v>0</v>
      </c>
    </row>
    <row r="20" spans="1:7" ht="49.5">
      <c r="A20" s="23">
        <v>12</v>
      </c>
      <c r="B20" s="33" t="s">
        <v>30</v>
      </c>
      <c r="C20" s="33" t="s">
        <v>31</v>
      </c>
      <c r="D20" s="34">
        <f>D21</f>
        <v>0</v>
      </c>
      <c r="E20" s="35">
        <f>E21</f>
        <v>223</v>
      </c>
      <c r="F20" s="35">
        <f>F21</f>
        <v>223</v>
      </c>
      <c r="G20" s="35">
        <f>G21</f>
        <v>0</v>
      </c>
    </row>
    <row r="21" spans="1:7">
      <c r="A21" s="23">
        <v>13</v>
      </c>
      <c r="B21" s="45" t="s">
        <v>32</v>
      </c>
      <c r="C21" s="46" t="s">
        <v>33</v>
      </c>
      <c r="D21" s="47">
        <f>SUM(D22:D24)</f>
        <v>0</v>
      </c>
      <c r="E21" s="48">
        <f>SUM(E22:E24)</f>
        <v>223</v>
      </c>
      <c r="F21" s="48">
        <f>SUM(F22:F24)</f>
        <v>223</v>
      </c>
      <c r="G21" s="48">
        <f>SUM(G22:G24)</f>
        <v>0</v>
      </c>
    </row>
    <row r="22" spans="1:7" ht="33">
      <c r="A22" s="23">
        <v>14</v>
      </c>
      <c r="B22" s="40" t="s">
        <v>34</v>
      </c>
      <c r="C22" s="49" t="s">
        <v>35</v>
      </c>
      <c r="D22" s="42">
        <f t="shared" ref="D22:G24" si="2">D96+D109+D402</f>
        <v>0</v>
      </c>
      <c r="E22" s="43">
        <f t="shared" si="2"/>
        <v>33</v>
      </c>
      <c r="F22" s="43">
        <f t="shared" si="2"/>
        <v>33</v>
      </c>
      <c r="G22" s="43">
        <f t="shared" si="2"/>
        <v>0</v>
      </c>
    </row>
    <row r="23" spans="1:7" ht="33">
      <c r="A23" s="23">
        <v>15</v>
      </c>
      <c r="B23" s="40" t="s">
        <v>36</v>
      </c>
      <c r="C23" s="49" t="s">
        <v>37</v>
      </c>
      <c r="D23" s="42">
        <f t="shared" si="2"/>
        <v>0</v>
      </c>
      <c r="E23" s="43">
        <f t="shared" si="2"/>
        <v>28</v>
      </c>
      <c r="F23" s="43">
        <f t="shared" si="2"/>
        <v>28</v>
      </c>
      <c r="G23" s="43">
        <f t="shared" si="2"/>
        <v>0</v>
      </c>
    </row>
    <row r="24" spans="1:7" ht="16.5">
      <c r="A24" s="23">
        <v>16</v>
      </c>
      <c r="B24" s="40" t="s">
        <v>38</v>
      </c>
      <c r="C24" s="49" t="s">
        <v>39</v>
      </c>
      <c r="D24" s="42">
        <f t="shared" si="2"/>
        <v>0</v>
      </c>
      <c r="E24" s="43">
        <f t="shared" si="2"/>
        <v>162</v>
      </c>
      <c r="F24" s="43">
        <f t="shared" si="2"/>
        <v>162</v>
      </c>
      <c r="G24" s="43">
        <f t="shared" si="2"/>
        <v>0</v>
      </c>
    </row>
    <row r="25" spans="1:7" ht="66">
      <c r="A25" s="23">
        <v>17</v>
      </c>
      <c r="B25" s="33" t="s">
        <v>40</v>
      </c>
      <c r="C25" s="33" t="s">
        <v>41</v>
      </c>
      <c r="D25" s="34">
        <f>D26+D30</f>
        <v>0</v>
      </c>
      <c r="E25" s="35">
        <f>E26+E30</f>
        <v>96541</v>
      </c>
      <c r="F25" s="35">
        <f>F26+F30</f>
        <v>96541</v>
      </c>
      <c r="G25" s="35">
        <f>G26+G30</f>
        <v>0</v>
      </c>
    </row>
    <row r="26" spans="1:7" ht="28.5">
      <c r="A26" s="23">
        <v>18</v>
      </c>
      <c r="B26" s="50" t="s">
        <v>42</v>
      </c>
      <c r="C26" s="51" t="s">
        <v>43</v>
      </c>
      <c r="D26" s="38">
        <f>SUM(D27:D29)</f>
        <v>0</v>
      </c>
      <c r="E26" s="39">
        <f>SUM(E27:E29)</f>
        <v>93017</v>
      </c>
      <c r="F26" s="39">
        <f>SUM(F27:F29)</f>
        <v>93017</v>
      </c>
      <c r="G26" s="39">
        <f>SUM(G27:G29)</f>
        <v>0</v>
      </c>
    </row>
    <row r="27" spans="1:7" ht="33">
      <c r="A27" s="23">
        <v>19</v>
      </c>
      <c r="B27" s="40" t="s">
        <v>34</v>
      </c>
      <c r="C27" s="49" t="s">
        <v>44</v>
      </c>
      <c r="D27" s="42">
        <f t="shared" ref="D27:F29" si="3">D149+D158+D172+D186+D200+D214+D241+D320+D334+D348+D362+D376</f>
        <v>0</v>
      </c>
      <c r="E27" s="43">
        <f t="shared" si="3"/>
        <v>52474</v>
      </c>
      <c r="F27" s="43">
        <f t="shared" si="3"/>
        <v>52474</v>
      </c>
      <c r="G27" s="43">
        <f>G149+G158+G172+G186+G200+G214+G241+G320+G334+G348+G362+G376</f>
        <v>0</v>
      </c>
    </row>
    <row r="28" spans="1:7" ht="33">
      <c r="A28" s="23">
        <v>20</v>
      </c>
      <c r="B28" s="40" t="s">
        <v>36</v>
      </c>
      <c r="C28" s="49" t="s">
        <v>45</v>
      </c>
      <c r="D28" s="42">
        <f t="shared" si="3"/>
        <v>0</v>
      </c>
      <c r="E28" s="43">
        <f t="shared" si="3"/>
        <v>20543</v>
      </c>
      <c r="F28" s="43">
        <f t="shared" si="3"/>
        <v>20543</v>
      </c>
      <c r="G28" s="43">
        <f>G150+G159+G173+G187+G201+G215+G242+G321+G335+G349+G363+G377</f>
        <v>0</v>
      </c>
    </row>
    <row r="29" spans="1:7" ht="16.5">
      <c r="A29" s="23">
        <v>21</v>
      </c>
      <c r="B29" s="40" t="s">
        <v>38</v>
      </c>
      <c r="C29" s="49" t="s">
        <v>46</v>
      </c>
      <c r="D29" s="42">
        <f t="shared" si="3"/>
        <v>0</v>
      </c>
      <c r="E29" s="43">
        <f t="shared" si="3"/>
        <v>20000</v>
      </c>
      <c r="F29" s="43">
        <f t="shared" si="3"/>
        <v>20000</v>
      </c>
      <c r="G29" s="43">
        <f>G151+G160+G174+G188+G202+G216+G243+G322+G336+G350+G364+G378</f>
        <v>0</v>
      </c>
    </row>
    <row r="30" spans="1:7" ht="14.25">
      <c r="A30" s="23">
        <v>22</v>
      </c>
      <c r="B30" s="50" t="s">
        <v>47</v>
      </c>
      <c r="C30" s="51" t="s">
        <v>48</v>
      </c>
      <c r="D30" s="38">
        <f>SUM(D31:D33)</f>
        <v>0</v>
      </c>
      <c r="E30" s="39">
        <f>SUM(E31:E33)</f>
        <v>3524</v>
      </c>
      <c r="F30" s="39">
        <f>SUM(F31:F33)</f>
        <v>3524</v>
      </c>
      <c r="G30" s="39">
        <f>SUM(G31:G33)</f>
        <v>0</v>
      </c>
    </row>
    <row r="31" spans="1:7" ht="33">
      <c r="A31" s="23">
        <v>23</v>
      </c>
      <c r="B31" s="40" t="s">
        <v>34</v>
      </c>
      <c r="C31" s="49" t="s">
        <v>49</v>
      </c>
      <c r="D31" s="42">
        <f>D69+D83+D416+D428+D440+D452</f>
        <v>0</v>
      </c>
      <c r="E31" s="43">
        <f>E69+E83+E416+E428+E440+E452</f>
        <v>3379</v>
      </c>
      <c r="F31" s="43">
        <f>F69+F83+F416+F428+F440+F452</f>
        <v>3379</v>
      </c>
      <c r="G31" s="43">
        <f>G69+G83+G416+G428+G440+G452</f>
        <v>0</v>
      </c>
    </row>
    <row r="32" spans="1:7" ht="33">
      <c r="A32" s="23">
        <v>24</v>
      </c>
      <c r="B32" s="40" t="s">
        <v>36</v>
      </c>
      <c r="C32" s="49" t="s">
        <v>50</v>
      </c>
      <c r="D32" s="42">
        <f>D70+D84</f>
        <v>0</v>
      </c>
      <c r="E32" s="43">
        <f>E70+E84</f>
        <v>145</v>
      </c>
      <c r="F32" s="43">
        <f>F70+F84</f>
        <v>145</v>
      </c>
      <c r="G32" s="43">
        <f>G70+G84</f>
        <v>0</v>
      </c>
    </row>
    <row r="33" spans="1:7" ht="16.5">
      <c r="A33" s="23">
        <v>25</v>
      </c>
      <c r="B33" s="40" t="s">
        <v>38</v>
      </c>
      <c r="C33" s="49" t="s">
        <v>51</v>
      </c>
      <c r="D33" s="42">
        <f>D71+D85+D417+D429+D441+D453</f>
        <v>0</v>
      </c>
      <c r="E33" s="43">
        <f>E71+E85+E417+E429+E441+E453</f>
        <v>0</v>
      </c>
      <c r="F33" s="43">
        <f>F71+F85+F417+F429+F441+F453</f>
        <v>0</v>
      </c>
      <c r="G33" s="43">
        <f>G71+G85+G417+G429+G441+G453</f>
        <v>0</v>
      </c>
    </row>
    <row r="34" spans="1:7" ht="20.25">
      <c r="A34" s="23">
        <v>26</v>
      </c>
      <c r="B34" s="29" t="s">
        <v>52</v>
      </c>
      <c r="C34" s="29"/>
      <c r="D34" s="30">
        <f>D35+D40+D53+D57</f>
        <v>267067</v>
      </c>
      <c r="E34" s="31">
        <f>E35+E40+E53+E57</f>
        <v>187155</v>
      </c>
      <c r="F34" s="31">
        <f>F35+F40+F53+F57</f>
        <v>174180</v>
      </c>
      <c r="G34" s="31">
        <f>G35+G40+G53+G57</f>
        <v>12975</v>
      </c>
    </row>
    <row r="35" spans="1:7" ht="42.75">
      <c r="A35" s="23">
        <v>27</v>
      </c>
      <c r="B35" s="52" t="s">
        <v>53</v>
      </c>
      <c r="C35" s="53" t="s">
        <v>54</v>
      </c>
      <c r="D35" s="54">
        <f>D36</f>
        <v>278</v>
      </c>
      <c r="E35" s="55">
        <f>E36</f>
        <v>58</v>
      </c>
      <c r="F35" s="55">
        <f>F36</f>
        <v>58</v>
      </c>
      <c r="G35" s="55">
        <f>G36</f>
        <v>0</v>
      </c>
    </row>
    <row r="36" spans="1:7" ht="28.5">
      <c r="A36" s="23">
        <v>28</v>
      </c>
      <c r="B36" s="45" t="s">
        <v>55</v>
      </c>
      <c r="C36" s="37" t="s">
        <v>56</v>
      </c>
      <c r="D36" s="47">
        <f>SUM(D37:D39)</f>
        <v>278</v>
      </c>
      <c r="E36" s="48">
        <f>SUM(E37:E39)</f>
        <v>58</v>
      </c>
      <c r="F36" s="48">
        <f>SUM(F37:F39)</f>
        <v>58</v>
      </c>
      <c r="G36" s="48">
        <f>SUM(G37:G39)</f>
        <v>0</v>
      </c>
    </row>
    <row r="37" spans="1:7" ht="16.5">
      <c r="A37" s="23">
        <v>29</v>
      </c>
      <c r="B37" s="44" t="s">
        <v>57</v>
      </c>
      <c r="C37" s="41" t="s">
        <v>58</v>
      </c>
      <c r="D37" s="56">
        <f t="shared" ref="D37:G39" si="4">D407</f>
        <v>0</v>
      </c>
      <c r="E37" s="57">
        <f t="shared" si="4"/>
        <v>0</v>
      </c>
      <c r="F37" s="57">
        <f t="shared" si="4"/>
        <v>0</v>
      </c>
      <c r="G37" s="57">
        <f t="shared" si="4"/>
        <v>0</v>
      </c>
    </row>
    <row r="38" spans="1:7" ht="16.5">
      <c r="A38" s="23">
        <v>30</v>
      </c>
      <c r="B38" s="44" t="s">
        <v>59</v>
      </c>
      <c r="C38" s="41" t="s">
        <v>60</v>
      </c>
      <c r="D38" s="56">
        <f t="shared" si="4"/>
        <v>270</v>
      </c>
      <c r="E38" s="57">
        <f t="shared" si="4"/>
        <v>50</v>
      </c>
      <c r="F38" s="57">
        <f t="shared" si="4"/>
        <v>50</v>
      </c>
      <c r="G38" s="57">
        <f t="shared" si="4"/>
        <v>0</v>
      </c>
    </row>
    <row r="39" spans="1:7" ht="16.5">
      <c r="A39" s="23">
        <v>31</v>
      </c>
      <c r="B39" s="44" t="s">
        <v>61</v>
      </c>
      <c r="C39" s="41" t="s">
        <v>62</v>
      </c>
      <c r="D39" s="56">
        <f t="shared" si="4"/>
        <v>8</v>
      </c>
      <c r="E39" s="57">
        <f t="shared" si="4"/>
        <v>8</v>
      </c>
      <c r="F39" s="57">
        <f t="shared" si="4"/>
        <v>8</v>
      </c>
      <c r="G39" s="57">
        <f t="shared" si="4"/>
        <v>0</v>
      </c>
    </row>
    <row r="40" spans="1:7" ht="42.75">
      <c r="A40" s="23">
        <v>32</v>
      </c>
      <c r="B40" s="52" t="s">
        <v>63</v>
      </c>
      <c r="C40" s="53" t="s">
        <v>64</v>
      </c>
      <c r="D40" s="54">
        <f>D41+D45+D49</f>
        <v>56126</v>
      </c>
      <c r="E40" s="55">
        <f>E41+E45+E49</f>
        <v>119836</v>
      </c>
      <c r="F40" s="55">
        <f>F41+F45+F49</f>
        <v>106861</v>
      </c>
      <c r="G40" s="55">
        <f>G41+G45+G49</f>
        <v>12975</v>
      </c>
    </row>
    <row r="41" spans="1:7" ht="28.5">
      <c r="A41" s="23">
        <v>33</v>
      </c>
      <c r="B41" s="45" t="s">
        <v>65</v>
      </c>
      <c r="C41" s="37" t="s">
        <v>66</v>
      </c>
      <c r="D41" s="47">
        <f>SUM(D42:D44)</f>
        <v>53945</v>
      </c>
      <c r="E41" s="48">
        <f>SUM(E42:E44)</f>
        <v>115956</v>
      </c>
      <c r="F41" s="48">
        <f>SUM(F42:F44)</f>
        <v>102981</v>
      </c>
      <c r="G41" s="48">
        <f>SUM(G42:G44)</f>
        <v>12975</v>
      </c>
    </row>
    <row r="42" spans="1:7" ht="16.5">
      <c r="A42" s="23">
        <v>34</v>
      </c>
      <c r="B42" s="44" t="s">
        <v>67</v>
      </c>
      <c r="C42" s="41" t="s">
        <v>68</v>
      </c>
      <c r="D42" s="56">
        <f t="shared" ref="D42:G44" si="5">D163+D177+D191+D205+D219+D246+D325+D339+D353+D367+D381</f>
        <v>6804.5</v>
      </c>
      <c r="E42" s="57">
        <f t="shared" si="5"/>
        <v>13166</v>
      </c>
      <c r="F42" s="57">
        <f t="shared" si="5"/>
        <v>13166</v>
      </c>
      <c r="G42" s="57">
        <f t="shared" si="5"/>
        <v>0</v>
      </c>
    </row>
    <row r="43" spans="1:7" ht="16.5">
      <c r="A43" s="23">
        <v>35</v>
      </c>
      <c r="B43" s="44" t="s">
        <v>69</v>
      </c>
      <c r="C43" s="41" t="s">
        <v>70</v>
      </c>
      <c r="D43" s="56">
        <f t="shared" si="5"/>
        <v>28702.5</v>
      </c>
      <c r="E43" s="57">
        <f t="shared" si="5"/>
        <v>64738</v>
      </c>
      <c r="F43" s="57">
        <f t="shared" si="5"/>
        <v>64738</v>
      </c>
      <c r="G43" s="57">
        <f t="shared" si="5"/>
        <v>0</v>
      </c>
    </row>
    <row r="44" spans="1:7" ht="16.5">
      <c r="A44" s="23">
        <v>36</v>
      </c>
      <c r="B44" s="44" t="s">
        <v>61</v>
      </c>
      <c r="C44" s="41" t="s">
        <v>71</v>
      </c>
      <c r="D44" s="56">
        <f t="shared" si="5"/>
        <v>18438</v>
      </c>
      <c r="E44" s="57">
        <f t="shared" si="5"/>
        <v>38052</v>
      </c>
      <c r="F44" s="57">
        <f t="shared" si="5"/>
        <v>25077</v>
      </c>
      <c r="G44" s="57">
        <f t="shared" si="5"/>
        <v>12975</v>
      </c>
    </row>
    <row r="45" spans="1:7" ht="28.5">
      <c r="A45" s="23">
        <v>37</v>
      </c>
      <c r="B45" s="45" t="s">
        <v>72</v>
      </c>
      <c r="C45" s="37" t="s">
        <v>73</v>
      </c>
      <c r="D45" s="47">
        <f>SUM(D46:D48)</f>
        <v>2124</v>
      </c>
      <c r="E45" s="48">
        <f>SUM(E46:E48)</f>
        <v>3743</v>
      </c>
      <c r="F45" s="48">
        <f>SUM(F46:F48)</f>
        <v>3743</v>
      </c>
      <c r="G45" s="48">
        <f>SUM(G46:G48)</f>
        <v>0</v>
      </c>
    </row>
    <row r="46" spans="1:7" ht="16.5">
      <c r="A46" s="23">
        <v>38</v>
      </c>
      <c r="B46" s="44" t="s">
        <v>74</v>
      </c>
      <c r="C46" s="41" t="s">
        <v>75</v>
      </c>
      <c r="D46" s="56">
        <f t="shared" ref="D46:G47" si="6">D74+D88+D420+D432+D444+D456</f>
        <v>320</v>
      </c>
      <c r="E46" s="57">
        <f t="shared" si="6"/>
        <v>562</v>
      </c>
      <c r="F46" s="57">
        <f t="shared" si="6"/>
        <v>562</v>
      </c>
      <c r="G46" s="57">
        <f t="shared" si="6"/>
        <v>0</v>
      </c>
    </row>
    <row r="47" spans="1:7" ht="16.5">
      <c r="A47" s="23">
        <v>39</v>
      </c>
      <c r="B47" s="44" t="s">
        <v>59</v>
      </c>
      <c r="C47" s="41" t="s">
        <v>76</v>
      </c>
      <c r="D47" s="56">
        <f t="shared" si="6"/>
        <v>1804</v>
      </c>
      <c r="E47" s="57">
        <f t="shared" si="6"/>
        <v>3181</v>
      </c>
      <c r="F47" s="57">
        <f t="shared" si="6"/>
        <v>3181</v>
      </c>
      <c r="G47" s="57">
        <f t="shared" si="6"/>
        <v>0</v>
      </c>
    </row>
    <row r="48" spans="1:7" ht="16.5">
      <c r="A48" s="23">
        <v>40</v>
      </c>
      <c r="B48" s="44" t="s">
        <v>77</v>
      </c>
      <c r="C48" s="41" t="s">
        <v>78</v>
      </c>
      <c r="D48" s="56">
        <f>D76+D90</f>
        <v>0</v>
      </c>
      <c r="E48" s="57">
        <f>E76+E90</f>
        <v>0</v>
      </c>
      <c r="F48" s="57">
        <f>F76+F90</f>
        <v>0</v>
      </c>
      <c r="G48" s="57">
        <f>G76+G90</f>
        <v>0</v>
      </c>
    </row>
    <row r="49" spans="1:7" ht="28.5">
      <c r="A49" s="23">
        <v>41</v>
      </c>
      <c r="B49" s="45" t="s">
        <v>55</v>
      </c>
      <c r="C49" s="37" t="s">
        <v>79</v>
      </c>
      <c r="D49" s="47">
        <f>SUM(D50:D52)</f>
        <v>57</v>
      </c>
      <c r="E49" s="48">
        <f>SUM(E50:E52)</f>
        <v>137</v>
      </c>
      <c r="F49" s="48">
        <f>SUM(F50:F52)</f>
        <v>137</v>
      </c>
      <c r="G49" s="48">
        <f>SUM(G50:G52)</f>
        <v>0</v>
      </c>
    </row>
    <row r="50" spans="1:7" ht="16.5">
      <c r="A50" s="23">
        <v>42</v>
      </c>
      <c r="B50" s="44" t="s">
        <v>74</v>
      </c>
      <c r="C50" s="41" t="s">
        <v>80</v>
      </c>
      <c r="D50" s="56">
        <f t="shared" ref="D50:G52" si="7">D101+D114</f>
        <v>0</v>
      </c>
      <c r="E50" s="57">
        <f t="shared" si="7"/>
        <v>0</v>
      </c>
      <c r="F50" s="57">
        <f t="shared" si="7"/>
        <v>0</v>
      </c>
      <c r="G50" s="57">
        <f t="shared" si="7"/>
        <v>0</v>
      </c>
    </row>
    <row r="51" spans="1:7" ht="16.5">
      <c r="A51" s="23">
        <v>43</v>
      </c>
      <c r="B51" s="44" t="s">
        <v>59</v>
      </c>
      <c r="C51" s="41" t="s">
        <v>81</v>
      </c>
      <c r="D51" s="56">
        <f t="shared" si="7"/>
        <v>47</v>
      </c>
      <c r="E51" s="57">
        <f t="shared" si="7"/>
        <v>127</v>
      </c>
      <c r="F51" s="57">
        <f t="shared" si="7"/>
        <v>127</v>
      </c>
      <c r="G51" s="57">
        <f t="shared" si="7"/>
        <v>0</v>
      </c>
    </row>
    <row r="52" spans="1:7" ht="16.5">
      <c r="A52" s="23">
        <v>44</v>
      </c>
      <c r="B52" s="44" t="s">
        <v>77</v>
      </c>
      <c r="C52" s="41" t="s">
        <v>82</v>
      </c>
      <c r="D52" s="56">
        <f t="shared" si="7"/>
        <v>10</v>
      </c>
      <c r="E52" s="57">
        <f t="shared" si="7"/>
        <v>10</v>
      </c>
      <c r="F52" s="57">
        <f t="shared" si="7"/>
        <v>10</v>
      </c>
      <c r="G52" s="57">
        <f t="shared" si="7"/>
        <v>0</v>
      </c>
    </row>
    <row r="53" spans="1:7" ht="57">
      <c r="A53" s="23">
        <v>45</v>
      </c>
      <c r="B53" s="52" t="s">
        <v>83</v>
      </c>
      <c r="C53" s="53" t="s">
        <v>84</v>
      </c>
      <c r="D53" s="54">
        <f>SUM(D54:D56)</f>
        <v>77180</v>
      </c>
      <c r="E53" s="55">
        <f>SUM(E54:E56)</f>
        <v>25776</v>
      </c>
      <c r="F53" s="55">
        <f>SUM(F54:F56)</f>
        <v>25776</v>
      </c>
      <c r="G53" s="55">
        <f>SUM(G54:G56)</f>
        <v>0</v>
      </c>
    </row>
    <row r="54" spans="1:7" ht="14.25">
      <c r="A54" s="23">
        <v>46</v>
      </c>
      <c r="B54" s="45" t="s">
        <v>18</v>
      </c>
      <c r="C54" s="37" t="s">
        <v>85</v>
      </c>
      <c r="D54" s="47">
        <f t="shared" ref="D54:G56" si="8">D394</f>
        <v>64857</v>
      </c>
      <c r="E54" s="48">
        <f t="shared" si="8"/>
        <v>21660</v>
      </c>
      <c r="F54" s="48">
        <f t="shared" si="8"/>
        <v>21660</v>
      </c>
      <c r="G54" s="48">
        <f t="shared" si="8"/>
        <v>0</v>
      </c>
    </row>
    <row r="55" spans="1:7" ht="14.25">
      <c r="A55" s="23">
        <v>47</v>
      </c>
      <c r="B55" s="45" t="s">
        <v>20</v>
      </c>
      <c r="C55" s="37" t="s">
        <v>86</v>
      </c>
      <c r="D55" s="47">
        <f>D395</f>
        <v>0</v>
      </c>
      <c r="E55" s="48">
        <f t="shared" si="8"/>
        <v>0</v>
      </c>
      <c r="F55" s="48">
        <f t="shared" si="8"/>
        <v>0</v>
      </c>
      <c r="G55" s="48">
        <f t="shared" si="8"/>
        <v>0</v>
      </c>
    </row>
    <row r="56" spans="1:7" ht="14.25">
      <c r="A56" s="23">
        <v>48</v>
      </c>
      <c r="B56" s="45" t="s">
        <v>22</v>
      </c>
      <c r="C56" s="37" t="s">
        <v>87</v>
      </c>
      <c r="D56" s="47">
        <f t="shared" si="8"/>
        <v>12323</v>
      </c>
      <c r="E56" s="48">
        <f t="shared" si="8"/>
        <v>4116</v>
      </c>
      <c r="F56" s="48">
        <f t="shared" si="8"/>
        <v>4116</v>
      </c>
      <c r="G56" s="48">
        <f t="shared" si="8"/>
        <v>0</v>
      </c>
    </row>
    <row r="57" spans="1:7" ht="42.75">
      <c r="A57" s="23">
        <v>49</v>
      </c>
      <c r="B57" s="52" t="s">
        <v>88</v>
      </c>
      <c r="C57" s="53">
        <v>61</v>
      </c>
      <c r="D57" s="54">
        <f>SUM(D58:D60)</f>
        <v>133483</v>
      </c>
      <c r="E57" s="55">
        <f>SUM(E58:E60)</f>
        <v>41485</v>
      </c>
      <c r="F57" s="55">
        <f>SUM(F58:F60)</f>
        <v>41485</v>
      </c>
      <c r="G57" s="55">
        <f>SUM(G58:G60)</f>
        <v>0</v>
      </c>
    </row>
    <row r="58" spans="1:7" ht="14.25">
      <c r="A58" s="23">
        <v>50</v>
      </c>
      <c r="B58" s="45" t="s">
        <v>26</v>
      </c>
      <c r="C58" s="37" t="s">
        <v>89</v>
      </c>
      <c r="D58" s="47">
        <f>D127+D140+D232+D259+D272+D285+D298+D311</f>
        <v>93507</v>
      </c>
      <c r="E58" s="48">
        <f t="shared" ref="D58:G60" si="9">E127+E140+E232+E259+E272+E285+E298+E311</f>
        <v>30694</v>
      </c>
      <c r="F58" s="48">
        <f t="shared" si="9"/>
        <v>30694</v>
      </c>
      <c r="G58" s="48">
        <f t="shared" si="9"/>
        <v>0</v>
      </c>
    </row>
    <row r="59" spans="1:7" ht="14.25">
      <c r="A59" s="23">
        <v>51</v>
      </c>
      <c r="B59" s="45" t="s">
        <v>20</v>
      </c>
      <c r="C59" s="37" t="s">
        <v>90</v>
      </c>
      <c r="D59" s="47">
        <f t="shared" si="9"/>
        <v>21092</v>
      </c>
      <c r="E59" s="48">
        <f t="shared" si="9"/>
        <v>4620</v>
      </c>
      <c r="F59" s="48">
        <f t="shared" si="9"/>
        <v>4620</v>
      </c>
      <c r="G59" s="48">
        <f t="shared" si="9"/>
        <v>0</v>
      </c>
    </row>
    <row r="60" spans="1:7" ht="14.25">
      <c r="A60" s="23">
        <v>52</v>
      </c>
      <c r="B60" s="45" t="s">
        <v>22</v>
      </c>
      <c r="C60" s="37" t="s">
        <v>91</v>
      </c>
      <c r="D60" s="47">
        <f t="shared" si="9"/>
        <v>18884</v>
      </c>
      <c r="E60" s="48">
        <f t="shared" si="9"/>
        <v>6171</v>
      </c>
      <c r="F60" s="48">
        <f t="shared" si="9"/>
        <v>6171</v>
      </c>
      <c r="G60" s="48">
        <f t="shared" si="9"/>
        <v>0</v>
      </c>
    </row>
    <row r="61" spans="1:7" ht="14.25">
      <c r="A61" s="23">
        <v>53</v>
      </c>
      <c r="B61" s="58" t="s">
        <v>92</v>
      </c>
      <c r="C61" s="59"/>
      <c r="D61" s="60"/>
      <c r="E61" s="61"/>
      <c r="F61" s="61"/>
      <c r="G61" s="61"/>
    </row>
    <row r="62" spans="1:7" ht="20.25">
      <c r="A62" s="23">
        <v>54</v>
      </c>
      <c r="B62" s="62" t="s">
        <v>93</v>
      </c>
      <c r="C62" s="63"/>
      <c r="D62" s="64"/>
      <c r="E62" s="65"/>
      <c r="F62" s="65"/>
      <c r="G62" s="65"/>
    </row>
    <row r="63" spans="1:7" ht="14.25">
      <c r="A63" s="23">
        <v>55</v>
      </c>
      <c r="B63" s="66" t="s">
        <v>94</v>
      </c>
      <c r="C63" s="67"/>
      <c r="D63" s="68"/>
      <c r="E63" s="69"/>
      <c r="F63" s="69"/>
      <c r="G63" s="69"/>
    </row>
    <row r="64" spans="1:7" ht="14.25">
      <c r="A64" s="23">
        <v>56</v>
      </c>
      <c r="B64" s="66" t="s">
        <v>95</v>
      </c>
      <c r="C64" s="67"/>
      <c r="D64" s="68"/>
      <c r="E64" s="69"/>
      <c r="F64" s="69"/>
      <c r="G64" s="69"/>
    </row>
    <row r="65" spans="1:7" ht="18.75">
      <c r="A65" s="23">
        <v>57</v>
      </c>
      <c r="B65" s="70" t="s">
        <v>96</v>
      </c>
      <c r="C65" s="71"/>
      <c r="D65" s="72"/>
      <c r="E65" s="73"/>
      <c r="F65" s="73"/>
      <c r="G65" s="73"/>
    </row>
    <row r="66" spans="1:7" ht="18">
      <c r="A66" s="23">
        <v>58</v>
      </c>
      <c r="B66" s="74" t="s">
        <v>11</v>
      </c>
      <c r="C66" s="75"/>
      <c r="D66" s="76">
        <f>D67+D68</f>
        <v>0</v>
      </c>
      <c r="E66" s="77">
        <f>E67+E68</f>
        <v>300</v>
      </c>
      <c r="F66" s="77">
        <f>F67+F68</f>
        <v>300</v>
      </c>
      <c r="G66" s="77">
        <f>G67+G68</f>
        <v>0</v>
      </c>
    </row>
    <row r="67" spans="1:7" ht="85.5">
      <c r="A67" s="23">
        <v>59</v>
      </c>
      <c r="B67" s="78" t="s">
        <v>14</v>
      </c>
      <c r="C67" s="78" t="s">
        <v>15</v>
      </c>
      <c r="D67" s="47">
        <v>0</v>
      </c>
      <c r="E67" s="48">
        <f>F67+G67</f>
        <v>45</v>
      </c>
      <c r="F67" s="48">
        <v>45</v>
      </c>
      <c r="G67" s="48">
        <v>0</v>
      </c>
    </row>
    <row r="68" spans="1:7" ht="14.25">
      <c r="A68" s="23">
        <v>60</v>
      </c>
      <c r="B68" s="36" t="s">
        <v>47</v>
      </c>
      <c r="C68" s="51" t="s">
        <v>48</v>
      </c>
      <c r="D68" s="38">
        <f>SUM(D69:D71)</f>
        <v>0</v>
      </c>
      <c r="E68" s="39">
        <f>SUM(E69:E71)</f>
        <v>255</v>
      </c>
      <c r="F68" s="39">
        <f>SUM(F69:F71)</f>
        <v>255</v>
      </c>
      <c r="G68" s="39">
        <f>SUM(G69:G71)</f>
        <v>0</v>
      </c>
    </row>
    <row r="69" spans="1:7" ht="33">
      <c r="A69" s="23">
        <v>61</v>
      </c>
      <c r="B69" s="40" t="s">
        <v>34</v>
      </c>
      <c r="C69" s="49" t="s">
        <v>49</v>
      </c>
      <c r="D69" s="42">
        <v>0</v>
      </c>
      <c r="E69" s="43">
        <f>F69+G69</f>
        <v>110</v>
      </c>
      <c r="F69" s="43">
        <v>110</v>
      </c>
      <c r="G69" s="43">
        <v>0</v>
      </c>
    </row>
    <row r="70" spans="1:7" ht="33">
      <c r="A70" s="23">
        <v>62</v>
      </c>
      <c r="B70" s="40" t="s">
        <v>36</v>
      </c>
      <c r="C70" s="49" t="s">
        <v>50</v>
      </c>
      <c r="D70" s="42">
        <v>0</v>
      </c>
      <c r="E70" s="43">
        <f>F70+G70</f>
        <v>145</v>
      </c>
      <c r="F70" s="43">
        <v>145</v>
      </c>
      <c r="G70" s="43">
        <v>0</v>
      </c>
    </row>
    <row r="71" spans="1:7" ht="16.5">
      <c r="A71" s="23">
        <v>63</v>
      </c>
      <c r="B71" s="40" t="s">
        <v>38</v>
      </c>
      <c r="C71" s="49" t="s">
        <v>51</v>
      </c>
      <c r="D71" s="42">
        <v>0</v>
      </c>
      <c r="E71" s="43">
        <f>F71+G71</f>
        <v>0</v>
      </c>
      <c r="F71" s="43">
        <v>0</v>
      </c>
      <c r="G71" s="43">
        <v>0</v>
      </c>
    </row>
    <row r="72" spans="1:7" ht="18">
      <c r="A72" s="23">
        <v>64</v>
      </c>
      <c r="B72" s="74" t="s">
        <v>52</v>
      </c>
      <c r="C72" s="75"/>
      <c r="D72" s="76">
        <f>D73</f>
        <v>0</v>
      </c>
      <c r="E72" s="77">
        <f>E73</f>
        <v>130</v>
      </c>
      <c r="F72" s="77">
        <f>F73</f>
        <v>130</v>
      </c>
      <c r="G72" s="77">
        <f>G73</f>
        <v>0</v>
      </c>
    </row>
    <row r="73" spans="1:7" ht="28.5">
      <c r="A73" s="23">
        <v>65</v>
      </c>
      <c r="B73" s="45" t="s">
        <v>72</v>
      </c>
      <c r="C73" s="37" t="s">
        <v>73</v>
      </c>
      <c r="D73" s="47">
        <f>SUM(D74:D76)</f>
        <v>0</v>
      </c>
      <c r="E73" s="48">
        <f>SUM(E74:E76)</f>
        <v>130</v>
      </c>
      <c r="F73" s="48">
        <f>SUM(F74:F76)</f>
        <v>130</v>
      </c>
      <c r="G73" s="48">
        <f>SUM(G74:G76)</f>
        <v>0</v>
      </c>
    </row>
    <row r="74" spans="1:7" ht="16.5">
      <c r="A74" s="23">
        <v>66</v>
      </c>
      <c r="B74" s="44" t="s">
        <v>74</v>
      </c>
      <c r="C74" s="41" t="s">
        <v>75</v>
      </c>
      <c r="D74" s="56">
        <v>0</v>
      </c>
      <c r="E74" s="57">
        <f>F74+G74</f>
        <v>20</v>
      </c>
      <c r="F74" s="57">
        <v>20</v>
      </c>
      <c r="G74" s="57">
        <v>0</v>
      </c>
    </row>
    <row r="75" spans="1:7" ht="16.5">
      <c r="A75" s="23">
        <v>67</v>
      </c>
      <c r="B75" s="44" t="s">
        <v>59</v>
      </c>
      <c r="C75" s="41" t="s">
        <v>76</v>
      </c>
      <c r="D75" s="56">
        <v>0</v>
      </c>
      <c r="E75" s="57">
        <f>F75+G75</f>
        <v>110</v>
      </c>
      <c r="F75" s="57">
        <v>110</v>
      </c>
      <c r="G75" s="57">
        <v>0</v>
      </c>
    </row>
    <row r="76" spans="1:7" ht="16.5">
      <c r="A76" s="23">
        <v>68</v>
      </c>
      <c r="B76" s="44" t="s">
        <v>77</v>
      </c>
      <c r="C76" s="41" t="s">
        <v>78</v>
      </c>
      <c r="D76" s="56">
        <v>0</v>
      </c>
      <c r="E76" s="57">
        <f>F76+G76</f>
        <v>0</v>
      </c>
      <c r="F76" s="57">
        <v>0</v>
      </c>
      <c r="G76" s="57">
        <v>0</v>
      </c>
    </row>
    <row r="77" spans="1:7" ht="14.25">
      <c r="A77" s="23">
        <v>69</v>
      </c>
      <c r="B77" s="66" t="s">
        <v>94</v>
      </c>
      <c r="C77" s="67"/>
      <c r="D77" s="68"/>
      <c r="E77" s="69"/>
      <c r="F77" s="69"/>
      <c r="G77" s="69"/>
    </row>
    <row r="78" spans="1:7" ht="14.25">
      <c r="A78" s="23">
        <v>70</v>
      </c>
      <c r="B78" s="66" t="s">
        <v>95</v>
      </c>
      <c r="C78" s="67"/>
      <c r="D78" s="68"/>
      <c r="E78" s="69"/>
      <c r="F78" s="69"/>
      <c r="G78" s="69"/>
    </row>
    <row r="79" spans="1:7" ht="18.75">
      <c r="A79" s="23">
        <v>71</v>
      </c>
      <c r="B79" s="70" t="s">
        <v>97</v>
      </c>
      <c r="C79" s="71"/>
      <c r="D79" s="72"/>
      <c r="E79" s="73"/>
      <c r="F79" s="73"/>
      <c r="G79" s="73"/>
    </row>
    <row r="80" spans="1:7" ht="18">
      <c r="A80" s="23">
        <v>72</v>
      </c>
      <c r="B80" s="74" t="s">
        <v>11</v>
      </c>
      <c r="C80" s="75"/>
      <c r="D80" s="76">
        <f>D81+D82</f>
        <v>0</v>
      </c>
      <c r="E80" s="77">
        <f>E81+E82</f>
        <v>2044</v>
      </c>
      <c r="F80" s="77">
        <f>F81+F82</f>
        <v>2044</v>
      </c>
      <c r="G80" s="77">
        <f>G81+G82</f>
        <v>0</v>
      </c>
    </row>
    <row r="81" spans="1:7" ht="85.5">
      <c r="A81" s="23">
        <v>73</v>
      </c>
      <c r="B81" s="78" t="s">
        <v>14</v>
      </c>
      <c r="C81" s="78" t="s">
        <v>15</v>
      </c>
      <c r="D81" s="47">
        <v>0</v>
      </c>
      <c r="E81" s="48">
        <f>F81+G81</f>
        <v>271</v>
      </c>
      <c r="F81" s="48">
        <v>271</v>
      </c>
      <c r="G81" s="48">
        <v>0</v>
      </c>
    </row>
    <row r="82" spans="1:7" ht="14.25">
      <c r="A82" s="23">
        <v>74</v>
      </c>
      <c r="B82" s="36" t="s">
        <v>47</v>
      </c>
      <c r="C82" s="51" t="s">
        <v>48</v>
      </c>
      <c r="D82" s="38">
        <f>SUM(D83:D85)</f>
        <v>0</v>
      </c>
      <c r="E82" s="39">
        <f>SUM(E83:E85)</f>
        <v>1773</v>
      </c>
      <c r="F82" s="39">
        <f>SUM(F83:F85)</f>
        <v>1773</v>
      </c>
      <c r="G82" s="39">
        <f>SUM(G83:G85)</f>
        <v>0</v>
      </c>
    </row>
    <row r="83" spans="1:7" ht="33">
      <c r="A83" s="23">
        <v>75</v>
      </c>
      <c r="B83" s="40" t="s">
        <v>34</v>
      </c>
      <c r="C83" s="49" t="s">
        <v>49</v>
      </c>
      <c r="D83" s="42">
        <v>0</v>
      </c>
      <c r="E83" s="43">
        <f>F83+G83</f>
        <v>1773</v>
      </c>
      <c r="F83" s="43">
        <v>1773</v>
      </c>
      <c r="G83" s="57">
        <v>0</v>
      </c>
    </row>
    <row r="84" spans="1:7" ht="33">
      <c r="A84" s="23">
        <v>76</v>
      </c>
      <c r="B84" s="40" t="s">
        <v>36</v>
      </c>
      <c r="C84" s="49" t="s">
        <v>50</v>
      </c>
      <c r="D84" s="42">
        <v>0</v>
      </c>
      <c r="E84" s="43">
        <f>F84+G84</f>
        <v>0</v>
      </c>
      <c r="F84" s="43">
        <v>0</v>
      </c>
      <c r="G84" s="57">
        <v>0</v>
      </c>
    </row>
    <row r="85" spans="1:7" ht="16.5">
      <c r="A85" s="23">
        <v>77</v>
      </c>
      <c r="B85" s="40" t="s">
        <v>38</v>
      </c>
      <c r="C85" s="49" t="s">
        <v>51</v>
      </c>
      <c r="D85" s="42">
        <v>0</v>
      </c>
      <c r="E85" s="43">
        <f>F85+G85</f>
        <v>0</v>
      </c>
      <c r="F85" s="43">
        <v>0</v>
      </c>
      <c r="G85" s="57">
        <v>0</v>
      </c>
    </row>
    <row r="86" spans="1:7" ht="18">
      <c r="A86" s="23">
        <v>78</v>
      </c>
      <c r="B86" s="74" t="s">
        <v>52</v>
      </c>
      <c r="C86" s="75"/>
      <c r="D86" s="76">
        <f>D87</f>
        <v>1982</v>
      </c>
      <c r="E86" s="77">
        <f>E87</f>
        <v>2086</v>
      </c>
      <c r="F86" s="77">
        <f>F87</f>
        <v>2086</v>
      </c>
      <c r="G86" s="77">
        <f>G87</f>
        <v>0</v>
      </c>
    </row>
    <row r="87" spans="1:7" ht="28.5">
      <c r="A87" s="23">
        <v>79</v>
      </c>
      <c r="B87" s="45" t="s">
        <v>72</v>
      </c>
      <c r="C87" s="37" t="s">
        <v>73</v>
      </c>
      <c r="D87" s="47">
        <f>SUM(D88:D90)</f>
        <v>1982</v>
      </c>
      <c r="E87" s="48">
        <f>SUM(E88:E90)</f>
        <v>2086</v>
      </c>
      <c r="F87" s="48">
        <f>SUM(F88:F90)</f>
        <v>2086</v>
      </c>
      <c r="G87" s="48">
        <f>SUM(G88:G90)</f>
        <v>0</v>
      </c>
    </row>
    <row r="88" spans="1:7" ht="16.5">
      <c r="A88" s="23">
        <v>80</v>
      </c>
      <c r="B88" s="44" t="s">
        <v>74</v>
      </c>
      <c r="C88" s="41" t="s">
        <v>75</v>
      </c>
      <c r="D88" s="56">
        <v>298</v>
      </c>
      <c r="E88" s="57">
        <f>F88+G88</f>
        <v>313</v>
      </c>
      <c r="F88" s="57">
        <v>313</v>
      </c>
      <c r="G88" s="57">
        <v>0</v>
      </c>
    </row>
    <row r="89" spans="1:7" ht="16.5">
      <c r="A89" s="23">
        <v>81</v>
      </c>
      <c r="B89" s="44" t="s">
        <v>59</v>
      </c>
      <c r="C89" s="41" t="s">
        <v>76</v>
      </c>
      <c r="D89" s="56">
        <v>1684</v>
      </c>
      <c r="E89" s="57">
        <f>F89+G89</f>
        <v>1773</v>
      </c>
      <c r="F89" s="57">
        <v>1773</v>
      </c>
      <c r="G89" s="57">
        <v>0</v>
      </c>
    </row>
    <row r="90" spans="1:7" ht="16.5">
      <c r="A90" s="23">
        <v>82</v>
      </c>
      <c r="B90" s="44" t="s">
        <v>77</v>
      </c>
      <c r="C90" s="41" t="s">
        <v>78</v>
      </c>
      <c r="D90" s="56">
        <v>0</v>
      </c>
      <c r="E90" s="57">
        <f>F90+G90</f>
        <v>0</v>
      </c>
      <c r="F90" s="57">
        <v>0</v>
      </c>
      <c r="G90" s="57">
        <v>0</v>
      </c>
    </row>
    <row r="91" spans="1:7" ht="14.25">
      <c r="A91" s="23">
        <v>83</v>
      </c>
      <c r="B91" s="66" t="s">
        <v>94</v>
      </c>
      <c r="C91" s="67"/>
      <c r="D91" s="68"/>
      <c r="E91" s="69"/>
      <c r="F91" s="69"/>
      <c r="G91" s="69"/>
    </row>
    <row r="92" spans="1:7" ht="14.25">
      <c r="A92" s="23">
        <v>84</v>
      </c>
      <c r="B92" s="66" t="s">
        <v>95</v>
      </c>
      <c r="C92" s="67"/>
      <c r="D92" s="68"/>
      <c r="E92" s="69"/>
      <c r="F92" s="69"/>
      <c r="G92" s="69"/>
    </row>
    <row r="93" spans="1:7" ht="37.5">
      <c r="A93" s="23">
        <v>85</v>
      </c>
      <c r="B93" s="70" t="s">
        <v>98</v>
      </c>
      <c r="C93" s="71"/>
      <c r="D93" s="72"/>
      <c r="E93" s="73"/>
      <c r="F93" s="73"/>
      <c r="G93" s="73"/>
    </row>
    <row r="94" spans="1:7" ht="18">
      <c r="A94" s="23">
        <v>86</v>
      </c>
      <c r="B94" s="74" t="s">
        <v>11</v>
      </c>
      <c r="C94" s="75"/>
      <c r="D94" s="76">
        <f>D95</f>
        <v>0</v>
      </c>
      <c r="E94" s="77">
        <f>E95</f>
        <v>28</v>
      </c>
      <c r="F94" s="77">
        <f>F95</f>
        <v>28</v>
      </c>
      <c r="G94" s="77">
        <f>G95</f>
        <v>0</v>
      </c>
    </row>
    <row r="95" spans="1:7">
      <c r="A95" s="23">
        <v>87</v>
      </c>
      <c r="B95" s="45" t="s">
        <v>32</v>
      </c>
      <c r="C95" s="46" t="s">
        <v>33</v>
      </c>
      <c r="D95" s="47">
        <f>SUM(D96:D98)</f>
        <v>0</v>
      </c>
      <c r="E95" s="48">
        <f>SUM(E96:E98)</f>
        <v>28</v>
      </c>
      <c r="F95" s="48">
        <f>SUM(F96:F98)</f>
        <v>28</v>
      </c>
      <c r="G95" s="48">
        <f>SUM(G96:G98)</f>
        <v>0</v>
      </c>
    </row>
    <row r="96" spans="1:7" ht="33">
      <c r="A96" s="23">
        <v>88</v>
      </c>
      <c r="B96" s="40" t="s">
        <v>34</v>
      </c>
      <c r="C96" s="49" t="s">
        <v>35</v>
      </c>
      <c r="D96" s="42">
        <v>0</v>
      </c>
      <c r="E96" s="43">
        <f>F96+G96</f>
        <v>0</v>
      </c>
      <c r="F96" s="43">
        <v>0</v>
      </c>
      <c r="G96" s="43">
        <v>0</v>
      </c>
    </row>
    <row r="97" spans="1:7" ht="33">
      <c r="A97" s="23">
        <v>89</v>
      </c>
      <c r="B97" s="40" t="s">
        <v>36</v>
      </c>
      <c r="C97" s="49" t="s">
        <v>37</v>
      </c>
      <c r="D97" s="42">
        <v>0</v>
      </c>
      <c r="E97" s="43">
        <f>F97+G97</f>
        <v>28</v>
      </c>
      <c r="F97" s="43">
        <v>28</v>
      </c>
      <c r="G97" s="43">
        <v>0</v>
      </c>
    </row>
    <row r="98" spans="1:7" ht="16.5">
      <c r="A98" s="23">
        <v>90</v>
      </c>
      <c r="B98" s="40" t="s">
        <v>38</v>
      </c>
      <c r="C98" s="49" t="s">
        <v>39</v>
      </c>
      <c r="D98" s="42">
        <v>0</v>
      </c>
      <c r="E98" s="43">
        <f>F98+G98</f>
        <v>0</v>
      </c>
      <c r="F98" s="43">
        <v>0</v>
      </c>
      <c r="G98" s="43">
        <v>0</v>
      </c>
    </row>
    <row r="99" spans="1:7" ht="18">
      <c r="A99" s="23">
        <v>91</v>
      </c>
      <c r="B99" s="74" t="s">
        <v>52</v>
      </c>
      <c r="C99" s="75"/>
      <c r="D99" s="76">
        <f>D100</f>
        <v>2</v>
      </c>
      <c r="E99" s="79">
        <f>E100</f>
        <v>2</v>
      </c>
      <c r="F99" s="79">
        <f>F100</f>
        <v>2</v>
      </c>
      <c r="G99" s="79">
        <f>G100</f>
        <v>0</v>
      </c>
    </row>
    <row r="100" spans="1:7" ht="28.5">
      <c r="A100" s="23">
        <v>92</v>
      </c>
      <c r="B100" s="45" t="s">
        <v>55</v>
      </c>
      <c r="C100" s="37" t="s">
        <v>79</v>
      </c>
      <c r="D100" s="47">
        <f>SUM(D101:D103)</f>
        <v>2</v>
      </c>
      <c r="E100" s="48">
        <f>SUM(E101:E103)</f>
        <v>2</v>
      </c>
      <c r="F100" s="48">
        <f>SUM(F101:F103)</f>
        <v>2</v>
      </c>
      <c r="G100" s="48">
        <f>SUM(G101:G103)</f>
        <v>0</v>
      </c>
    </row>
    <row r="101" spans="1:7" ht="16.5">
      <c r="A101" s="23">
        <v>93</v>
      </c>
      <c r="B101" s="44" t="s">
        <v>74</v>
      </c>
      <c r="C101" s="41" t="s">
        <v>80</v>
      </c>
      <c r="D101" s="56">
        <v>0</v>
      </c>
      <c r="E101" s="57">
        <f>F101+G101</f>
        <v>0</v>
      </c>
      <c r="F101" s="57">
        <v>0</v>
      </c>
      <c r="G101" s="57">
        <v>0</v>
      </c>
    </row>
    <row r="102" spans="1:7" ht="16.5">
      <c r="A102" s="23">
        <v>94</v>
      </c>
      <c r="B102" s="44" t="s">
        <v>59</v>
      </c>
      <c r="C102" s="41" t="s">
        <v>81</v>
      </c>
      <c r="D102" s="56">
        <v>0</v>
      </c>
      <c r="E102" s="57">
        <f>F102+G102</f>
        <v>0</v>
      </c>
      <c r="F102" s="57">
        <v>0</v>
      </c>
      <c r="G102" s="57">
        <v>0</v>
      </c>
    </row>
    <row r="103" spans="1:7" ht="16.5">
      <c r="A103" s="23">
        <v>95</v>
      </c>
      <c r="B103" s="44" t="s">
        <v>77</v>
      </c>
      <c r="C103" s="41" t="s">
        <v>82</v>
      </c>
      <c r="D103" s="56">
        <v>2</v>
      </c>
      <c r="E103" s="57">
        <f>F103+G103</f>
        <v>2</v>
      </c>
      <c r="F103" s="57">
        <v>2</v>
      </c>
      <c r="G103" s="57">
        <v>0</v>
      </c>
    </row>
    <row r="104" spans="1:7" ht="14.25">
      <c r="A104" s="23">
        <v>96</v>
      </c>
      <c r="B104" s="66" t="s">
        <v>94</v>
      </c>
      <c r="C104" s="67"/>
      <c r="D104" s="68"/>
      <c r="E104" s="69"/>
      <c r="F104" s="69"/>
      <c r="G104" s="69"/>
    </row>
    <row r="105" spans="1:7" ht="14.25">
      <c r="A105" s="23">
        <v>97</v>
      </c>
      <c r="B105" s="66" t="s">
        <v>95</v>
      </c>
      <c r="C105" s="67"/>
      <c r="D105" s="68"/>
      <c r="E105" s="69"/>
      <c r="F105" s="69"/>
      <c r="G105" s="69"/>
    </row>
    <row r="106" spans="1:7" ht="18.75">
      <c r="A106" s="23">
        <v>98</v>
      </c>
      <c r="B106" s="70" t="s">
        <v>99</v>
      </c>
      <c r="C106" s="71"/>
      <c r="D106" s="72"/>
      <c r="E106" s="73"/>
      <c r="F106" s="73"/>
      <c r="G106" s="73"/>
    </row>
    <row r="107" spans="1:7" ht="18">
      <c r="A107" s="23">
        <v>99</v>
      </c>
      <c r="B107" s="74" t="s">
        <v>11</v>
      </c>
      <c r="C107" s="75"/>
      <c r="D107" s="76">
        <f>D108</f>
        <v>0</v>
      </c>
      <c r="E107" s="77">
        <f>E108</f>
        <v>33</v>
      </c>
      <c r="F107" s="77">
        <f>F108</f>
        <v>33</v>
      </c>
      <c r="G107" s="77">
        <f>G108</f>
        <v>0</v>
      </c>
    </row>
    <row r="108" spans="1:7">
      <c r="A108" s="23">
        <v>100</v>
      </c>
      <c r="B108" s="45" t="s">
        <v>32</v>
      </c>
      <c r="C108" s="46" t="s">
        <v>33</v>
      </c>
      <c r="D108" s="47">
        <f>SUM(D109:D111)</f>
        <v>0</v>
      </c>
      <c r="E108" s="48">
        <f>SUM(E109:E111)</f>
        <v>33</v>
      </c>
      <c r="F108" s="48">
        <f>SUM(F109:F111)</f>
        <v>33</v>
      </c>
      <c r="G108" s="48">
        <f>SUM(G109:G111)</f>
        <v>0</v>
      </c>
    </row>
    <row r="109" spans="1:7" ht="33">
      <c r="A109" s="23">
        <v>101</v>
      </c>
      <c r="B109" s="40" t="s">
        <v>34</v>
      </c>
      <c r="C109" s="49" t="s">
        <v>35</v>
      </c>
      <c r="D109" s="42">
        <v>0</v>
      </c>
      <c r="E109" s="43">
        <f>F109+G109</f>
        <v>33</v>
      </c>
      <c r="F109" s="43">
        <v>33</v>
      </c>
      <c r="G109" s="43">
        <v>0</v>
      </c>
    </row>
    <row r="110" spans="1:7" ht="33">
      <c r="A110" s="23">
        <v>102</v>
      </c>
      <c r="B110" s="40" t="s">
        <v>36</v>
      </c>
      <c r="C110" s="49" t="s">
        <v>37</v>
      </c>
      <c r="D110" s="42">
        <v>0</v>
      </c>
      <c r="E110" s="43">
        <f>F110+G110</f>
        <v>0</v>
      </c>
      <c r="F110" s="43">
        <v>0</v>
      </c>
      <c r="G110" s="43">
        <v>0</v>
      </c>
    </row>
    <row r="111" spans="1:7" ht="16.5">
      <c r="A111" s="23">
        <v>103</v>
      </c>
      <c r="B111" s="40" t="s">
        <v>38</v>
      </c>
      <c r="C111" s="49" t="s">
        <v>39</v>
      </c>
      <c r="D111" s="42">
        <v>0</v>
      </c>
      <c r="E111" s="43">
        <f>F111+G111</f>
        <v>0</v>
      </c>
      <c r="F111" s="43">
        <v>0</v>
      </c>
      <c r="G111" s="43">
        <v>0</v>
      </c>
    </row>
    <row r="112" spans="1:7" ht="18">
      <c r="A112" s="23">
        <v>104</v>
      </c>
      <c r="B112" s="74" t="s">
        <v>52</v>
      </c>
      <c r="C112" s="75"/>
      <c r="D112" s="76">
        <f>D113</f>
        <v>55</v>
      </c>
      <c r="E112" s="77">
        <f>E113</f>
        <v>135</v>
      </c>
      <c r="F112" s="77">
        <f>F113</f>
        <v>135</v>
      </c>
      <c r="G112" s="77">
        <f>G113</f>
        <v>0</v>
      </c>
    </row>
    <row r="113" spans="1:7" ht="28.5">
      <c r="A113" s="23">
        <v>105</v>
      </c>
      <c r="B113" s="45" t="s">
        <v>55</v>
      </c>
      <c r="C113" s="37" t="s">
        <v>79</v>
      </c>
      <c r="D113" s="47">
        <f>SUM(D114:D116)</f>
        <v>55</v>
      </c>
      <c r="E113" s="48">
        <f>SUM(E114:E116)</f>
        <v>135</v>
      </c>
      <c r="F113" s="48">
        <f>SUM(F114:F116)</f>
        <v>135</v>
      </c>
      <c r="G113" s="48">
        <f>SUM(G114:G116)</f>
        <v>0</v>
      </c>
    </row>
    <row r="114" spans="1:7" ht="16.5">
      <c r="A114" s="23">
        <v>106</v>
      </c>
      <c r="B114" s="44" t="s">
        <v>74</v>
      </c>
      <c r="C114" s="41" t="s">
        <v>80</v>
      </c>
      <c r="D114" s="56">
        <v>0</v>
      </c>
      <c r="E114" s="57">
        <f>F114+G114</f>
        <v>0</v>
      </c>
      <c r="F114" s="57">
        <v>0</v>
      </c>
      <c r="G114" s="57">
        <v>0</v>
      </c>
    </row>
    <row r="115" spans="1:7" ht="16.5">
      <c r="A115" s="23">
        <v>107</v>
      </c>
      <c r="B115" s="44" t="s">
        <v>59</v>
      </c>
      <c r="C115" s="41" t="s">
        <v>81</v>
      </c>
      <c r="D115" s="56">
        <v>47</v>
      </c>
      <c r="E115" s="57">
        <f>F115+G115</f>
        <v>127</v>
      </c>
      <c r="F115" s="57">
        <v>127</v>
      </c>
      <c r="G115" s="57">
        <v>0</v>
      </c>
    </row>
    <row r="116" spans="1:7" ht="16.5">
      <c r="A116" s="23">
        <v>108</v>
      </c>
      <c r="B116" s="44" t="s">
        <v>77</v>
      </c>
      <c r="C116" s="41" t="s">
        <v>82</v>
      </c>
      <c r="D116" s="56">
        <v>8</v>
      </c>
      <c r="E116" s="57">
        <f>F116+G116</f>
        <v>8</v>
      </c>
      <c r="F116" s="57">
        <v>8</v>
      </c>
      <c r="G116" s="57">
        <v>0</v>
      </c>
    </row>
    <row r="117" spans="1:7" ht="14.25">
      <c r="A117" s="23">
        <v>109</v>
      </c>
      <c r="B117" s="66" t="s">
        <v>100</v>
      </c>
      <c r="C117" s="67"/>
      <c r="D117" s="68"/>
      <c r="E117" s="69"/>
      <c r="F117" s="69"/>
      <c r="G117" s="69"/>
    </row>
    <row r="118" spans="1:7" ht="14.25">
      <c r="A118" s="23">
        <v>110</v>
      </c>
      <c r="B118" s="66" t="s">
        <v>101</v>
      </c>
      <c r="C118" s="67"/>
      <c r="D118" s="68"/>
      <c r="E118" s="69"/>
      <c r="F118" s="69"/>
      <c r="G118" s="69"/>
    </row>
    <row r="119" spans="1:7" ht="37.5">
      <c r="A119" s="23">
        <v>111</v>
      </c>
      <c r="B119" s="70" t="s">
        <v>102</v>
      </c>
      <c r="C119" s="71"/>
      <c r="D119" s="72"/>
      <c r="E119" s="73"/>
      <c r="F119" s="73"/>
      <c r="G119" s="73"/>
    </row>
    <row r="120" spans="1:7" ht="18">
      <c r="A120" s="23">
        <v>112</v>
      </c>
      <c r="B120" s="74" t="s">
        <v>11</v>
      </c>
      <c r="C120" s="75"/>
      <c r="D120" s="76">
        <f>D121</f>
        <v>0</v>
      </c>
      <c r="E120" s="77">
        <f>E121</f>
        <v>6000</v>
      </c>
      <c r="F120" s="77">
        <f>F121</f>
        <v>6000</v>
      </c>
      <c r="G120" s="77">
        <f>G121</f>
        <v>0</v>
      </c>
    </row>
    <row r="121" spans="1:7" ht="28.5">
      <c r="A121" s="23">
        <v>113</v>
      </c>
      <c r="B121" s="36" t="s">
        <v>24</v>
      </c>
      <c r="C121" s="37" t="s">
        <v>25</v>
      </c>
      <c r="D121" s="38">
        <f>SUM(D122:D124)</f>
        <v>0</v>
      </c>
      <c r="E121" s="39">
        <f>SUM(E122:E124)</f>
        <v>6000</v>
      </c>
      <c r="F121" s="39">
        <f>SUM(F122:F124)</f>
        <v>6000</v>
      </c>
      <c r="G121" s="39">
        <f>SUM(G122:G124)</f>
        <v>0</v>
      </c>
    </row>
    <row r="122" spans="1:7" ht="16.5">
      <c r="A122" s="23">
        <v>114</v>
      </c>
      <c r="B122" s="44" t="s">
        <v>26</v>
      </c>
      <c r="C122" s="41" t="s">
        <v>27</v>
      </c>
      <c r="D122" s="42">
        <v>0</v>
      </c>
      <c r="E122" s="43">
        <f>F122+G122</f>
        <v>5000</v>
      </c>
      <c r="F122" s="43">
        <v>5000</v>
      </c>
      <c r="G122" s="43">
        <v>0</v>
      </c>
    </row>
    <row r="123" spans="1:7" ht="16.5">
      <c r="A123" s="23">
        <v>115</v>
      </c>
      <c r="B123" s="44" t="s">
        <v>20</v>
      </c>
      <c r="C123" s="41" t="s">
        <v>28</v>
      </c>
      <c r="D123" s="42">
        <v>0</v>
      </c>
      <c r="E123" s="43">
        <f>F123+G123</f>
        <v>0</v>
      </c>
      <c r="F123" s="43">
        <v>0</v>
      </c>
      <c r="G123" s="43">
        <v>0</v>
      </c>
    </row>
    <row r="124" spans="1:7" ht="16.5">
      <c r="A124" s="23">
        <v>116</v>
      </c>
      <c r="B124" s="44" t="s">
        <v>22</v>
      </c>
      <c r="C124" s="41" t="s">
        <v>29</v>
      </c>
      <c r="D124" s="56">
        <v>0</v>
      </c>
      <c r="E124" s="43">
        <f>F124+G124</f>
        <v>1000</v>
      </c>
      <c r="F124" s="57">
        <v>1000</v>
      </c>
      <c r="G124" s="57">
        <v>0</v>
      </c>
    </row>
    <row r="125" spans="1:7" ht="18">
      <c r="A125" s="23">
        <v>117</v>
      </c>
      <c r="B125" s="74" t="s">
        <v>52</v>
      </c>
      <c r="C125" s="75"/>
      <c r="D125" s="76">
        <f>D126</f>
        <v>15913</v>
      </c>
      <c r="E125" s="77">
        <f>E126</f>
        <v>8500</v>
      </c>
      <c r="F125" s="77">
        <f>F126</f>
        <v>8500</v>
      </c>
      <c r="G125" s="77">
        <f>G126</f>
        <v>0</v>
      </c>
    </row>
    <row r="126" spans="1:7" ht="42.75">
      <c r="A126" s="23">
        <v>118</v>
      </c>
      <c r="B126" s="45" t="s">
        <v>103</v>
      </c>
      <c r="C126" s="37">
        <v>61</v>
      </c>
      <c r="D126" s="47">
        <f>SUM(D127:D129)</f>
        <v>15913</v>
      </c>
      <c r="E126" s="48">
        <f>SUM(E127:E129)</f>
        <v>8500</v>
      </c>
      <c r="F126" s="48">
        <f>SUM(F127:F129)</f>
        <v>8500</v>
      </c>
      <c r="G126" s="48">
        <f>SUM(G127:G129)</f>
        <v>0</v>
      </c>
    </row>
    <row r="127" spans="1:7" ht="16.5">
      <c r="A127" s="23">
        <v>119</v>
      </c>
      <c r="B127" s="44" t="s">
        <v>26</v>
      </c>
      <c r="C127" s="41" t="s">
        <v>89</v>
      </c>
      <c r="D127" s="56">
        <v>9393</v>
      </c>
      <c r="E127" s="57">
        <f>F127+G127</f>
        <v>5000</v>
      </c>
      <c r="F127" s="57">
        <v>5000</v>
      </c>
      <c r="G127" s="57">
        <v>0</v>
      </c>
    </row>
    <row r="128" spans="1:7" ht="16.5">
      <c r="A128" s="23">
        <v>120</v>
      </c>
      <c r="B128" s="44" t="s">
        <v>20</v>
      </c>
      <c r="C128" s="41" t="s">
        <v>90</v>
      </c>
      <c r="D128" s="56">
        <v>4735</v>
      </c>
      <c r="E128" s="57">
        <f>F128+G128</f>
        <v>2500</v>
      </c>
      <c r="F128" s="57">
        <v>2500</v>
      </c>
      <c r="G128" s="57">
        <v>0</v>
      </c>
    </row>
    <row r="129" spans="1:7" ht="16.5">
      <c r="A129" s="23">
        <v>121</v>
      </c>
      <c r="B129" s="44" t="s">
        <v>22</v>
      </c>
      <c r="C129" s="41" t="s">
        <v>91</v>
      </c>
      <c r="D129" s="56">
        <v>1785</v>
      </c>
      <c r="E129" s="57">
        <f>F129+G129</f>
        <v>1000</v>
      </c>
      <c r="F129" s="57">
        <v>1000</v>
      </c>
      <c r="G129" s="57">
        <v>0</v>
      </c>
    </row>
    <row r="130" spans="1:7" ht="14.25">
      <c r="A130" s="23">
        <v>122</v>
      </c>
      <c r="B130" s="66" t="s">
        <v>100</v>
      </c>
      <c r="C130" s="67"/>
      <c r="D130" s="68"/>
      <c r="E130" s="69"/>
      <c r="F130" s="69"/>
      <c r="G130" s="69"/>
    </row>
    <row r="131" spans="1:7" ht="14.25">
      <c r="A131" s="23">
        <v>123</v>
      </c>
      <c r="B131" s="66" t="s">
        <v>104</v>
      </c>
      <c r="C131" s="67"/>
      <c r="D131" s="68"/>
      <c r="E131" s="69"/>
      <c r="F131" s="69"/>
      <c r="G131" s="69"/>
    </row>
    <row r="132" spans="1:7" ht="37.5">
      <c r="A132" s="23">
        <v>124</v>
      </c>
      <c r="B132" s="70" t="s">
        <v>105</v>
      </c>
      <c r="C132" s="71"/>
      <c r="D132" s="72"/>
      <c r="E132" s="73"/>
      <c r="F132" s="73"/>
      <c r="G132" s="73"/>
    </row>
    <row r="133" spans="1:7" ht="18">
      <c r="A133" s="23">
        <v>125</v>
      </c>
      <c r="B133" s="74" t="s">
        <v>11</v>
      </c>
      <c r="C133" s="75"/>
      <c r="D133" s="76">
        <f>D134</f>
        <v>0</v>
      </c>
      <c r="E133" s="77">
        <f>E134</f>
        <v>833</v>
      </c>
      <c r="F133" s="77">
        <f>F134</f>
        <v>833</v>
      </c>
      <c r="G133" s="77">
        <f>G134</f>
        <v>0</v>
      </c>
    </row>
    <row r="134" spans="1:7" ht="28.5">
      <c r="A134" s="23">
        <v>126</v>
      </c>
      <c r="B134" s="36" t="s">
        <v>24</v>
      </c>
      <c r="C134" s="37" t="s">
        <v>25</v>
      </c>
      <c r="D134" s="38">
        <f>SUM(D135:D137)</f>
        <v>0</v>
      </c>
      <c r="E134" s="39">
        <f>SUM(E135:E137)</f>
        <v>833</v>
      </c>
      <c r="F134" s="39">
        <f>SUM(F135:F137)</f>
        <v>833</v>
      </c>
      <c r="G134" s="39">
        <f>SUM(G135:G137)</f>
        <v>0</v>
      </c>
    </row>
    <row r="135" spans="1:7" ht="16.5">
      <c r="A135" s="23">
        <v>127</v>
      </c>
      <c r="B135" s="44" t="s">
        <v>26</v>
      </c>
      <c r="C135" s="41" t="s">
        <v>27</v>
      </c>
      <c r="D135" s="42">
        <v>0</v>
      </c>
      <c r="E135" s="43">
        <f>F135+G135</f>
        <v>700</v>
      </c>
      <c r="F135" s="43">
        <v>700</v>
      </c>
      <c r="G135" s="43">
        <v>0</v>
      </c>
    </row>
    <row r="136" spans="1:7" ht="16.5">
      <c r="A136" s="23">
        <v>128</v>
      </c>
      <c r="B136" s="44" t="s">
        <v>20</v>
      </c>
      <c r="C136" s="41" t="s">
        <v>28</v>
      </c>
      <c r="D136" s="42">
        <v>0</v>
      </c>
      <c r="E136" s="43">
        <f>F136+G136</f>
        <v>0</v>
      </c>
      <c r="F136" s="43">
        <v>0</v>
      </c>
      <c r="G136" s="43">
        <v>0</v>
      </c>
    </row>
    <row r="137" spans="1:7" ht="16.5">
      <c r="A137" s="23">
        <v>129</v>
      </c>
      <c r="B137" s="44" t="s">
        <v>22</v>
      </c>
      <c r="C137" s="41" t="s">
        <v>29</v>
      </c>
      <c r="D137" s="56">
        <v>0</v>
      </c>
      <c r="E137" s="43">
        <f>F137+G137</f>
        <v>133</v>
      </c>
      <c r="F137" s="57">
        <v>133</v>
      </c>
      <c r="G137" s="57">
        <v>0</v>
      </c>
    </row>
    <row r="138" spans="1:7" ht="18">
      <c r="A138" s="23">
        <v>130</v>
      </c>
      <c r="B138" s="74" t="s">
        <v>52</v>
      </c>
      <c r="C138" s="75"/>
      <c r="D138" s="76">
        <f>D139</f>
        <v>17518</v>
      </c>
      <c r="E138" s="77">
        <f>E139</f>
        <v>857</v>
      </c>
      <c r="F138" s="77">
        <f>F139</f>
        <v>857</v>
      </c>
      <c r="G138" s="77">
        <f>G139</f>
        <v>0</v>
      </c>
    </row>
    <row r="139" spans="1:7" ht="42.75">
      <c r="A139" s="23">
        <v>131</v>
      </c>
      <c r="B139" s="45" t="s">
        <v>103</v>
      </c>
      <c r="C139" s="37">
        <v>61</v>
      </c>
      <c r="D139" s="47">
        <f>SUM(D140:D142)</f>
        <v>17518</v>
      </c>
      <c r="E139" s="48">
        <f>SUM(E140:E142)</f>
        <v>857</v>
      </c>
      <c r="F139" s="48">
        <f>SUM(F140:F142)</f>
        <v>857</v>
      </c>
      <c r="G139" s="48">
        <f>SUM(G140:G142)</f>
        <v>0</v>
      </c>
    </row>
    <row r="140" spans="1:7" ht="16.5">
      <c r="A140" s="23">
        <v>132</v>
      </c>
      <c r="B140" s="44" t="s">
        <v>26</v>
      </c>
      <c r="C140" s="41" t="s">
        <v>89</v>
      </c>
      <c r="D140" s="56">
        <v>11721</v>
      </c>
      <c r="E140" s="57">
        <f>F140+G140</f>
        <v>700</v>
      </c>
      <c r="F140" s="57">
        <v>700</v>
      </c>
      <c r="G140" s="57">
        <v>0</v>
      </c>
    </row>
    <row r="141" spans="1:7" ht="16.5">
      <c r="A141" s="23">
        <v>133</v>
      </c>
      <c r="B141" s="44" t="s">
        <v>20</v>
      </c>
      <c r="C141" s="41" t="s">
        <v>90</v>
      </c>
      <c r="D141" s="56">
        <v>3000</v>
      </c>
      <c r="E141" s="57">
        <f>F141+G141</f>
        <v>20</v>
      </c>
      <c r="F141" s="57">
        <v>20</v>
      </c>
      <c r="G141" s="57">
        <v>0</v>
      </c>
    </row>
    <row r="142" spans="1:7" ht="16.5">
      <c r="A142" s="23">
        <v>134</v>
      </c>
      <c r="B142" s="44" t="s">
        <v>22</v>
      </c>
      <c r="C142" s="41" t="s">
        <v>91</v>
      </c>
      <c r="D142" s="56">
        <v>2797</v>
      </c>
      <c r="E142" s="57">
        <f>F142+G142</f>
        <v>137</v>
      </c>
      <c r="F142" s="57">
        <v>137</v>
      </c>
      <c r="G142" s="57">
        <v>0</v>
      </c>
    </row>
    <row r="143" spans="1:7" ht="14.25">
      <c r="A143" s="23">
        <v>135</v>
      </c>
      <c r="B143" s="66" t="s">
        <v>106</v>
      </c>
      <c r="C143" s="67"/>
      <c r="D143" s="68"/>
      <c r="E143" s="69"/>
      <c r="F143" s="69"/>
      <c r="G143" s="69"/>
    </row>
    <row r="144" spans="1:7" ht="14.25">
      <c r="A144" s="23">
        <v>136</v>
      </c>
      <c r="B144" s="66" t="s">
        <v>107</v>
      </c>
      <c r="C144" s="67"/>
      <c r="D144" s="68"/>
      <c r="E144" s="69"/>
      <c r="F144" s="69"/>
      <c r="G144" s="69"/>
    </row>
    <row r="145" spans="1:7" ht="144">
      <c r="A145" s="23">
        <v>137</v>
      </c>
      <c r="B145" s="70" t="s">
        <v>108</v>
      </c>
      <c r="C145" s="71"/>
      <c r="D145" s="72"/>
      <c r="E145" s="73"/>
      <c r="F145" s="73"/>
      <c r="G145" s="73"/>
    </row>
    <row r="146" spans="1:7" ht="18">
      <c r="A146" s="23">
        <v>138</v>
      </c>
      <c r="B146" s="74" t="s">
        <v>11</v>
      </c>
      <c r="C146" s="75"/>
      <c r="D146" s="76">
        <f>D147+D148</f>
        <v>0</v>
      </c>
      <c r="E146" s="77">
        <f>E147+E148</f>
        <v>882</v>
      </c>
      <c r="F146" s="77">
        <f>F147+F148</f>
        <v>882</v>
      </c>
      <c r="G146" s="77">
        <f>G147+G148</f>
        <v>0</v>
      </c>
    </row>
    <row r="147" spans="1:7" ht="85.5">
      <c r="A147" s="23">
        <v>139</v>
      </c>
      <c r="B147" s="78" t="s">
        <v>14</v>
      </c>
      <c r="C147" s="78" t="s">
        <v>15</v>
      </c>
      <c r="D147" s="47">
        <v>0</v>
      </c>
      <c r="E147" s="80">
        <f>F147+G147</f>
        <v>117</v>
      </c>
      <c r="F147" s="80">
        <v>117</v>
      </c>
      <c r="G147" s="80">
        <v>0</v>
      </c>
    </row>
    <row r="148" spans="1:7" ht="28.5">
      <c r="A148" s="23">
        <v>140</v>
      </c>
      <c r="B148" s="50" t="s">
        <v>42</v>
      </c>
      <c r="C148" s="51" t="s">
        <v>43</v>
      </c>
      <c r="D148" s="38">
        <f>SUM(D149:D151)</f>
        <v>0</v>
      </c>
      <c r="E148" s="39">
        <f>SUM(E149:E151)</f>
        <v>765</v>
      </c>
      <c r="F148" s="39">
        <f>SUM(F149:F151)</f>
        <v>765</v>
      </c>
      <c r="G148" s="81">
        <f>SUM(G149:G151)</f>
        <v>0</v>
      </c>
    </row>
    <row r="149" spans="1:7" ht="33">
      <c r="A149" s="23">
        <v>141</v>
      </c>
      <c r="B149" s="40" t="s">
        <v>34</v>
      </c>
      <c r="C149" s="49" t="s">
        <v>44</v>
      </c>
      <c r="D149" s="42">
        <v>0</v>
      </c>
      <c r="E149" s="82">
        <f>F149+G149</f>
        <v>0</v>
      </c>
      <c r="F149" s="82">
        <v>0</v>
      </c>
      <c r="G149" s="82">
        <v>0</v>
      </c>
    </row>
    <row r="150" spans="1:7" ht="33">
      <c r="A150" s="23">
        <v>142</v>
      </c>
      <c r="B150" s="40" t="s">
        <v>36</v>
      </c>
      <c r="C150" s="49" t="s">
        <v>45</v>
      </c>
      <c r="D150" s="42">
        <v>0</v>
      </c>
      <c r="E150" s="43">
        <f>F150+G150</f>
        <v>765</v>
      </c>
      <c r="F150" s="43">
        <v>765</v>
      </c>
      <c r="G150" s="43">
        <v>0</v>
      </c>
    </row>
    <row r="151" spans="1:7" ht="16.5">
      <c r="A151" s="23">
        <v>143</v>
      </c>
      <c r="B151" s="40" t="s">
        <v>38</v>
      </c>
      <c r="C151" s="49" t="s">
        <v>46</v>
      </c>
      <c r="D151" s="42">
        <v>0</v>
      </c>
      <c r="E151" s="43">
        <f>F151+G151</f>
        <v>0</v>
      </c>
      <c r="F151" s="43">
        <v>0</v>
      </c>
      <c r="G151" s="43">
        <v>0</v>
      </c>
    </row>
    <row r="152" spans="1:7" ht="14.25">
      <c r="A152" s="23">
        <v>144</v>
      </c>
      <c r="B152" s="66" t="s">
        <v>106</v>
      </c>
      <c r="C152" s="67"/>
      <c r="D152" s="68"/>
      <c r="E152" s="69"/>
      <c r="F152" s="69"/>
      <c r="G152" s="69"/>
    </row>
    <row r="153" spans="1:7" ht="28.5">
      <c r="A153" s="23">
        <v>145</v>
      </c>
      <c r="B153" s="66" t="s">
        <v>109</v>
      </c>
      <c r="C153" s="67"/>
      <c r="D153" s="68"/>
      <c r="E153" s="69"/>
      <c r="F153" s="69"/>
      <c r="G153" s="69"/>
    </row>
    <row r="154" spans="1:7" ht="18.75">
      <c r="A154" s="23">
        <v>146</v>
      </c>
      <c r="B154" s="70" t="s">
        <v>110</v>
      </c>
      <c r="C154" s="71"/>
      <c r="D154" s="72"/>
      <c r="E154" s="73"/>
      <c r="F154" s="73"/>
      <c r="G154" s="73"/>
    </row>
    <row r="155" spans="1:7" ht="18">
      <c r="A155" s="23">
        <v>147</v>
      </c>
      <c r="B155" s="74" t="s">
        <v>11</v>
      </c>
      <c r="C155" s="75"/>
      <c r="D155" s="76">
        <f>D156+D157</f>
        <v>0</v>
      </c>
      <c r="E155" s="77">
        <f>E156+E157</f>
        <v>19000</v>
      </c>
      <c r="F155" s="77">
        <f>F156+F157</f>
        <v>19000</v>
      </c>
      <c r="G155" s="77">
        <f>G156+G157</f>
        <v>0</v>
      </c>
    </row>
    <row r="156" spans="1:7" ht="85.5">
      <c r="A156" s="23">
        <v>148</v>
      </c>
      <c r="B156" s="78" t="s">
        <v>14</v>
      </c>
      <c r="C156" s="78" t="s">
        <v>15</v>
      </c>
      <c r="D156" s="47">
        <v>0</v>
      </c>
      <c r="E156" s="48">
        <f>F156+G156</f>
        <v>1421</v>
      </c>
      <c r="F156" s="48">
        <v>1421</v>
      </c>
      <c r="G156" s="48">
        <v>0</v>
      </c>
    </row>
    <row r="157" spans="1:7" ht="28.5">
      <c r="A157" s="23">
        <v>149</v>
      </c>
      <c r="B157" s="50" t="s">
        <v>42</v>
      </c>
      <c r="C157" s="51" t="s">
        <v>43</v>
      </c>
      <c r="D157" s="38">
        <f>SUM(D158:D160)</f>
        <v>0</v>
      </c>
      <c r="E157" s="39">
        <f>SUM(E158:E160)</f>
        <v>17579</v>
      </c>
      <c r="F157" s="39">
        <f>SUM(F158:F160)</f>
        <v>17579</v>
      </c>
      <c r="G157" s="39">
        <f>SUM(G158:G160)</f>
        <v>0</v>
      </c>
    </row>
    <row r="158" spans="1:7" ht="33">
      <c r="A158" s="23">
        <v>150</v>
      </c>
      <c r="B158" s="40" t="s">
        <v>34</v>
      </c>
      <c r="C158" s="49" t="s">
        <v>44</v>
      </c>
      <c r="D158" s="42">
        <v>0</v>
      </c>
      <c r="E158" s="43">
        <f>F158+G158</f>
        <v>12220</v>
      </c>
      <c r="F158" s="43">
        <v>12220</v>
      </c>
      <c r="G158" s="43">
        <v>0</v>
      </c>
    </row>
    <row r="159" spans="1:7" ht="33">
      <c r="A159" s="23">
        <v>151</v>
      </c>
      <c r="B159" s="40" t="s">
        <v>36</v>
      </c>
      <c r="C159" s="49" t="s">
        <v>45</v>
      </c>
      <c r="D159" s="42">
        <v>0</v>
      </c>
      <c r="E159" s="82">
        <f>F159+G159</f>
        <v>5359</v>
      </c>
      <c r="F159" s="82">
        <v>5359</v>
      </c>
      <c r="G159" s="82">
        <v>0</v>
      </c>
    </row>
    <row r="160" spans="1:7" ht="16.5">
      <c r="A160" s="23">
        <v>152</v>
      </c>
      <c r="B160" s="40" t="s">
        <v>38</v>
      </c>
      <c r="C160" s="49" t="s">
        <v>46</v>
      </c>
      <c r="D160" s="42">
        <v>0</v>
      </c>
      <c r="E160" s="43">
        <f>F160+G160</f>
        <v>0</v>
      </c>
      <c r="F160" s="43">
        <v>0</v>
      </c>
      <c r="G160" s="43">
        <v>0</v>
      </c>
    </row>
    <row r="161" spans="1:7" ht="18">
      <c r="A161" s="23">
        <v>153</v>
      </c>
      <c r="B161" s="74" t="s">
        <v>52</v>
      </c>
      <c r="C161" s="75"/>
      <c r="D161" s="76">
        <f>D162</f>
        <v>3000</v>
      </c>
      <c r="E161" s="77">
        <f>E162</f>
        <v>19471</v>
      </c>
      <c r="F161" s="77">
        <f>F162</f>
        <v>19471</v>
      </c>
      <c r="G161" s="77">
        <f>G162</f>
        <v>0</v>
      </c>
    </row>
    <row r="162" spans="1:7" ht="28.5">
      <c r="A162" s="23">
        <v>154</v>
      </c>
      <c r="B162" s="45" t="s">
        <v>65</v>
      </c>
      <c r="C162" s="37" t="s">
        <v>66</v>
      </c>
      <c r="D162" s="47">
        <f>SUM(D163:D165)</f>
        <v>3000</v>
      </c>
      <c r="E162" s="48">
        <f>SUM(E163:E165)</f>
        <v>19471</v>
      </c>
      <c r="F162" s="48">
        <f>SUM(F163:F165)</f>
        <v>19471</v>
      </c>
      <c r="G162" s="48">
        <f>SUM(G163:G165)</f>
        <v>0</v>
      </c>
    </row>
    <row r="163" spans="1:7" ht="16.5">
      <c r="A163" s="23">
        <v>155</v>
      </c>
      <c r="B163" s="44" t="s">
        <v>67</v>
      </c>
      <c r="C163" s="41" t="s">
        <v>68</v>
      </c>
      <c r="D163" s="42">
        <v>150</v>
      </c>
      <c r="E163" s="57">
        <f>F163+G163</f>
        <v>1871</v>
      </c>
      <c r="F163" s="57">
        <v>1871</v>
      </c>
      <c r="G163" s="57">
        <v>0</v>
      </c>
    </row>
    <row r="164" spans="1:7" ht="16.5">
      <c r="A164" s="23">
        <v>156</v>
      </c>
      <c r="B164" s="44" t="s">
        <v>59</v>
      </c>
      <c r="C164" s="41" t="s">
        <v>70</v>
      </c>
      <c r="D164" s="42">
        <v>850</v>
      </c>
      <c r="E164" s="57">
        <f>F164+G164</f>
        <v>10600</v>
      </c>
      <c r="F164" s="57">
        <v>10600</v>
      </c>
      <c r="G164" s="57">
        <v>0</v>
      </c>
    </row>
    <row r="165" spans="1:7" ht="16.5">
      <c r="A165" s="23">
        <v>157</v>
      </c>
      <c r="B165" s="44" t="s">
        <v>61</v>
      </c>
      <c r="C165" s="41" t="s">
        <v>71</v>
      </c>
      <c r="D165" s="42">
        <v>2000</v>
      </c>
      <c r="E165" s="57">
        <f>F165+G165</f>
        <v>7000</v>
      </c>
      <c r="F165" s="57">
        <v>7000</v>
      </c>
      <c r="G165" s="57">
        <v>0</v>
      </c>
    </row>
    <row r="166" spans="1:7" ht="14.25">
      <c r="A166" s="23">
        <v>158</v>
      </c>
      <c r="B166" s="66" t="s">
        <v>106</v>
      </c>
      <c r="C166" s="67"/>
      <c r="D166" s="68"/>
      <c r="E166" s="69"/>
      <c r="F166" s="69"/>
      <c r="G166" s="69"/>
    </row>
    <row r="167" spans="1:7" ht="28.5">
      <c r="A167" s="23">
        <v>159</v>
      </c>
      <c r="B167" s="66" t="s">
        <v>109</v>
      </c>
      <c r="C167" s="67"/>
      <c r="D167" s="68"/>
      <c r="E167" s="69"/>
      <c r="F167" s="69"/>
      <c r="G167" s="69"/>
    </row>
    <row r="168" spans="1:7" ht="37.5">
      <c r="A168" s="23">
        <v>160</v>
      </c>
      <c r="B168" s="70" t="s">
        <v>111</v>
      </c>
      <c r="C168" s="71"/>
      <c r="D168" s="72"/>
      <c r="E168" s="73"/>
      <c r="F168" s="73"/>
      <c r="G168" s="73"/>
    </row>
    <row r="169" spans="1:7" ht="18">
      <c r="A169" s="23">
        <v>161</v>
      </c>
      <c r="B169" s="74" t="s">
        <v>11</v>
      </c>
      <c r="C169" s="75"/>
      <c r="D169" s="76">
        <f>D170+D171</f>
        <v>0</v>
      </c>
      <c r="E169" s="77">
        <f>E170+E171</f>
        <v>20</v>
      </c>
      <c r="F169" s="77">
        <f>F170+F171</f>
        <v>20</v>
      </c>
      <c r="G169" s="77">
        <f>G170+G171</f>
        <v>0</v>
      </c>
    </row>
    <row r="170" spans="1:7" ht="85.5">
      <c r="A170" s="23">
        <v>162</v>
      </c>
      <c r="B170" s="78" t="s">
        <v>14</v>
      </c>
      <c r="C170" s="78" t="s">
        <v>15</v>
      </c>
      <c r="D170" s="47">
        <v>0</v>
      </c>
      <c r="E170" s="48">
        <f>F170+G170</f>
        <v>0</v>
      </c>
      <c r="F170" s="48">
        <v>0</v>
      </c>
      <c r="G170" s="48">
        <v>0</v>
      </c>
    </row>
    <row r="171" spans="1:7" ht="28.5">
      <c r="A171" s="23">
        <v>163</v>
      </c>
      <c r="B171" s="50" t="s">
        <v>42</v>
      </c>
      <c r="C171" s="51" t="s">
        <v>43</v>
      </c>
      <c r="D171" s="38">
        <f>SUM(D172:D174)</f>
        <v>0</v>
      </c>
      <c r="E171" s="39">
        <f>SUM(E172:E174)</f>
        <v>20</v>
      </c>
      <c r="F171" s="39">
        <f>SUM(F172:F174)</f>
        <v>20</v>
      </c>
      <c r="G171" s="39">
        <f>SUM(G172:G174)</f>
        <v>0</v>
      </c>
    </row>
    <row r="172" spans="1:7" ht="33">
      <c r="A172" s="23">
        <v>164</v>
      </c>
      <c r="B172" s="40" t="s">
        <v>34</v>
      </c>
      <c r="C172" s="49" t="s">
        <v>44</v>
      </c>
      <c r="D172" s="42">
        <v>0</v>
      </c>
      <c r="E172" s="43">
        <f>F172+G172</f>
        <v>20</v>
      </c>
      <c r="F172" s="43">
        <v>20</v>
      </c>
      <c r="G172" s="43">
        <v>0</v>
      </c>
    </row>
    <row r="173" spans="1:7" ht="33">
      <c r="A173" s="23">
        <v>165</v>
      </c>
      <c r="B173" s="40" t="s">
        <v>36</v>
      </c>
      <c r="C173" s="49" t="s">
        <v>45</v>
      </c>
      <c r="D173" s="42">
        <v>0</v>
      </c>
      <c r="E173" s="43">
        <f>F173+G173</f>
        <v>0</v>
      </c>
      <c r="F173" s="43">
        <v>0</v>
      </c>
      <c r="G173" s="43">
        <v>0</v>
      </c>
    </row>
    <row r="174" spans="1:7" ht="16.5">
      <c r="A174" s="23">
        <v>166</v>
      </c>
      <c r="B174" s="40" t="s">
        <v>38</v>
      </c>
      <c r="C174" s="49" t="s">
        <v>46</v>
      </c>
      <c r="D174" s="42">
        <v>0</v>
      </c>
      <c r="E174" s="43">
        <f>F174+G174</f>
        <v>0</v>
      </c>
      <c r="F174" s="43">
        <v>0</v>
      </c>
      <c r="G174" s="43">
        <v>0</v>
      </c>
    </row>
    <row r="175" spans="1:7" ht="18">
      <c r="A175" s="23">
        <v>167</v>
      </c>
      <c r="B175" s="74" t="s">
        <v>52</v>
      </c>
      <c r="C175" s="75"/>
      <c r="D175" s="76">
        <f>D176</f>
        <v>60</v>
      </c>
      <c r="E175" s="77">
        <f>E176</f>
        <v>60</v>
      </c>
      <c r="F175" s="77">
        <f>F176</f>
        <v>60</v>
      </c>
      <c r="G175" s="77">
        <f>G176</f>
        <v>0</v>
      </c>
    </row>
    <row r="176" spans="1:7" ht="28.5">
      <c r="A176" s="23">
        <v>168</v>
      </c>
      <c r="B176" s="45" t="s">
        <v>65</v>
      </c>
      <c r="C176" s="37" t="s">
        <v>66</v>
      </c>
      <c r="D176" s="47">
        <f>SUM(D177:D179)</f>
        <v>60</v>
      </c>
      <c r="E176" s="48">
        <f>SUM(E177:E179)</f>
        <v>60</v>
      </c>
      <c r="F176" s="48">
        <f>SUM(F177:F179)</f>
        <v>60</v>
      </c>
      <c r="G176" s="48">
        <f>SUM(G177:G179)</f>
        <v>0</v>
      </c>
    </row>
    <row r="177" spans="1:7" ht="16.5">
      <c r="A177" s="23">
        <v>169</v>
      </c>
      <c r="B177" s="44" t="s">
        <v>67</v>
      </c>
      <c r="C177" s="41" t="s">
        <v>68</v>
      </c>
      <c r="D177" s="56">
        <v>8</v>
      </c>
      <c r="E177" s="57">
        <f>F177+G177</f>
        <v>8</v>
      </c>
      <c r="F177" s="57">
        <v>8</v>
      </c>
      <c r="G177" s="57">
        <v>0</v>
      </c>
    </row>
    <row r="178" spans="1:7" ht="16.5">
      <c r="A178" s="23">
        <v>170</v>
      </c>
      <c r="B178" s="44" t="s">
        <v>59</v>
      </c>
      <c r="C178" s="41" t="s">
        <v>70</v>
      </c>
      <c r="D178" s="56">
        <v>42</v>
      </c>
      <c r="E178" s="57">
        <f>F178+G178</f>
        <v>42</v>
      </c>
      <c r="F178" s="57">
        <v>42</v>
      </c>
      <c r="G178" s="57">
        <v>0</v>
      </c>
    </row>
    <row r="179" spans="1:7" ht="16.5">
      <c r="A179" s="23">
        <v>171</v>
      </c>
      <c r="B179" s="44" t="s">
        <v>61</v>
      </c>
      <c r="C179" s="41" t="s">
        <v>71</v>
      </c>
      <c r="D179" s="56">
        <v>10</v>
      </c>
      <c r="E179" s="57">
        <f>F179+G179</f>
        <v>10</v>
      </c>
      <c r="F179" s="57">
        <v>10</v>
      </c>
      <c r="G179" s="57">
        <v>0</v>
      </c>
    </row>
    <row r="180" spans="1:7" ht="14.25">
      <c r="A180" s="23">
        <v>172</v>
      </c>
      <c r="B180" s="66" t="s">
        <v>106</v>
      </c>
      <c r="C180" s="67"/>
      <c r="D180" s="68"/>
      <c r="E180" s="69"/>
      <c r="F180" s="69"/>
      <c r="G180" s="69"/>
    </row>
    <row r="181" spans="1:7" ht="28.5">
      <c r="A181" s="23">
        <v>173</v>
      </c>
      <c r="B181" s="66" t="s">
        <v>109</v>
      </c>
      <c r="C181" s="67"/>
      <c r="D181" s="68"/>
      <c r="E181" s="69"/>
      <c r="F181" s="69"/>
      <c r="G181" s="69"/>
    </row>
    <row r="182" spans="1:7" ht="144">
      <c r="A182" s="23">
        <v>174</v>
      </c>
      <c r="B182" s="70" t="s">
        <v>112</v>
      </c>
      <c r="C182" s="71"/>
      <c r="D182" s="72"/>
      <c r="E182" s="73"/>
      <c r="F182" s="73"/>
      <c r="G182" s="73"/>
    </row>
    <row r="183" spans="1:7" ht="18">
      <c r="A183" s="23">
        <v>175</v>
      </c>
      <c r="B183" s="74" t="s">
        <v>11</v>
      </c>
      <c r="C183" s="75"/>
      <c r="D183" s="76">
        <f>D184+D185</f>
        <v>0</v>
      </c>
      <c r="E183" s="77">
        <f>E184+E185</f>
        <v>649</v>
      </c>
      <c r="F183" s="77">
        <f>F184+F185</f>
        <v>649</v>
      </c>
      <c r="G183" s="77">
        <f>G184+G185</f>
        <v>0</v>
      </c>
    </row>
    <row r="184" spans="1:7" ht="85.5">
      <c r="A184" s="23">
        <v>176</v>
      </c>
      <c r="B184" s="78" t="s">
        <v>14</v>
      </c>
      <c r="C184" s="78" t="s">
        <v>15</v>
      </c>
      <c r="D184" s="47">
        <v>0</v>
      </c>
      <c r="E184" s="80">
        <f>F184+G184</f>
        <v>86</v>
      </c>
      <c r="F184" s="80">
        <f>86-86+86</f>
        <v>86</v>
      </c>
      <c r="G184" s="80">
        <v>0</v>
      </c>
    </row>
    <row r="185" spans="1:7" ht="28.5">
      <c r="A185" s="23">
        <v>177</v>
      </c>
      <c r="B185" s="50" t="s">
        <v>42</v>
      </c>
      <c r="C185" s="51" t="s">
        <v>43</v>
      </c>
      <c r="D185" s="38">
        <f>SUM(D186:D188)</f>
        <v>0</v>
      </c>
      <c r="E185" s="81">
        <f>SUM(E186:E188)</f>
        <v>563</v>
      </c>
      <c r="F185" s="81">
        <f>SUM(F186:F188)</f>
        <v>563</v>
      </c>
      <c r="G185" s="81">
        <f>SUM(G186:G188)</f>
        <v>0</v>
      </c>
    </row>
    <row r="186" spans="1:7" ht="33">
      <c r="A186" s="23">
        <v>178</v>
      </c>
      <c r="B186" s="40" t="s">
        <v>34</v>
      </c>
      <c r="C186" s="49" t="s">
        <v>44</v>
      </c>
      <c r="D186" s="42">
        <v>0</v>
      </c>
      <c r="E186" s="82">
        <f>F186+G186</f>
        <v>563</v>
      </c>
      <c r="F186" s="82">
        <f>563-563+563</f>
        <v>563</v>
      </c>
      <c r="G186" s="82">
        <v>0</v>
      </c>
    </row>
    <row r="187" spans="1:7" ht="33">
      <c r="A187" s="23">
        <v>179</v>
      </c>
      <c r="B187" s="40" t="s">
        <v>36</v>
      </c>
      <c r="C187" s="49" t="s">
        <v>45</v>
      </c>
      <c r="D187" s="42">
        <v>0</v>
      </c>
      <c r="E187" s="43">
        <f>F187+G187</f>
        <v>0</v>
      </c>
      <c r="F187" s="43">
        <v>0</v>
      </c>
      <c r="G187" s="43">
        <v>0</v>
      </c>
    </row>
    <row r="188" spans="1:7" ht="16.5">
      <c r="A188" s="23">
        <v>180</v>
      </c>
      <c r="B188" s="40" t="s">
        <v>38</v>
      </c>
      <c r="C188" s="49" t="s">
        <v>46</v>
      </c>
      <c r="D188" s="42">
        <v>0</v>
      </c>
      <c r="E188" s="43">
        <f>F188+G188</f>
        <v>0</v>
      </c>
      <c r="F188" s="43">
        <v>0</v>
      </c>
      <c r="G188" s="43">
        <v>0</v>
      </c>
    </row>
    <row r="189" spans="1:7" ht="18">
      <c r="A189" s="23">
        <v>181</v>
      </c>
      <c r="B189" s="74" t="s">
        <v>52</v>
      </c>
      <c r="C189" s="75"/>
      <c r="D189" s="76">
        <f>D190</f>
        <v>0</v>
      </c>
      <c r="E189" s="77">
        <f>E190</f>
        <v>789</v>
      </c>
      <c r="F189" s="77">
        <f>F190</f>
        <v>789</v>
      </c>
      <c r="G189" s="77">
        <f>G190</f>
        <v>0</v>
      </c>
    </row>
    <row r="190" spans="1:7" ht="28.5">
      <c r="A190" s="23">
        <v>182</v>
      </c>
      <c r="B190" s="45" t="s">
        <v>65</v>
      </c>
      <c r="C190" s="37" t="s">
        <v>66</v>
      </c>
      <c r="D190" s="47">
        <f>SUM(D191:D193)</f>
        <v>0</v>
      </c>
      <c r="E190" s="48">
        <f>SUM(E191:E193)</f>
        <v>789</v>
      </c>
      <c r="F190" s="48">
        <f>SUM(F191:F193)</f>
        <v>789</v>
      </c>
      <c r="G190" s="48">
        <f>SUM(G191:G193)</f>
        <v>0</v>
      </c>
    </row>
    <row r="191" spans="1:7" ht="16.5">
      <c r="A191" s="23">
        <v>183</v>
      </c>
      <c r="B191" s="44" t="s">
        <v>67</v>
      </c>
      <c r="C191" s="41" t="s">
        <v>68</v>
      </c>
      <c r="D191" s="56">
        <v>0</v>
      </c>
      <c r="E191" s="57">
        <f>F191+G191</f>
        <v>119</v>
      </c>
      <c r="F191" s="57">
        <f>118+1-119+119</f>
        <v>119</v>
      </c>
      <c r="G191" s="57">
        <v>0</v>
      </c>
    </row>
    <row r="192" spans="1:7" ht="16.5">
      <c r="A192" s="23">
        <v>184</v>
      </c>
      <c r="B192" s="44" t="s">
        <v>59</v>
      </c>
      <c r="C192" s="41" t="s">
        <v>70</v>
      </c>
      <c r="D192" s="56">
        <v>0</v>
      </c>
      <c r="E192" s="57">
        <f>F192+G192</f>
        <v>670</v>
      </c>
      <c r="F192" s="57">
        <f>670-670+670</f>
        <v>670</v>
      </c>
      <c r="G192" s="57">
        <v>0</v>
      </c>
    </row>
    <row r="193" spans="1:7" ht="16.5">
      <c r="A193" s="23">
        <v>185</v>
      </c>
      <c r="B193" s="44" t="s">
        <v>61</v>
      </c>
      <c r="C193" s="41" t="s">
        <v>71</v>
      </c>
      <c r="D193" s="56">
        <v>0</v>
      </c>
      <c r="E193" s="57">
        <f>F193+G193</f>
        <v>0</v>
      </c>
      <c r="F193" s="57">
        <v>0</v>
      </c>
      <c r="G193" s="57">
        <v>0</v>
      </c>
    </row>
    <row r="194" spans="1:7" ht="14.25">
      <c r="A194" s="23">
        <v>186</v>
      </c>
      <c r="B194" s="66" t="s">
        <v>113</v>
      </c>
      <c r="C194" s="67"/>
      <c r="D194" s="68"/>
      <c r="E194" s="69"/>
      <c r="F194" s="69"/>
      <c r="G194" s="69"/>
    </row>
    <row r="195" spans="1:7" ht="14.25">
      <c r="A195" s="23">
        <v>187</v>
      </c>
      <c r="B195" s="66" t="s">
        <v>114</v>
      </c>
      <c r="C195" s="67"/>
      <c r="D195" s="68"/>
      <c r="E195" s="69"/>
      <c r="F195" s="69"/>
      <c r="G195" s="69"/>
    </row>
    <row r="196" spans="1:7" ht="37.5">
      <c r="A196" s="23">
        <v>188</v>
      </c>
      <c r="B196" s="70" t="s">
        <v>115</v>
      </c>
      <c r="C196" s="71"/>
      <c r="D196" s="72"/>
      <c r="E196" s="73"/>
      <c r="F196" s="73"/>
      <c r="G196" s="73"/>
    </row>
    <row r="197" spans="1:7" ht="18">
      <c r="A197" s="23">
        <v>189</v>
      </c>
      <c r="B197" s="74" t="s">
        <v>11</v>
      </c>
      <c r="C197" s="75"/>
      <c r="D197" s="76">
        <f>D198+D199</f>
        <v>0</v>
      </c>
      <c r="E197" s="77">
        <f>E198+E199</f>
        <v>3088</v>
      </c>
      <c r="F197" s="77">
        <f>F198+F199</f>
        <v>3088</v>
      </c>
      <c r="G197" s="77">
        <f>G198+G199</f>
        <v>0</v>
      </c>
    </row>
    <row r="198" spans="1:7" ht="85.5">
      <c r="A198" s="23">
        <v>190</v>
      </c>
      <c r="B198" s="78" t="s">
        <v>14</v>
      </c>
      <c r="C198" s="78" t="s">
        <v>15</v>
      </c>
      <c r="D198" s="47">
        <v>0</v>
      </c>
      <c r="E198" s="48">
        <f>F198+G198</f>
        <v>1191</v>
      </c>
      <c r="F198" s="48">
        <f>401+790</f>
        <v>1191</v>
      </c>
      <c r="G198" s="48">
        <v>0</v>
      </c>
    </row>
    <row r="199" spans="1:7" ht="28.5">
      <c r="A199" s="23">
        <v>191</v>
      </c>
      <c r="B199" s="50" t="s">
        <v>42</v>
      </c>
      <c r="C199" s="51" t="s">
        <v>43</v>
      </c>
      <c r="D199" s="38">
        <f>SUM(D200:D202)</f>
        <v>0</v>
      </c>
      <c r="E199" s="39">
        <f>SUM(E200:E202)</f>
        <v>1897</v>
      </c>
      <c r="F199" s="39">
        <f>SUM(F200:F202)</f>
        <v>1897</v>
      </c>
      <c r="G199" s="39">
        <f>SUM(G200:G202)</f>
        <v>0</v>
      </c>
    </row>
    <row r="200" spans="1:7" ht="33">
      <c r="A200" s="23">
        <v>192</v>
      </c>
      <c r="B200" s="40" t="s">
        <v>34</v>
      </c>
      <c r="C200" s="49" t="s">
        <v>44</v>
      </c>
      <c r="D200" s="42">
        <v>0</v>
      </c>
      <c r="E200" s="43">
        <f>F200+G200</f>
        <v>1037</v>
      </c>
      <c r="F200" s="43">
        <v>1037</v>
      </c>
      <c r="G200" s="43">
        <v>0</v>
      </c>
    </row>
    <row r="201" spans="1:7" ht="33">
      <c r="A201" s="23">
        <v>193</v>
      </c>
      <c r="B201" s="40" t="s">
        <v>36</v>
      </c>
      <c r="C201" s="49" t="s">
        <v>45</v>
      </c>
      <c r="D201" s="42">
        <v>0</v>
      </c>
      <c r="E201" s="43">
        <f>F201+G201</f>
        <v>860</v>
      </c>
      <c r="F201" s="43">
        <v>860</v>
      </c>
      <c r="G201" s="43">
        <v>0</v>
      </c>
    </row>
    <row r="202" spans="1:7" ht="16.5">
      <c r="A202" s="23">
        <v>194</v>
      </c>
      <c r="B202" s="40" t="s">
        <v>38</v>
      </c>
      <c r="C202" s="49" t="s">
        <v>46</v>
      </c>
      <c r="D202" s="42">
        <v>0</v>
      </c>
      <c r="E202" s="43">
        <f>F202+G202</f>
        <v>0</v>
      </c>
      <c r="F202" s="43">
        <v>0</v>
      </c>
      <c r="G202" s="43">
        <v>0</v>
      </c>
    </row>
    <row r="203" spans="1:7" ht="18">
      <c r="A203" s="23">
        <v>195</v>
      </c>
      <c r="B203" s="74" t="s">
        <v>52</v>
      </c>
      <c r="C203" s="75"/>
      <c r="D203" s="76">
        <f>D204</f>
        <v>0</v>
      </c>
      <c r="E203" s="77">
        <f>E204</f>
        <v>3088</v>
      </c>
      <c r="F203" s="77">
        <f>F204</f>
        <v>3088</v>
      </c>
      <c r="G203" s="77">
        <f>G204</f>
        <v>0</v>
      </c>
    </row>
    <row r="204" spans="1:7" ht="28.5">
      <c r="A204" s="23">
        <v>196</v>
      </c>
      <c r="B204" s="45" t="s">
        <v>65</v>
      </c>
      <c r="C204" s="37" t="s">
        <v>66</v>
      </c>
      <c r="D204" s="47">
        <f>SUM(D205:D207)</f>
        <v>0</v>
      </c>
      <c r="E204" s="48">
        <f>SUM(E205:E207)</f>
        <v>3088</v>
      </c>
      <c r="F204" s="48">
        <f>SUM(F205:F207)</f>
        <v>3088</v>
      </c>
      <c r="G204" s="48">
        <f>SUM(G205:G207)</f>
        <v>0</v>
      </c>
    </row>
    <row r="205" spans="1:7" ht="16.5">
      <c r="A205" s="23">
        <v>197</v>
      </c>
      <c r="B205" s="44" t="s">
        <v>67</v>
      </c>
      <c r="C205" s="41" t="s">
        <v>68</v>
      </c>
      <c r="D205" s="56">
        <v>0</v>
      </c>
      <c r="E205" s="57">
        <f>F205+G205</f>
        <v>463</v>
      </c>
      <c r="F205" s="57">
        <v>463</v>
      </c>
      <c r="G205" s="57">
        <v>0</v>
      </c>
    </row>
    <row r="206" spans="1:7" ht="16.5">
      <c r="A206" s="23">
        <v>198</v>
      </c>
      <c r="B206" s="44" t="s">
        <v>59</v>
      </c>
      <c r="C206" s="41" t="s">
        <v>70</v>
      </c>
      <c r="D206" s="56">
        <v>0</v>
      </c>
      <c r="E206" s="57">
        <f>F206+G206</f>
        <v>2625</v>
      </c>
      <c r="F206" s="57">
        <v>2625</v>
      </c>
      <c r="G206" s="57">
        <v>0</v>
      </c>
    </row>
    <row r="207" spans="1:7" ht="16.5">
      <c r="A207" s="23">
        <v>199</v>
      </c>
      <c r="B207" s="44" t="s">
        <v>61</v>
      </c>
      <c r="C207" s="41" t="s">
        <v>71</v>
      </c>
      <c r="D207" s="56">
        <v>0</v>
      </c>
      <c r="E207" s="57">
        <f>F207+G207</f>
        <v>0</v>
      </c>
      <c r="F207" s="57">
        <v>0</v>
      </c>
      <c r="G207" s="57">
        <v>0</v>
      </c>
    </row>
    <row r="208" spans="1:7" ht="14.25">
      <c r="A208" s="23">
        <v>200</v>
      </c>
      <c r="B208" s="66" t="s">
        <v>116</v>
      </c>
      <c r="C208" s="67"/>
      <c r="D208" s="68"/>
      <c r="E208" s="69"/>
      <c r="F208" s="69"/>
      <c r="G208" s="69"/>
    </row>
    <row r="209" spans="1:7" ht="14.25">
      <c r="A209" s="23">
        <v>201</v>
      </c>
      <c r="B209" s="66" t="s">
        <v>114</v>
      </c>
      <c r="C209" s="67"/>
      <c r="D209" s="68"/>
      <c r="E209" s="69"/>
      <c r="F209" s="69"/>
      <c r="G209" s="69"/>
    </row>
    <row r="210" spans="1:7" ht="37.5">
      <c r="A210" s="23">
        <v>202</v>
      </c>
      <c r="B210" s="70" t="s">
        <v>117</v>
      </c>
      <c r="C210" s="71"/>
      <c r="D210" s="72"/>
      <c r="E210" s="73"/>
      <c r="F210" s="73"/>
      <c r="G210" s="73"/>
    </row>
    <row r="211" spans="1:7" ht="18">
      <c r="A211" s="23">
        <v>203</v>
      </c>
      <c r="B211" s="74" t="s">
        <v>11</v>
      </c>
      <c r="C211" s="75"/>
      <c r="D211" s="76">
        <f>D212+D213</f>
        <v>0</v>
      </c>
      <c r="E211" s="77">
        <f>E212+E213</f>
        <v>1430</v>
      </c>
      <c r="F211" s="77">
        <f>F212+F213</f>
        <v>1430</v>
      </c>
      <c r="G211" s="77">
        <f>G212+G213</f>
        <v>0</v>
      </c>
    </row>
    <row r="212" spans="1:7" ht="85.5">
      <c r="A212" s="23">
        <v>204</v>
      </c>
      <c r="B212" s="78" t="s">
        <v>14</v>
      </c>
      <c r="C212" s="78" t="s">
        <v>15</v>
      </c>
      <c r="D212" s="47">
        <v>0</v>
      </c>
      <c r="E212" s="48">
        <f>F212+G212</f>
        <v>860</v>
      </c>
      <c r="F212" s="48">
        <v>860</v>
      </c>
      <c r="G212" s="48">
        <v>0</v>
      </c>
    </row>
    <row r="213" spans="1:7" ht="28.5">
      <c r="A213" s="23">
        <v>205</v>
      </c>
      <c r="B213" s="50" t="s">
        <v>42</v>
      </c>
      <c r="C213" s="51" t="s">
        <v>43</v>
      </c>
      <c r="D213" s="38">
        <f>SUM(D214:D216)</f>
        <v>0</v>
      </c>
      <c r="E213" s="39">
        <f>SUM(E214:E216)</f>
        <v>570</v>
      </c>
      <c r="F213" s="39">
        <f>SUM(F214:F216)</f>
        <v>570</v>
      </c>
      <c r="G213" s="39">
        <f>SUM(G214:G216)</f>
        <v>0</v>
      </c>
    </row>
    <row r="214" spans="1:7" ht="33">
      <c r="A214" s="23">
        <v>206</v>
      </c>
      <c r="B214" s="40" t="s">
        <v>34</v>
      </c>
      <c r="C214" s="49" t="s">
        <v>44</v>
      </c>
      <c r="D214" s="42">
        <v>0</v>
      </c>
      <c r="E214" s="43">
        <f>F214+G214</f>
        <v>170</v>
      </c>
      <c r="F214" s="43">
        <v>170</v>
      </c>
      <c r="G214" s="43">
        <v>0</v>
      </c>
    </row>
    <row r="215" spans="1:7" ht="33">
      <c r="A215" s="23">
        <v>207</v>
      </c>
      <c r="B215" s="40" t="s">
        <v>36</v>
      </c>
      <c r="C215" s="49" t="s">
        <v>45</v>
      </c>
      <c r="D215" s="42">
        <v>0</v>
      </c>
      <c r="E215" s="43">
        <f>F215+G215</f>
        <v>400</v>
      </c>
      <c r="F215" s="43">
        <v>400</v>
      </c>
      <c r="G215" s="43">
        <v>0</v>
      </c>
    </row>
    <row r="216" spans="1:7" ht="16.5">
      <c r="A216" s="23">
        <v>208</v>
      </c>
      <c r="B216" s="40" t="s">
        <v>38</v>
      </c>
      <c r="C216" s="49" t="s">
        <v>46</v>
      </c>
      <c r="D216" s="42">
        <v>0</v>
      </c>
      <c r="E216" s="43">
        <f>F216+G216</f>
        <v>0</v>
      </c>
      <c r="F216" s="43">
        <v>0</v>
      </c>
      <c r="G216" s="43">
        <v>0</v>
      </c>
    </row>
    <row r="217" spans="1:7" ht="18">
      <c r="A217" s="23">
        <v>209</v>
      </c>
      <c r="B217" s="74" t="s">
        <v>52</v>
      </c>
      <c r="C217" s="75"/>
      <c r="D217" s="76">
        <f>D218</f>
        <v>200</v>
      </c>
      <c r="E217" s="77">
        <f>E218</f>
        <v>400</v>
      </c>
      <c r="F217" s="77">
        <f>F218</f>
        <v>400</v>
      </c>
      <c r="G217" s="77">
        <f>G218</f>
        <v>0</v>
      </c>
    </row>
    <row r="218" spans="1:7" ht="28.5">
      <c r="A218" s="23">
        <v>210</v>
      </c>
      <c r="B218" s="45" t="s">
        <v>65</v>
      </c>
      <c r="C218" s="37" t="s">
        <v>66</v>
      </c>
      <c r="D218" s="47">
        <f>SUM(D219:D221)</f>
        <v>200</v>
      </c>
      <c r="E218" s="48">
        <f>SUM(E219:E221)</f>
        <v>400</v>
      </c>
      <c r="F218" s="48">
        <f>SUM(F219:F221)</f>
        <v>400</v>
      </c>
      <c r="G218" s="48">
        <f>SUM(G219:G221)</f>
        <v>0</v>
      </c>
    </row>
    <row r="219" spans="1:7" ht="16.5">
      <c r="A219" s="23">
        <v>211</v>
      </c>
      <c r="B219" s="44" t="s">
        <v>67</v>
      </c>
      <c r="C219" s="41" t="s">
        <v>68</v>
      </c>
      <c r="D219" s="56">
        <v>15</v>
      </c>
      <c r="E219" s="57">
        <f>F219+G219</f>
        <v>30</v>
      </c>
      <c r="F219" s="57">
        <v>30</v>
      </c>
      <c r="G219" s="57">
        <v>0</v>
      </c>
    </row>
    <row r="220" spans="1:7" ht="16.5">
      <c r="A220" s="23">
        <v>212</v>
      </c>
      <c r="B220" s="44" t="s">
        <v>59</v>
      </c>
      <c r="C220" s="41" t="s">
        <v>70</v>
      </c>
      <c r="D220" s="56">
        <v>85</v>
      </c>
      <c r="E220" s="57">
        <f>F220+G220</f>
        <v>170</v>
      </c>
      <c r="F220" s="57">
        <v>170</v>
      </c>
      <c r="G220" s="57">
        <v>0</v>
      </c>
    </row>
    <row r="221" spans="1:7" ht="16.5">
      <c r="A221" s="23">
        <v>213</v>
      </c>
      <c r="B221" s="44" t="s">
        <v>61</v>
      </c>
      <c r="C221" s="41" t="s">
        <v>71</v>
      </c>
      <c r="D221" s="56">
        <v>100</v>
      </c>
      <c r="E221" s="57">
        <f>F221+G221</f>
        <v>200</v>
      </c>
      <c r="F221" s="57">
        <v>200</v>
      </c>
      <c r="G221" s="57">
        <v>0</v>
      </c>
    </row>
    <row r="222" spans="1:7" ht="14.25">
      <c r="A222" s="23">
        <v>214</v>
      </c>
      <c r="B222" s="66" t="s">
        <v>118</v>
      </c>
      <c r="C222" s="67"/>
      <c r="D222" s="68"/>
      <c r="E222" s="69"/>
      <c r="F222" s="69"/>
      <c r="G222" s="69"/>
    </row>
    <row r="223" spans="1:7" ht="14.25">
      <c r="A223" s="23">
        <v>215</v>
      </c>
      <c r="B223" s="66" t="s">
        <v>119</v>
      </c>
      <c r="C223" s="83"/>
      <c r="D223" s="68"/>
      <c r="E223" s="69"/>
      <c r="F223" s="69"/>
      <c r="G223" s="69"/>
    </row>
    <row r="224" spans="1:7" ht="18.75">
      <c r="A224" s="23">
        <v>216</v>
      </c>
      <c r="B224" s="70" t="s">
        <v>120</v>
      </c>
      <c r="C224" s="71"/>
      <c r="D224" s="72"/>
      <c r="E224" s="73"/>
      <c r="F224" s="73"/>
      <c r="G224" s="73"/>
    </row>
    <row r="225" spans="1:7" ht="18">
      <c r="A225" s="23">
        <v>217</v>
      </c>
      <c r="B225" s="74" t="s">
        <v>11</v>
      </c>
      <c r="C225" s="75"/>
      <c r="D225" s="76">
        <f>D226</f>
        <v>0</v>
      </c>
      <c r="E225" s="77">
        <f>E226</f>
        <v>12931</v>
      </c>
      <c r="F225" s="77">
        <f>F226</f>
        <v>12931</v>
      </c>
      <c r="G225" s="77">
        <f>G226</f>
        <v>0</v>
      </c>
    </row>
    <row r="226" spans="1:7" ht="28.5">
      <c r="A226" s="23">
        <v>218</v>
      </c>
      <c r="B226" s="36" t="s">
        <v>24</v>
      </c>
      <c r="C226" s="37" t="s">
        <v>25</v>
      </c>
      <c r="D226" s="38">
        <f>SUM(D227:D229)</f>
        <v>0</v>
      </c>
      <c r="E226" s="39">
        <f>SUM(E227:E229)</f>
        <v>12931</v>
      </c>
      <c r="F226" s="39">
        <f>SUM(F227:F229)</f>
        <v>12931</v>
      </c>
      <c r="G226" s="39">
        <f>SUM(G227:G229)</f>
        <v>0</v>
      </c>
    </row>
    <row r="227" spans="1:7" ht="16.5">
      <c r="A227" s="23">
        <v>219</v>
      </c>
      <c r="B227" s="40" t="s">
        <v>26</v>
      </c>
      <c r="C227" s="41" t="s">
        <v>27</v>
      </c>
      <c r="D227" s="42">
        <v>0</v>
      </c>
      <c r="E227" s="43">
        <f>F227+G227</f>
        <v>11186</v>
      </c>
      <c r="F227" s="43">
        <f>9186+2000</f>
        <v>11186</v>
      </c>
      <c r="G227" s="43">
        <v>0</v>
      </c>
    </row>
    <row r="228" spans="1:7" ht="16.5">
      <c r="A228" s="23">
        <v>220</v>
      </c>
      <c r="B228" s="44" t="s">
        <v>20</v>
      </c>
      <c r="C228" s="41" t="s">
        <v>28</v>
      </c>
      <c r="D228" s="42">
        <v>0</v>
      </c>
      <c r="E228" s="43">
        <f>F228+G228</f>
        <v>0</v>
      </c>
      <c r="F228" s="43">
        <v>0</v>
      </c>
      <c r="G228" s="43">
        <v>0</v>
      </c>
    </row>
    <row r="229" spans="1:7" ht="16.5">
      <c r="A229" s="23">
        <v>221</v>
      </c>
      <c r="B229" s="44" t="s">
        <v>22</v>
      </c>
      <c r="C229" s="41" t="s">
        <v>29</v>
      </c>
      <c r="D229" s="42">
        <v>0</v>
      </c>
      <c r="E229" s="43">
        <f>F229+G229</f>
        <v>1745</v>
      </c>
      <c r="F229" s="43">
        <v>1745</v>
      </c>
      <c r="G229" s="43">
        <v>0</v>
      </c>
    </row>
    <row r="230" spans="1:7" ht="18">
      <c r="A230" s="23">
        <v>222</v>
      </c>
      <c r="B230" s="74" t="s">
        <v>52</v>
      </c>
      <c r="C230" s="75"/>
      <c r="D230" s="76">
        <f>D231</f>
        <v>21199</v>
      </c>
      <c r="E230" s="77">
        <f>E231</f>
        <v>12716</v>
      </c>
      <c r="F230" s="77">
        <f>F231</f>
        <v>12716</v>
      </c>
      <c r="G230" s="77">
        <f>G231</f>
        <v>0</v>
      </c>
    </row>
    <row r="231" spans="1:7" ht="42.75">
      <c r="A231" s="23">
        <v>223</v>
      </c>
      <c r="B231" s="45" t="s">
        <v>103</v>
      </c>
      <c r="C231" s="37">
        <v>61</v>
      </c>
      <c r="D231" s="47">
        <f>SUM(D232:D234)</f>
        <v>21199</v>
      </c>
      <c r="E231" s="48">
        <f>SUM(E232:E234)</f>
        <v>12716</v>
      </c>
      <c r="F231" s="48">
        <f>SUM(F232:F234)</f>
        <v>12716</v>
      </c>
      <c r="G231" s="48">
        <f>SUM(G232:G234)</f>
        <v>0</v>
      </c>
    </row>
    <row r="232" spans="1:7" ht="16.5">
      <c r="A232" s="23">
        <v>224</v>
      </c>
      <c r="B232" s="44" t="s">
        <v>26</v>
      </c>
      <c r="C232" s="41" t="s">
        <v>89</v>
      </c>
      <c r="D232" s="56">
        <v>14869</v>
      </c>
      <c r="E232" s="57">
        <f>F232+G232</f>
        <v>9186</v>
      </c>
      <c r="F232" s="57">
        <v>9186</v>
      </c>
      <c r="G232" s="57">
        <v>0</v>
      </c>
    </row>
    <row r="233" spans="1:7" ht="16.5">
      <c r="A233" s="23">
        <v>225</v>
      </c>
      <c r="B233" s="44" t="s">
        <v>20</v>
      </c>
      <c r="C233" s="41" t="s">
        <v>90</v>
      </c>
      <c r="D233" s="56">
        <v>2957</v>
      </c>
      <c r="E233" s="57">
        <f>F233+G233</f>
        <v>1500</v>
      </c>
      <c r="F233" s="57">
        <v>1500</v>
      </c>
      <c r="G233" s="57">
        <v>0</v>
      </c>
    </row>
    <row r="234" spans="1:7" ht="16.5">
      <c r="A234" s="23">
        <v>226</v>
      </c>
      <c r="B234" s="44" t="s">
        <v>22</v>
      </c>
      <c r="C234" s="41" t="s">
        <v>91</v>
      </c>
      <c r="D234" s="56">
        <v>3373</v>
      </c>
      <c r="E234" s="57">
        <f>F234+G234</f>
        <v>2030</v>
      </c>
      <c r="F234" s="57">
        <v>2030</v>
      </c>
      <c r="G234" s="57">
        <v>0</v>
      </c>
    </row>
    <row r="235" spans="1:7" ht="14.25">
      <c r="A235" s="23">
        <v>227</v>
      </c>
      <c r="B235" s="66" t="s">
        <v>121</v>
      </c>
      <c r="C235" s="67"/>
      <c r="D235" s="68"/>
      <c r="E235" s="69"/>
      <c r="F235" s="69"/>
      <c r="G235" s="69"/>
    </row>
    <row r="236" spans="1:7" ht="14.25">
      <c r="A236" s="23">
        <v>228</v>
      </c>
      <c r="B236" s="66" t="s">
        <v>122</v>
      </c>
      <c r="C236" s="67"/>
      <c r="D236" s="68"/>
      <c r="E236" s="69"/>
      <c r="F236" s="69"/>
      <c r="G236" s="69"/>
    </row>
    <row r="237" spans="1:7" ht="37.5">
      <c r="A237" s="23">
        <v>229</v>
      </c>
      <c r="B237" s="70" t="s">
        <v>123</v>
      </c>
      <c r="C237" s="71"/>
      <c r="D237" s="72"/>
      <c r="E237" s="73"/>
      <c r="F237" s="73"/>
      <c r="G237" s="73"/>
    </row>
    <row r="238" spans="1:7" ht="18">
      <c r="A238" s="23">
        <v>230</v>
      </c>
      <c r="B238" s="74" t="s">
        <v>11</v>
      </c>
      <c r="C238" s="75"/>
      <c r="D238" s="76">
        <f>D239+D240</f>
        <v>0</v>
      </c>
      <c r="E238" s="77">
        <f>E239+E240</f>
        <v>6374</v>
      </c>
      <c r="F238" s="77">
        <f>F239+F240</f>
        <v>6374</v>
      </c>
      <c r="G238" s="77">
        <f>G239+G240</f>
        <v>0</v>
      </c>
    </row>
    <row r="239" spans="1:7" ht="85.5">
      <c r="A239" s="23">
        <v>231</v>
      </c>
      <c r="B239" s="78" t="s">
        <v>14</v>
      </c>
      <c r="C239" s="78" t="s">
        <v>15</v>
      </c>
      <c r="D239" s="47">
        <v>0</v>
      </c>
      <c r="E239" s="48">
        <f>F239+G239</f>
        <v>956</v>
      </c>
      <c r="F239" s="48">
        <v>956</v>
      </c>
      <c r="G239" s="48">
        <v>0</v>
      </c>
    </row>
    <row r="240" spans="1:7" ht="28.5">
      <c r="A240" s="23">
        <v>232</v>
      </c>
      <c r="B240" s="50" t="s">
        <v>42</v>
      </c>
      <c r="C240" s="51" t="s">
        <v>43</v>
      </c>
      <c r="D240" s="38">
        <f>SUM(D241:D243)</f>
        <v>0</v>
      </c>
      <c r="E240" s="39">
        <f>SUM(E241:E243)</f>
        <v>5418</v>
      </c>
      <c r="F240" s="39">
        <f>SUM(F241:F243)</f>
        <v>5418</v>
      </c>
      <c r="G240" s="39">
        <f>SUM(G241:G243)</f>
        <v>0</v>
      </c>
    </row>
    <row r="241" spans="1:7" ht="33">
      <c r="A241" s="23">
        <v>233</v>
      </c>
      <c r="B241" s="40" t="s">
        <v>34</v>
      </c>
      <c r="C241" s="49" t="s">
        <v>44</v>
      </c>
      <c r="D241" s="42">
        <v>0</v>
      </c>
      <c r="E241" s="43">
        <f>F241+G241</f>
        <v>2217</v>
      </c>
      <c r="F241" s="43">
        <v>2217</v>
      </c>
      <c r="G241" s="43">
        <v>0</v>
      </c>
    </row>
    <row r="242" spans="1:7" ht="33">
      <c r="A242" s="23">
        <v>234</v>
      </c>
      <c r="B242" s="40" t="s">
        <v>36</v>
      </c>
      <c r="C242" s="49" t="s">
        <v>45</v>
      </c>
      <c r="D242" s="42">
        <v>0</v>
      </c>
      <c r="E242" s="43">
        <f>F242+G242</f>
        <v>3201</v>
      </c>
      <c r="F242" s="43">
        <v>3201</v>
      </c>
      <c r="G242" s="43">
        <v>0</v>
      </c>
    </row>
    <row r="243" spans="1:7" ht="16.5">
      <c r="A243" s="23">
        <v>235</v>
      </c>
      <c r="B243" s="40" t="s">
        <v>38</v>
      </c>
      <c r="C243" s="49" t="s">
        <v>46</v>
      </c>
      <c r="D243" s="42">
        <v>0</v>
      </c>
      <c r="E243" s="43">
        <f>F243+G243</f>
        <v>0</v>
      </c>
      <c r="F243" s="43">
        <v>0</v>
      </c>
      <c r="G243" s="43">
        <v>0</v>
      </c>
    </row>
    <row r="244" spans="1:7" ht="18">
      <c r="A244" s="23">
        <v>236</v>
      </c>
      <c r="B244" s="74" t="s">
        <v>52</v>
      </c>
      <c r="C244" s="75"/>
      <c r="D244" s="84">
        <f>D245</f>
        <v>4674</v>
      </c>
      <c r="E244" s="77">
        <f>E245</f>
        <v>4674</v>
      </c>
      <c r="F244" s="77">
        <f>F245</f>
        <v>4674</v>
      </c>
      <c r="G244" s="77">
        <f>G245</f>
        <v>0</v>
      </c>
    </row>
    <row r="245" spans="1:7" ht="28.5">
      <c r="A245" s="23">
        <v>237</v>
      </c>
      <c r="B245" s="45" t="s">
        <v>65</v>
      </c>
      <c r="C245" s="37" t="s">
        <v>66</v>
      </c>
      <c r="D245" s="85">
        <f>SUM(D246:D248)</f>
        <v>4674</v>
      </c>
      <c r="E245" s="48">
        <f>SUM(E246:E248)</f>
        <v>4674</v>
      </c>
      <c r="F245" s="48">
        <f>SUM(F246:F248)</f>
        <v>4674</v>
      </c>
      <c r="G245" s="48">
        <f>SUM(G246:G248)</f>
        <v>0</v>
      </c>
    </row>
    <row r="246" spans="1:7" ht="16.5">
      <c r="A246" s="23">
        <v>238</v>
      </c>
      <c r="B246" s="44" t="s">
        <v>67</v>
      </c>
      <c r="C246" s="41" t="s">
        <v>68</v>
      </c>
      <c r="D246" s="86">
        <v>2130</v>
      </c>
      <c r="E246" s="57">
        <f>F246+G246</f>
        <v>2130</v>
      </c>
      <c r="F246" s="57">
        <v>2130</v>
      </c>
      <c r="G246" s="57">
        <v>0</v>
      </c>
    </row>
    <row r="247" spans="1:7" ht="16.5">
      <c r="A247" s="23">
        <v>239</v>
      </c>
      <c r="B247" s="44" t="s">
        <v>59</v>
      </c>
      <c r="C247" s="41" t="s">
        <v>70</v>
      </c>
      <c r="D247" s="86">
        <v>2217</v>
      </c>
      <c r="E247" s="57">
        <f>F247+G247</f>
        <v>2217</v>
      </c>
      <c r="F247" s="57">
        <v>2217</v>
      </c>
      <c r="G247" s="57">
        <v>0</v>
      </c>
    </row>
    <row r="248" spans="1:7" ht="16.5">
      <c r="A248" s="23">
        <v>240</v>
      </c>
      <c r="B248" s="44" t="s">
        <v>61</v>
      </c>
      <c r="C248" s="41" t="s">
        <v>71</v>
      </c>
      <c r="D248" s="86">
        <v>327</v>
      </c>
      <c r="E248" s="57">
        <f>F248+G248</f>
        <v>327</v>
      </c>
      <c r="F248" s="57">
        <v>327</v>
      </c>
      <c r="G248" s="57">
        <v>0</v>
      </c>
    </row>
    <row r="249" spans="1:7" ht="14.25">
      <c r="A249" s="23">
        <v>241</v>
      </c>
      <c r="B249" s="66" t="s">
        <v>121</v>
      </c>
      <c r="C249" s="67"/>
      <c r="D249" s="68"/>
      <c r="E249" s="69"/>
      <c r="F249" s="69"/>
      <c r="G249" s="69"/>
    </row>
    <row r="250" spans="1:7" ht="14.25">
      <c r="A250" s="23">
        <v>242</v>
      </c>
      <c r="B250" s="66" t="s">
        <v>122</v>
      </c>
      <c r="C250" s="67"/>
      <c r="D250" s="68"/>
      <c r="E250" s="69"/>
      <c r="F250" s="69"/>
      <c r="G250" s="69"/>
    </row>
    <row r="251" spans="1:7" ht="37.5">
      <c r="A251" s="23">
        <v>243</v>
      </c>
      <c r="B251" s="70" t="s">
        <v>124</v>
      </c>
      <c r="C251" s="71"/>
      <c r="D251" s="72"/>
      <c r="E251" s="73"/>
      <c r="F251" s="73"/>
      <c r="G251" s="73"/>
    </row>
    <row r="252" spans="1:7" ht="18">
      <c r="A252" s="23">
        <v>244</v>
      </c>
      <c r="B252" s="74" t="s">
        <v>11</v>
      </c>
      <c r="C252" s="75"/>
      <c r="D252" s="76">
        <f>D253</f>
        <v>0</v>
      </c>
      <c r="E252" s="77">
        <f>E253</f>
        <v>5831</v>
      </c>
      <c r="F252" s="77">
        <f>F253</f>
        <v>5831</v>
      </c>
      <c r="G252" s="77">
        <f>G253</f>
        <v>0</v>
      </c>
    </row>
    <row r="253" spans="1:7" ht="28.5">
      <c r="A253" s="23">
        <v>245</v>
      </c>
      <c r="B253" s="36" t="s">
        <v>24</v>
      </c>
      <c r="C253" s="37" t="s">
        <v>25</v>
      </c>
      <c r="D253" s="38">
        <f>SUM(D254:D256)</f>
        <v>0</v>
      </c>
      <c r="E253" s="39">
        <f>SUM(E254:E256)</f>
        <v>5831</v>
      </c>
      <c r="F253" s="39">
        <f>SUM(F254:F256)</f>
        <v>5831</v>
      </c>
      <c r="G253" s="39">
        <f>SUM(G254:G256)</f>
        <v>0</v>
      </c>
    </row>
    <row r="254" spans="1:7" ht="16.5">
      <c r="A254" s="23">
        <v>246</v>
      </c>
      <c r="B254" s="40" t="s">
        <v>26</v>
      </c>
      <c r="C254" s="41" t="s">
        <v>27</v>
      </c>
      <c r="D254" s="42">
        <v>0</v>
      </c>
      <c r="E254" s="43">
        <f>F254+G254</f>
        <v>4900</v>
      </c>
      <c r="F254" s="43">
        <v>4900</v>
      </c>
      <c r="G254" s="43">
        <v>0</v>
      </c>
    </row>
    <row r="255" spans="1:7" ht="16.5">
      <c r="A255" s="23">
        <v>247</v>
      </c>
      <c r="B255" s="44" t="s">
        <v>20</v>
      </c>
      <c r="C255" s="41" t="s">
        <v>28</v>
      </c>
      <c r="D255" s="42">
        <v>0</v>
      </c>
      <c r="E255" s="43">
        <f>F255+G255</f>
        <v>0</v>
      </c>
      <c r="F255" s="43">
        <v>0</v>
      </c>
      <c r="G255" s="43">
        <v>0</v>
      </c>
    </row>
    <row r="256" spans="1:7" ht="16.5">
      <c r="A256" s="23">
        <v>248</v>
      </c>
      <c r="B256" s="44" t="s">
        <v>22</v>
      </c>
      <c r="C256" s="41" t="s">
        <v>29</v>
      </c>
      <c r="D256" s="42">
        <v>0</v>
      </c>
      <c r="E256" s="43">
        <f>F256+G256</f>
        <v>931</v>
      </c>
      <c r="F256" s="43">
        <v>931</v>
      </c>
      <c r="G256" s="43">
        <v>0</v>
      </c>
    </row>
    <row r="257" spans="1:7" ht="18">
      <c r="A257" s="23">
        <v>249</v>
      </c>
      <c r="B257" s="74" t="s">
        <v>52</v>
      </c>
      <c r="C257" s="75"/>
      <c r="D257" s="76">
        <f>D258</f>
        <v>26773</v>
      </c>
      <c r="E257" s="77">
        <f>E258</f>
        <v>6150</v>
      </c>
      <c r="F257" s="77">
        <f>F258</f>
        <v>6150</v>
      </c>
      <c r="G257" s="77">
        <f>G258</f>
        <v>0</v>
      </c>
    </row>
    <row r="258" spans="1:7" ht="42.75">
      <c r="A258" s="23">
        <v>250</v>
      </c>
      <c r="B258" s="45" t="s">
        <v>103</v>
      </c>
      <c r="C258" s="37">
        <v>61</v>
      </c>
      <c r="D258" s="47">
        <f>SUM(D259:D261)</f>
        <v>26773</v>
      </c>
      <c r="E258" s="48">
        <f>SUM(E259:E261)</f>
        <v>6150</v>
      </c>
      <c r="F258" s="48">
        <f>SUM(F259:F261)</f>
        <v>6150</v>
      </c>
      <c r="G258" s="48">
        <f>SUM(G259:G261)</f>
        <v>0</v>
      </c>
    </row>
    <row r="259" spans="1:7" ht="16.5">
      <c r="A259" s="23">
        <v>251</v>
      </c>
      <c r="B259" s="44" t="s">
        <v>26</v>
      </c>
      <c r="C259" s="41" t="s">
        <v>89</v>
      </c>
      <c r="D259" s="56">
        <v>18297</v>
      </c>
      <c r="E259" s="57">
        <f>F259+G259</f>
        <v>5000</v>
      </c>
      <c r="F259" s="57">
        <v>5000</v>
      </c>
      <c r="G259" s="57">
        <v>0</v>
      </c>
    </row>
    <row r="260" spans="1:7" ht="16.5">
      <c r="A260" s="23">
        <v>252</v>
      </c>
      <c r="B260" s="44" t="s">
        <v>20</v>
      </c>
      <c r="C260" s="41" t="s">
        <v>90</v>
      </c>
      <c r="D260" s="56">
        <v>5000</v>
      </c>
      <c r="E260" s="57">
        <f>F260+G260</f>
        <v>200</v>
      </c>
      <c r="F260" s="57">
        <v>200</v>
      </c>
      <c r="G260" s="57">
        <v>0</v>
      </c>
    </row>
    <row r="261" spans="1:7" ht="16.5">
      <c r="A261" s="23">
        <v>253</v>
      </c>
      <c r="B261" s="44" t="s">
        <v>22</v>
      </c>
      <c r="C261" s="41" t="s">
        <v>91</v>
      </c>
      <c r="D261" s="56">
        <v>3476</v>
      </c>
      <c r="E261" s="57">
        <f>F261+G261</f>
        <v>950</v>
      </c>
      <c r="F261" s="57">
        <v>950</v>
      </c>
      <c r="G261" s="57">
        <v>0</v>
      </c>
    </row>
    <row r="262" spans="1:7" ht="14.25">
      <c r="A262" s="23">
        <v>254</v>
      </c>
      <c r="B262" s="66" t="s">
        <v>121</v>
      </c>
      <c r="C262" s="67"/>
      <c r="D262" s="68"/>
      <c r="E262" s="69"/>
      <c r="F262" s="69"/>
      <c r="G262" s="69"/>
    </row>
    <row r="263" spans="1:7" ht="14.25">
      <c r="A263" s="23">
        <v>255</v>
      </c>
      <c r="B263" s="66" t="s">
        <v>122</v>
      </c>
      <c r="C263" s="67"/>
      <c r="D263" s="68"/>
      <c r="E263" s="69"/>
      <c r="F263" s="69"/>
      <c r="G263" s="69"/>
    </row>
    <row r="264" spans="1:7" ht="37.5">
      <c r="A264" s="23">
        <v>256</v>
      </c>
      <c r="B264" s="70" t="s">
        <v>125</v>
      </c>
      <c r="C264" s="71"/>
      <c r="D264" s="72"/>
      <c r="E264" s="73"/>
      <c r="F264" s="73"/>
      <c r="G264" s="73"/>
    </row>
    <row r="265" spans="1:7" ht="18">
      <c r="A265" s="23">
        <v>257</v>
      </c>
      <c r="B265" s="74" t="s">
        <v>11</v>
      </c>
      <c r="C265" s="75"/>
      <c r="D265" s="76">
        <f>D266</f>
        <v>0</v>
      </c>
      <c r="E265" s="77">
        <f>E266</f>
        <v>1309</v>
      </c>
      <c r="F265" s="77">
        <f>F266</f>
        <v>1309</v>
      </c>
      <c r="G265" s="77">
        <f>G266</f>
        <v>0</v>
      </c>
    </row>
    <row r="266" spans="1:7" ht="28.5">
      <c r="A266" s="23">
        <v>258</v>
      </c>
      <c r="B266" s="36" t="s">
        <v>24</v>
      </c>
      <c r="C266" s="37" t="s">
        <v>25</v>
      </c>
      <c r="D266" s="38">
        <f>SUM(D267:D269)</f>
        <v>0</v>
      </c>
      <c r="E266" s="39">
        <f>SUM(E267:E269)</f>
        <v>1309</v>
      </c>
      <c r="F266" s="39">
        <f>SUM(F267:F269)</f>
        <v>1309</v>
      </c>
      <c r="G266" s="39">
        <f>SUM(G267:G269)</f>
        <v>0</v>
      </c>
    </row>
    <row r="267" spans="1:7" ht="16.5">
      <c r="A267" s="23">
        <v>259</v>
      </c>
      <c r="B267" s="40" t="s">
        <v>26</v>
      </c>
      <c r="C267" s="41" t="s">
        <v>27</v>
      </c>
      <c r="D267" s="42">
        <v>0</v>
      </c>
      <c r="E267" s="43">
        <f>F267+G267</f>
        <v>1100</v>
      </c>
      <c r="F267" s="43">
        <v>1100</v>
      </c>
      <c r="G267" s="43">
        <v>0</v>
      </c>
    </row>
    <row r="268" spans="1:7" ht="16.5">
      <c r="A268" s="23">
        <v>260</v>
      </c>
      <c r="B268" s="44" t="s">
        <v>20</v>
      </c>
      <c r="C268" s="41" t="s">
        <v>28</v>
      </c>
      <c r="D268" s="42">
        <v>0</v>
      </c>
      <c r="E268" s="43">
        <f>F268+G268</f>
        <v>0</v>
      </c>
      <c r="F268" s="43">
        <v>0</v>
      </c>
      <c r="G268" s="43">
        <v>0</v>
      </c>
    </row>
    <row r="269" spans="1:7" ht="16.5">
      <c r="A269" s="23">
        <v>261</v>
      </c>
      <c r="B269" s="44" t="s">
        <v>22</v>
      </c>
      <c r="C269" s="41" t="s">
        <v>29</v>
      </c>
      <c r="D269" s="42">
        <v>0</v>
      </c>
      <c r="E269" s="43">
        <f>F269+G269</f>
        <v>209</v>
      </c>
      <c r="F269" s="43">
        <v>209</v>
      </c>
      <c r="G269" s="43">
        <v>0</v>
      </c>
    </row>
    <row r="270" spans="1:7" ht="18">
      <c r="A270" s="23">
        <v>262</v>
      </c>
      <c r="B270" s="74" t="s">
        <v>52</v>
      </c>
      <c r="C270" s="75"/>
      <c r="D270" s="76">
        <f>D271</f>
        <v>18131</v>
      </c>
      <c r="E270" s="77">
        <f>E271</f>
        <v>1409</v>
      </c>
      <c r="F270" s="77">
        <f>F271</f>
        <v>1409</v>
      </c>
      <c r="G270" s="77">
        <f>G271</f>
        <v>0</v>
      </c>
    </row>
    <row r="271" spans="1:7" ht="42.75">
      <c r="A271" s="23">
        <v>263</v>
      </c>
      <c r="B271" s="45" t="s">
        <v>103</v>
      </c>
      <c r="C271" s="37">
        <v>61</v>
      </c>
      <c r="D271" s="47">
        <f>SUM(D272:D274)</f>
        <v>18131</v>
      </c>
      <c r="E271" s="48">
        <f>SUM(E272:E274)</f>
        <v>1409</v>
      </c>
      <c r="F271" s="48">
        <f>SUM(F272:F274)</f>
        <v>1409</v>
      </c>
      <c r="G271" s="48">
        <f>SUM(G272:G274)</f>
        <v>0</v>
      </c>
    </row>
    <row r="272" spans="1:7" ht="16.5">
      <c r="A272" s="23">
        <v>264</v>
      </c>
      <c r="B272" s="44" t="s">
        <v>26</v>
      </c>
      <c r="C272" s="41" t="s">
        <v>89</v>
      </c>
      <c r="D272" s="56">
        <v>15068</v>
      </c>
      <c r="E272" s="57">
        <f>F272+G272</f>
        <v>1100</v>
      </c>
      <c r="F272" s="57">
        <v>1100</v>
      </c>
      <c r="G272" s="57">
        <v>0</v>
      </c>
    </row>
    <row r="273" spans="1:7" ht="16.5">
      <c r="A273" s="23">
        <v>265</v>
      </c>
      <c r="B273" s="44" t="s">
        <v>20</v>
      </c>
      <c r="C273" s="41" t="s">
        <v>90</v>
      </c>
      <c r="D273" s="56">
        <v>200</v>
      </c>
      <c r="E273" s="57">
        <f>F273+G273</f>
        <v>100</v>
      </c>
      <c r="F273" s="57">
        <v>100</v>
      </c>
      <c r="G273" s="57">
        <v>0</v>
      </c>
    </row>
    <row r="274" spans="1:7" ht="16.5">
      <c r="A274" s="23">
        <v>266</v>
      </c>
      <c r="B274" s="44" t="s">
        <v>22</v>
      </c>
      <c r="C274" s="41" t="s">
        <v>91</v>
      </c>
      <c r="D274" s="56">
        <v>2863</v>
      </c>
      <c r="E274" s="57">
        <f>F274+G274</f>
        <v>209</v>
      </c>
      <c r="F274" s="57">
        <v>209</v>
      </c>
      <c r="G274" s="57">
        <v>0</v>
      </c>
    </row>
    <row r="275" spans="1:7" ht="14.25">
      <c r="A275" s="23">
        <v>267</v>
      </c>
      <c r="B275" s="66" t="s">
        <v>121</v>
      </c>
      <c r="C275" s="67"/>
      <c r="D275" s="68"/>
      <c r="E275" s="69"/>
      <c r="F275" s="69"/>
      <c r="G275" s="69"/>
    </row>
    <row r="276" spans="1:7" ht="14.25">
      <c r="A276" s="23">
        <v>268</v>
      </c>
      <c r="B276" s="66" t="s">
        <v>122</v>
      </c>
      <c r="C276" s="67"/>
      <c r="D276" s="68"/>
      <c r="E276" s="69"/>
      <c r="F276" s="69"/>
      <c r="G276" s="69"/>
    </row>
    <row r="277" spans="1:7" ht="37.5">
      <c r="A277" s="23">
        <v>269</v>
      </c>
      <c r="B277" s="70" t="s">
        <v>126</v>
      </c>
      <c r="C277" s="71"/>
      <c r="D277" s="72"/>
      <c r="E277" s="73"/>
      <c r="F277" s="73"/>
      <c r="G277" s="73"/>
    </row>
    <row r="278" spans="1:7" ht="18">
      <c r="A278" s="23">
        <v>270</v>
      </c>
      <c r="B278" s="74" t="s">
        <v>11</v>
      </c>
      <c r="C278" s="75"/>
      <c r="D278" s="76">
        <f>D279</f>
        <v>0</v>
      </c>
      <c r="E278" s="77">
        <f>E279</f>
        <v>5831</v>
      </c>
      <c r="F278" s="77">
        <f>F279</f>
        <v>5831</v>
      </c>
      <c r="G278" s="77">
        <f>G279</f>
        <v>0</v>
      </c>
    </row>
    <row r="279" spans="1:7" ht="28.5">
      <c r="A279" s="23">
        <v>271</v>
      </c>
      <c r="B279" s="36" t="s">
        <v>24</v>
      </c>
      <c r="C279" s="37" t="s">
        <v>25</v>
      </c>
      <c r="D279" s="38">
        <f>SUM(D280:D282)</f>
        <v>0</v>
      </c>
      <c r="E279" s="39">
        <f>SUM(E280:E282)</f>
        <v>5831</v>
      </c>
      <c r="F279" s="39">
        <f>SUM(F280:F282)</f>
        <v>5831</v>
      </c>
      <c r="G279" s="39">
        <f>SUM(G280:G282)</f>
        <v>0</v>
      </c>
    </row>
    <row r="280" spans="1:7" ht="16.5">
      <c r="A280" s="23">
        <v>272</v>
      </c>
      <c r="B280" s="40" t="s">
        <v>26</v>
      </c>
      <c r="C280" s="41" t="s">
        <v>27</v>
      </c>
      <c r="D280" s="42">
        <v>0</v>
      </c>
      <c r="E280" s="43">
        <f>F280+G280</f>
        <v>4900</v>
      </c>
      <c r="F280" s="43">
        <v>4900</v>
      </c>
      <c r="G280" s="43">
        <v>0</v>
      </c>
    </row>
    <row r="281" spans="1:7" ht="16.5">
      <c r="A281" s="23">
        <v>273</v>
      </c>
      <c r="B281" s="44" t="s">
        <v>20</v>
      </c>
      <c r="C281" s="41" t="s">
        <v>28</v>
      </c>
      <c r="D281" s="42">
        <v>0</v>
      </c>
      <c r="E281" s="43">
        <f>F281+G281</f>
        <v>0</v>
      </c>
      <c r="F281" s="43">
        <v>0</v>
      </c>
      <c r="G281" s="43">
        <v>0</v>
      </c>
    </row>
    <row r="282" spans="1:7" ht="16.5">
      <c r="A282" s="23">
        <v>274</v>
      </c>
      <c r="B282" s="44" t="s">
        <v>22</v>
      </c>
      <c r="C282" s="41" t="s">
        <v>29</v>
      </c>
      <c r="D282" s="42">
        <v>0</v>
      </c>
      <c r="E282" s="43">
        <f>F282+G282</f>
        <v>931</v>
      </c>
      <c r="F282" s="43">
        <v>931</v>
      </c>
      <c r="G282" s="43">
        <v>0</v>
      </c>
    </row>
    <row r="283" spans="1:7" ht="18">
      <c r="A283" s="23">
        <v>275</v>
      </c>
      <c r="B283" s="74" t="s">
        <v>52</v>
      </c>
      <c r="C283" s="75"/>
      <c r="D283" s="76">
        <f>D284</f>
        <v>22544</v>
      </c>
      <c r="E283" s="77">
        <f>E284</f>
        <v>6150</v>
      </c>
      <c r="F283" s="77">
        <f>F284</f>
        <v>6150</v>
      </c>
      <c r="G283" s="77">
        <f>G284</f>
        <v>0</v>
      </c>
    </row>
    <row r="284" spans="1:7" ht="42.75">
      <c r="A284" s="23">
        <v>276</v>
      </c>
      <c r="B284" s="45" t="s">
        <v>103</v>
      </c>
      <c r="C284" s="37">
        <v>61</v>
      </c>
      <c r="D284" s="47">
        <f>SUM(D285:D287)</f>
        <v>22544</v>
      </c>
      <c r="E284" s="48">
        <f>SUM(E285:E287)</f>
        <v>6150</v>
      </c>
      <c r="F284" s="48">
        <f>SUM(F285:F287)</f>
        <v>6150</v>
      </c>
      <c r="G284" s="48">
        <f>SUM(G285:G287)</f>
        <v>0</v>
      </c>
    </row>
    <row r="285" spans="1:7" ht="16.5">
      <c r="A285" s="23">
        <v>277</v>
      </c>
      <c r="B285" s="44" t="s">
        <v>26</v>
      </c>
      <c r="C285" s="41" t="s">
        <v>89</v>
      </c>
      <c r="D285" s="56">
        <v>14743</v>
      </c>
      <c r="E285" s="57">
        <f>F285+G285</f>
        <v>5000</v>
      </c>
      <c r="F285" s="57">
        <v>5000</v>
      </c>
      <c r="G285" s="57">
        <v>0</v>
      </c>
    </row>
    <row r="286" spans="1:7" ht="16.5">
      <c r="A286" s="23">
        <v>278</v>
      </c>
      <c r="B286" s="44" t="s">
        <v>20</v>
      </c>
      <c r="C286" s="41" t="s">
        <v>90</v>
      </c>
      <c r="D286" s="56">
        <v>5000</v>
      </c>
      <c r="E286" s="57">
        <f>F286+G286</f>
        <v>200</v>
      </c>
      <c r="F286" s="57">
        <v>200</v>
      </c>
      <c r="G286" s="57">
        <v>0</v>
      </c>
    </row>
    <row r="287" spans="1:7" ht="16.5">
      <c r="A287" s="23">
        <v>279</v>
      </c>
      <c r="B287" s="44" t="s">
        <v>22</v>
      </c>
      <c r="C287" s="41" t="s">
        <v>91</v>
      </c>
      <c r="D287" s="56">
        <v>2801</v>
      </c>
      <c r="E287" s="57">
        <f>F287+G287</f>
        <v>950</v>
      </c>
      <c r="F287" s="57">
        <v>950</v>
      </c>
      <c r="G287" s="57">
        <v>0</v>
      </c>
    </row>
    <row r="288" spans="1:7" ht="14.25">
      <c r="A288" s="23">
        <v>280</v>
      </c>
      <c r="B288" s="66" t="s">
        <v>121</v>
      </c>
      <c r="C288" s="67"/>
      <c r="D288" s="68"/>
      <c r="E288" s="69"/>
      <c r="F288" s="69"/>
      <c r="G288" s="69"/>
    </row>
    <row r="289" spans="1:7" ht="14.25">
      <c r="A289" s="23">
        <v>281</v>
      </c>
      <c r="B289" s="66" t="s">
        <v>122</v>
      </c>
      <c r="C289" s="67"/>
      <c r="D289" s="68"/>
      <c r="E289" s="69"/>
      <c r="F289" s="69"/>
      <c r="G289" s="69"/>
    </row>
    <row r="290" spans="1:7" ht="37.5">
      <c r="A290" s="23">
        <v>282</v>
      </c>
      <c r="B290" s="70" t="s">
        <v>127</v>
      </c>
      <c r="C290" s="71"/>
      <c r="D290" s="72"/>
      <c r="E290" s="73"/>
      <c r="F290" s="73"/>
      <c r="G290" s="73"/>
    </row>
    <row r="291" spans="1:7" ht="18">
      <c r="A291" s="23">
        <v>283</v>
      </c>
      <c r="B291" s="74" t="s">
        <v>11</v>
      </c>
      <c r="C291" s="75"/>
      <c r="D291" s="76">
        <f>D292</f>
        <v>0</v>
      </c>
      <c r="E291" s="77">
        <f>E292</f>
        <v>0</v>
      </c>
      <c r="F291" s="77">
        <f>F292</f>
        <v>0</v>
      </c>
      <c r="G291" s="77">
        <f>G292</f>
        <v>0</v>
      </c>
    </row>
    <row r="292" spans="1:7" ht="28.5">
      <c r="A292" s="23">
        <v>284</v>
      </c>
      <c r="B292" s="36" t="s">
        <v>24</v>
      </c>
      <c r="C292" s="37" t="s">
        <v>25</v>
      </c>
      <c r="D292" s="38">
        <f>SUM(D293:D295)</f>
        <v>0</v>
      </c>
      <c r="E292" s="39">
        <f>SUM(E293:E295)</f>
        <v>0</v>
      </c>
      <c r="F292" s="81">
        <f>SUM(F293:F295)</f>
        <v>0</v>
      </c>
      <c r="G292" s="81">
        <f>SUM(G293:G295)</f>
        <v>0</v>
      </c>
    </row>
    <row r="293" spans="1:7" ht="16.5">
      <c r="A293" s="23">
        <v>285</v>
      </c>
      <c r="B293" s="40" t="s">
        <v>26</v>
      </c>
      <c r="C293" s="41" t="s">
        <v>27</v>
      </c>
      <c r="D293" s="42">
        <v>0</v>
      </c>
      <c r="E293" s="43">
        <f>F293+G293</f>
        <v>0</v>
      </c>
      <c r="F293" s="82">
        <v>0</v>
      </c>
      <c r="G293" s="82">
        <v>0</v>
      </c>
    </row>
    <row r="294" spans="1:7" ht="16.5">
      <c r="A294" s="23">
        <v>286</v>
      </c>
      <c r="B294" s="44" t="s">
        <v>20</v>
      </c>
      <c r="C294" s="41" t="s">
        <v>28</v>
      </c>
      <c r="D294" s="42">
        <v>0</v>
      </c>
      <c r="E294" s="43">
        <f>F294+G294</f>
        <v>0</v>
      </c>
      <c r="F294" s="82">
        <v>0</v>
      </c>
      <c r="G294" s="82">
        <v>0</v>
      </c>
    </row>
    <row r="295" spans="1:7" ht="16.5">
      <c r="A295" s="23">
        <v>287</v>
      </c>
      <c r="B295" s="44" t="s">
        <v>22</v>
      </c>
      <c r="C295" s="41" t="s">
        <v>29</v>
      </c>
      <c r="D295" s="42">
        <v>0</v>
      </c>
      <c r="E295" s="43">
        <f>F295+G295</f>
        <v>0</v>
      </c>
      <c r="F295" s="82">
        <v>0</v>
      </c>
      <c r="G295" s="82">
        <v>0</v>
      </c>
    </row>
    <row r="296" spans="1:7" ht="18">
      <c r="A296" s="23">
        <v>288</v>
      </c>
      <c r="B296" s="74" t="s">
        <v>52</v>
      </c>
      <c r="C296" s="75"/>
      <c r="D296" s="76">
        <f>D297</f>
        <v>0</v>
      </c>
      <c r="E296" s="77">
        <f>E297</f>
        <v>0</v>
      </c>
      <c r="F296" s="77">
        <f>F297</f>
        <v>0</v>
      </c>
      <c r="G296" s="77">
        <f>G297</f>
        <v>0</v>
      </c>
    </row>
    <row r="297" spans="1:7" ht="42.75">
      <c r="A297" s="23">
        <v>289</v>
      </c>
      <c r="B297" s="45" t="s">
        <v>103</v>
      </c>
      <c r="C297" s="37">
        <v>61</v>
      </c>
      <c r="D297" s="47">
        <f>SUM(D298:D300)</f>
        <v>0</v>
      </c>
      <c r="E297" s="48">
        <f>SUM(E298:E300)</f>
        <v>0</v>
      </c>
      <c r="F297" s="48">
        <f>SUM(F298:F300)</f>
        <v>0</v>
      </c>
      <c r="G297" s="48">
        <f>SUM(G298:G300)</f>
        <v>0</v>
      </c>
    </row>
    <row r="298" spans="1:7" ht="16.5">
      <c r="A298" s="23">
        <v>290</v>
      </c>
      <c r="B298" s="44" t="s">
        <v>26</v>
      </c>
      <c r="C298" s="41" t="s">
        <v>89</v>
      </c>
      <c r="D298" s="56">
        <v>0</v>
      </c>
      <c r="E298" s="57">
        <f>F298+G298</f>
        <v>0</v>
      </c>
      <c r="F298" s="57">
        <v>0</v>
      </c>
      <c r="G298" s="57">
        <v>0</v>
      </c>
    </row>
    <row r="299" spans="1:7" ht="16.5">
      <c r="A299" s="23">
        <v>291</v>
      </c>
      <c r="B299" s="44" t="s">
        <v>20</v>
      </c>
      <c r="C299" s="41" t="s">
        <v>90</v>
      </c>
      <c r="D299" s="56">
        <v>0</v>
      </c>
      <c r="E299" s="57">
        <f>F299+G299</f>
        <v>0</v>
      </c>
      <c r="F299" s="57">
        <v>0</v>
      </c>
      <c r="G299" s="57">
        <v>0</v>
      </c>
    </row>
    <row r="300" spans="1:7" ht="16.5">
      <c r="A300" s="23">
        <v>292</v>
      </c>
      <c r="B300" s="44" t="s">
        <v>22</v>
      </c>
      <c r="C300" s="41" t="s">
        <v>91</v>
      </c>
      <c r="D300" s="56">
        <v>0</v>
      </c>
      <c r="E300" s="57">
        <f>F300+G300</f>
        <v>0</v>
      </c>
      <c r="F300" s="57">
        <v>0</v>
      </c>
      <c r="G300" s="57">
        <v>0</v>
      </c>
    </row>
    <row r="301" spans="1:7" ht="14.25">
      <c r="A301" s="23">
        <v>293</v>
      </c>
      <c r="B301" s="66" t="s">
        <v>121</v>
      </c>
      <c r="C301" s="67"/>
      <c r="D301" s="68"/>
      <c r="E301" s="69"/>
      <c r="F301" s="69"/>
      <c r="G301" s="69"/>
    </row>
    <row r="302" spans="1:7" ht="14.25">
      <c r="A302" s="23">
        <v>294</v>
      </c>
      <c r="B302" s="66" t="s">
        <v>122</v>
      </c>
      <c r="C302" s="67"/>
      <c r="D302" s="68"/>
      <c r="E302" s="69"/>
      <c r="F302" s="69"/>
      <c r="G302" s="69"/>
    </row>
    <row r="303" spans="1:7" ht="37.5">
      <c r="A303" s="23">
        <v>295</v>
      </c>
      <c r="B303" s="70" t="s">
        <v>128</v>
      </c>
      <c r="C303" s="71"/>
      <c r="D303" s="72"/>
      <c r="E303" s="73"/>
      <c r="F303" s="73"/>
      <c r="G303" s="73"/>
    </row>
    <row r="304" spans="1:7" ht="18">
      <c r="A304" s="23">
        <v>296</v>
      </c>
      <c r="B304" s="74" t="s">
        <v>11</v>
      </c>
      <c r="C304" s="75"/>
      <c r="D304" s="76">
        <f>D305</f>
        <v>0</v>
      </c>
      <c r="E304" s="77">
        <f>E305</f>
        <v>5603</v>
      </c>
      <c r="F304" s="77">
        <f>F305</f>
        <v>5603</v>
      </c>
      <c r="G304" s="77">
        <f>G305</f>
        <v>0</v>
      </c>
    </row>
    <row r="305" spans="1:7" ht="28.5">
      <c r="A305" s="23">
        <v>297</v>
      </c>
      <c r="B305" s="36" t="s">
        <v>24</v>
      </c>
      <c r="C305" s="37" t="s">
        <v>25</v>
      </c>
      <c r="D305" s="38">
        <f>SUM(D306:D308)</f>
        <v>0</v>
      </c>
      <c r="E305" s="39">
        <f>SUM(E306:E308)</f>
        <v>5603</v>
      </c>
      <c r="F305" s="39">
        <f>SUM(F306:F308)</f>
        <v>5603</v>
      </c>
      <c r="G305" s="81">
        <f>SUM(G306:G308)</f>
        <v>0</v>
      </c>
    </row>
    <row r="306" spans="1:7" ht="16.5">
      <c r="A306" s="23">
        <v>298</v>
      </c>
      <c r="B306" s="40" t="s">
        <v>26</v>
      </c>
      <c r="C306" s="41" t="s">
        <v>27</v>
      </c>
      <c r="D306" s="42">
        <v>0</v>
      </c>
      <c r="E306" s="43">
        <f>F306+G306</f>
        <v>4708</v>
      </c>
      <c r="F306" s="43">
        <v>4708</v>
      </c>
      <c r="G306" s="82">
        <v>0</v>
      </c>
    </row>
    <row r="307" spans="1:7" ht="16.5">
      <c r="A307" s="23">
        <v>299</v>
      </c>
      <c r="B307" s="44" t="s">
        <v>20</v>
      </c>
      <c r="C307" s="41" t="s">
        <v>28</v>
      </c>
      <c r="D307" s="42">
        <v>0</v>
      </c>
      <c r="E307" s="43">
        <f>F307+G307</f>
        <v>0</v>
      </c>
      <c r="F307" s="43">
        <v>0</v>
      </c>
      <c r="G307" s="82">
        <v>0</v>
      </c>
    </row>
    <row r="308" spans="1:7" ht="16.5">
      <c r="A308" s="23">
        <v>300</v>
      </c>
      <c r="B308" s="44" t="s">
        <v>22</v>
      </c>
      <c r="C308" s="41" t="s">
        <v>29</v>
      </c>
      <c r="D308" s="42">
        <v>0</v>
      </c>
      <c r="E308" s="43">
        <f>F308+G308</f>
        <v>895</v>
      </c>
      <c r="F308" s="43">
        <v>895</v>
      </c>
      <c r="G308" s="82">
        <v>0</v>
      </c>
    </row>
    <row r="309" spans="1:7" ht="18">
      <c r="A309" s="23">
        <v>301</v>
      </c>
      <c r="B309" s="74" t="s">
        <v>52</v>
      </c>
      <c r="C309" s="75"/>
      <c r="D309" s="76">
        <f>D310</f>
        <v>11405</v>
      </c>
      <c r="E309" s="77">
        <f>E310</f>
        <v>5703</v>
      </c>
      <c r="F309" s="77">
        <f>F310</f>
        <v>5703</v>
      </c>
      <c r="G309" s="77">
        <f>G310</f>
        <v>0</v>
      </c>
    </row>
    <row r="310" spans="1:7" ht="42.75">
      <c r="A310" s="23">
        <v>302</v>
      </c>
      <c r="B310" s="45" t="s">
        <v>103</v>
      </c>
      <c r="C310" s="37">
        <v>61</v>
      </c>
      <c r="D310" s="47">
        <f>SUM(D311:D313)</f>
        <v>11405</v>
      </c>
      <c r="E310" s="48">
        <f>SUM(E311:E313)</f>
        <v>5703</v>
      </c>
      <c r="F310" s="48">
        <f>SUM(F311:F313)</f>
        <v>5703</v>
      </c>
      <c r="G310" s="48">
        <f>SUM(G311:G313)</f>
        <v>0</v>
      </c>
    </row>
    <row r="311" spans="1:7" ht="16.5">
      <c r="A311" s="23">
        <v>303</v>
      </c>
      <c r="B311" s="44" t="s">
        <v>26</v>
      </c>
      <c r="C311" s="41" t="s">
        <v>89</v>
      </c>
      <c r="D311" s="56">
        <v>9416</v>
      </c>
      <c r="E311" s="57">
        <f>F311+G311</f>
        <v>4708</v>
      </c>
      <c r="F311" s="57">
        <v>4708</v>
      </c>
      <c r="G311" s="57">
        <v>0</v>
      </c>
    </row>
    <row r="312" spans="1:7" ht="16.5">
      <c r="A312" s="23">
        <v>304</v>
      </c>
      <c r="B312" s="44" t="s">
        <v>20</v>
      </c>
      <c r="C312" s="41" t="s">
        <v>90</v>
      </c>
      <c r="D312" s="56">
        <v>200</v>
      </c>
      <c r="E312" s="57">
        <f>F312+G312</f>
        <v>100</v>
      </c>
      <c r="F312" s="57">
        <v>100</v>
      </c>
      <c r="G312" s="57">
        <v>0</v>
      </c>
    </row>
    <row r="313" spans="1:7" ht="16.5">
      <c r="A313" s="23">
        <v>305</v>
      </c>
      <c r="B313" s="44" t="s">
        <v>22</v>
      </c>
      <c r="C313" s="41" t="s">
        <v>91</v>
      </c>
      <c r="D313" s="56">
        <v>1789</v>
      </c>
      <c r="E313" s="57">
        <f>F313+G313</f>
        <v>895</v>
      </c>
      <c r="F313" s="57">
        <v>895</v>
      </c>
      <c r="G313" s="57">
        <v>0</v>
      </c>
    </row>
    <row r="314" spans="1:7" ht="14.25">
      <c r="A314" s="23">
        <v>306</v>
      </c>
      <c r="B314" s="66" t="s">
        <v>129</v>
      </c>
      <c r="C314" s="67"/>
      <c r="D314" s="68"/>
      <c r="E314" s="69"/>
      <c r="F314" s="69"/>
      <c r="G314" s="69"/>
    </row>
    <row r="315" spans="1:7" ht="14.25">
      <c r="A315" s="23">
        <v>307</v>
      </c>
      <c r="B315" s="66" t="s">
        <v>130</v>
      </c>
      <c r="C315" s="67"/>
      <c r="D315" s="68"/>
      <c r="E315" s="69"/>
      <c r="F315" s="69"/>
      <c r="G315" s="69"/>
    </row>
    <row r="316" spans="1:7" ht="37.5">
      <c r="A316" s="23">
        <v>308</v>
      </c>
      <c r="B316" s="70" t="s">
        <v>131</v>
      </c>
      <c r="C316" s="71"/>
      <c r="D316" s="72"/>
      <c r="E316" s="73"/>
      <c r="F316" s="73"/>
      <c r="G316" s="73"/>
    </row>
    <row r="317" spans="1:7" ht="18">
      <c r="A317" s="23">
        <v>309</v>
      </c>
      <c r="B317" s="74" t="s">
        <v>11</v>
      </c>
      <c r="C317" s="75"/>
      <c r="D317" s="76">
        <f>D318+D319</f>
        <v>0</v>
      </c>
      <c r="E317" s="77">
        <f>E318+E319</f>
        <v>30514</v>
      </c>
      <c r="F317" s="77">
        <f>F318+F319</f>
        <v>30514</v>
      </c>
      <c r="G317" s="77">
        <f>G318+G319</f>
        <v>0</v>
      </c>
    </row>
    <row r="318" spans="1:7" ht="85.5">
      <c r="A318" s="23">
        <v>310</v>
      </c>
      <c r="B318" s="78" t="s">
        <v>14</v>
      </c>
      <c r="C318" s="78" t="s">
        <v>15</v>
      </c>
      <c r="D318" s="47">
        <v>0</v>
      </c>
      <c r="E318" s="48">
        <f>F318+G318</f>
        <v>1670</v>
      </c>
      <c r="F318" s="48">
        <v>1670</v>
      </c>
      <c r="G318" s="48">
        <v>0</v>
      </c>
    </row>
    <row r="319" spans="1:7" ht="28.5">
      <c r="A319" s="23">
        <v>311</v>
      </c>
      <c r="B319" s="50" t="s">
        <v>42</v>
      </c>
      <c r="C319" s="51" t="s">
        <v>43</v>
      </c>
      <c r="D319" s="38">
        <f>SUM(D320:D322)</f>
        <v>0</v>
      </c>
      <c r="E319" s="39">
        <f>SUM(E320:E322)</f>
        <v>28844</v>
      </c>
      <c r="F319" s="39">
        <f>SUM(F320:F322)</f>
        <v>28844</v>
      </c>
      <c r="G319" s="39">
        <f>SUM(G320:G322)</f>
        <v>0</v>
      </c>
    </row>
    <row r="320" spans="1:7" ht="33">
      <c r="A320" s="23">
        <v>312</v>
      </c>
      <c r="B320" s="40" t="s">
        <v>34</v>
      </c>
      <c r="C320" s="49" t="s">
        <v>44</v>
      </c>
      <c r="D320" s="42">
        <v>0</v>
      </c>
      <c r="E320" s="43">
        <f>F320+G320</f>
        <v>4500</v>
      </c>
      <c r="F320" s="43">
        <f>12370-7870</f>
        <v>4500</v>
      </c>
      <c r="G320" s="43">
        <v>0</v>
      </c>
    </row>
    <row r="321" spans="1:7" ht="33">
      <c r="A321" s="23">
        <v>313</v>
      </c>
      <c r="B321" s="40" t="s">
        <v>36</v>
      </c>
      <c r="C321" s="49" t="s">
        <v>45</v>
      </c>
      <c r="D321" s="42">
        <v>0</v>
      </c>
      <c r="E321" s="43">
        <f>F321+G321</f>
        <v>4344</v>
      </c>
      <c r="F321" s="43">
        <f>3000+1344</f>
        <v>4344</v>
      </c>
      <c r="G321" s="43">
        <v>0</v>
      </c>
    </row>
    <row r="322" spans="1:7" ht="16.5">
      <c r="A322" s="23">
        <v>314</v>
      </c>
      <c r="B322" s="40" t="s">
        <v>38</v>
      </c>
      <c r="C322" s="49" t="s">
        <v>46</v>
      </c>
      <c r="D322" s="42">
        <v>0</v>
      </c>
      <c r="E322" s="43">
        <f>F322+G322</f>
        <v>20000</v>
      </c>
      <c r="F322" s="43">
        <f>10000+10000</f>
        <v>20000</v>
      </c>
      <c r="G322" s="43">
        <v>0</v>
      </c>
    </row>
    <row r="323" spans="1:7" ht="18">
      <c r="A323" s="23">
        <v>315</v>
      </c>
      <c r="B323" s="74" t="s">
        <v>52</v>
      </c>
      <c r="C323" s="75"/>
      <c r="D323" s="76">
        <f>D324</f>
        <v>10010</v>
      </c>
      <c r="E323" s="79">
        <f>E324</f>
        <v>42048</v>
      </c>
      <c r="F323" s="79">
        <f>F324</f>
        <v>29073</v>
      </c>
      <c r="G323" s="79">
        <f>G324</f>
        <v>12975</v>
      </c>
    </row>
    <row r="324" spans="1:7" ht="28.5">
      <c r="A324" s="23">
        <v>316</v>
      </c>
      <c r="B324" s="45" t="s">
        <v>65</v>
      </c>
      <c r="C324" s="37" t="s">
        <v>66</v>
      </c>
      <c r="D324" s="47">
        <f>SUM(D325:D327)</f>
        <v>10010</v>
      </c>
      <c r="E324" s="80">
        <f>SUM(E325:E327)</f>
        <v>42048</v>
      </c>
      <c r="F324" s="80">
        <f>SUM(F325:F327)</f>
        <v>29073</v>
      </c>
      <c r="G324" s="80">
        <f>SUM(G325:G327)</f>
        <v>12975</v>
      </c>
    </row>
    <row r="325" spans="1:7" ht="16.5">
      <c r="A325" s="23">
        <v>317</v>
      </c>
      <c r="B325" s="44" t="s">
        <v>67</v>
      </c>
      <c r="C325" s="41" t="s">
        <v>68</v>
      </c>
      <c r="D325" s="56">
        <v>1.5</v>
      </c>
      <c r="E325" s="87">
        <f>F325+G325</f>
        <v>2862</v>
      </c>
      <c r="F325" s="87">
        <v>2862</v>
      </c>
      <c r="G325" s="87">
        <v>0</v>
      </c>
    </row>
    <row r="326" spans="1:7" ht="16.5">
      <c r="A326" s="23">
        <v>318</v>
      </c>
      <c r="B326" s="44" t="s">
        <v>59</v>
      </c>
      <c r="C326" s="41" t="s">
        <v>70</v>
      </c>
      <c r="D326" s="56">
        <v>8.5</v>
      </c>
      <c r="E326" s="87">
        <f>F326+G326</f>
        <v>16211</v>
      </c>
      <c r="F326" s="87">
        <v>16211</v>
      </c>
      <c r="G326" s="87">
        <v>0</v>
      </c>
    </row>
    <row r="327" spans="1:7" ht="16.5">
      <c r="A327" s="23">
        <v>319</v>
      </c>
      <c r="B327" s="44" t="s">
        <v>61</v>
      </c>
      <c r="C327" s="41" t="s">
        <v>71</v>
      </c>
      <c r="D327" s="56">
        <v>10000</v>
      </c>
      <c r="E327" s="87">
        <f>F327+G327</f>
        <v>22975</v>
      </c>
      <c r="F327" s="87">
        <f>91069-81069</f>
        <v>10000</v>
      </c>
      <c r="G327" s="87">
        <v>12975</v>
      </c>
    </row>
    <row r="328" spans="1:7" ht="14.25">
      <c r="A328" s="23">
        <v>320</v>
      </c>
      <c r="B328" s="66" t="s">
        <v>129</v>
      </c>
      <c r="C328" s="67"/>
      <c r="D328" s="68"/>
      <c r="E328" s="69"/>
      <c r="F328" s="69"/>
      <c r="G328" s="69"/>
    </row>
    <row r="329" spans="1:7" ht="14.25">
      <c r="A329" s="23">
        <v>321</v>
      </c>
      <c r="B329" s="66" t="s">
        <v>130</v>
      </c>
      <c r="C329" s="67"/>
      <c r="D329" s="68"/>
      <c r="E329" s="69"/>
      <c r="F329" s="69"/>
      <c r="G329" s="69"/>
    </row>
    <row r="330" spans="1:7" ht="128.25">
      <c r="A330" s="23">
        <v>322</v>
      </c>
      <c r="B330" s="70" t="s">
        <v>132</v>
      </c>
      <c r="C330" s="71"/>
      <c r="D330" s="72"/>
      <c r="E330" s="73"/>
      <c r="F330" s="73"/>
      <c r="G330" s="73"/>
    </row>
    <row r="331" spans="1:7" ht="18">
      <c r="A331" s="23">
        <v>323</v>
      </c>
      <c r="B331" s="74" t="s">
        <v>11</v>
      </c>
      <c r="C331" s="75"/>
      <c r="D331" s="76">
        <f>D332+D333</f>
        <v>0</v>
      </c>
      <c r="E331" s="77">
        <f>E332+E333</f>
        <v>2750</v>
      </c>
      <c r="F331" s="77">
        <f>F332+F333</f>
        <v>2750</v>
      </c>
      <c r="G331" s="77">
        <f>G332+G333</f>
        <v>0</v>
      </c>
    </row>
    <row r="332" spans="1:7" ht="85.5">
      <c r="A332" s="23">
        <v>324</v>
      </c>
      <c r="B332" s="78" t="s">
        <v>14</v>
      </c>
      <c r="C332" s="78" t="s">
        <v>15</v>
      </c>
      <c r="D332" s="47">
        <v>0</v>
      </c>
      <c r="E332" s="80">
        <f>F332+G332</f>
        <v>365</v>
      </c>
      <c r="F332" s="80">
        <f>365-365+365</f>
        <v>365</v>
      </c>
      <c r="G332" s="80">
        <v>0</v>
      </c>
    </row>
    <row r="333" spans="1:7" ht="28.5">
      <c r="A333" s="23">
        <v>325</v>
      </c>
      <c r="B333" s="50" t="s">
        <v>42</v>
      </c>
      <c r="C333" s="51" t="s">
        <v>43</v>
      </c>
      <c r="D333" s="38">
        <f>SUM(D334:D336)</f>
        <v>0</v>
      </c>
      <c r="E333" s="81">
        <f>SUM(E334:E336)</f>
        <v>2385</v>
      </c>
      <c r="F333" s="81">
        <f>SUM(F334:F336)</f>
        <v>2385</v>
      </c>
      <c r="G333" s="81">
        <f>SUM(G334:G336)</f>
        <v>0</v>
      </c>
    </row>
    <row r="334" spans="1:7" ht="33">
      <c r="A334" s="23">
        <v>326</v>
      </c>
      <c r="B334" s="40" t="s">
        <v>34</v>
      </c>
      <c r="C334" s="49" t="s">
        <v>44</v>
      </c>
      <c r="D334" s="42">
        <v>0</v>
      </c>
      <c r="E334" s="82">
        <f>F334+G334</f>
        <v>2385</v>
      </c>
      <c r="F334" s="82">
        <f>2385-2385+2385</f>
        <v>2385</v>
      </c>
      <c r="G334" s="82">
        <v>0</v>
      </c>
    </row>
    <row r="335" spans="1:7" ht="33">
      <c r="A335" s="23">
        <v>327</v>
      </c>
      <c r="B335" s="40" t="s">
        <v>36</v>
      </c>
      <c r="C335" s="49" t="s">
        <v>45</v>
      </c>
      <c r="D335" s="42">
        <v>0</v>
      </c>
      <c r="E335" s="43">
        <f>F335+G335</f>
        <v>0</v>
      </c>
      <c r="F335" s="43">
        <v>0</v>
      </c>
      <c r="G335" s="43">
        <v>0</v>
      </c>
    </row>
    <row r="336" spans="1:7" ht="16.5">
      <c r="A336" s="23">
        <v>328</v>
      </c>
      <c r="B336" s="40" t="s">
        <v>38</v>
      </c>
      <c r="C336" s="49" t="s">
        <v>46</v>
      </c>
      <c r="D336" s="42">
        <v>0</v>
      </c>
      <c r="E336" s="43">
        <f>F336+G336</f>
        <v>0</v>
      </c>
      <c r="F336" s="43">
        <v>0</v>
      </c>
      <c r="G336" s="43">
        <v>0</v>
      </c>
    </row>
    <row r="337" spans="1:7" ht="18">
      <c r="A337" s="23">
        <v>329</v>
      </c>
      <c r="B337" s="74" t="s">
        <v>52</v>
      </c>
      <c r="C337" s="75"/>
      <c r="D337" s="76">
        <f>D338</f>
        <v>0</v>
      </c>
      <c r="E337" s="77">
        <f>E338</f>
        <v>3342</v>
      </c>
      <c r="F337" s="77">
        <f>F338</f>
        <v>3342</v>
      </c>
      <c r="G337" s="77">
        <f>G338</f>
        <v>0</v>
      </c>
    </row>
    <row r="338" spans="1:7" ht="28.5">
      <c r="A338" s="23">
        <v>330</v>
      </c>
      <c r="B338" s="45" t="s">
        <v>65</v>
      </c>
      <c r="C338" s="37" t="s">
        <v>66</v>
      </c>
      <c r="D338" s="47">
        <f>SUM(D339:D341)</f>
        <v>0</v>
      </c>
      <c r="E338" s="48">
        <f>SUM(E339:E341)</f>
        <v>3342</v>
      </c>
      <c r="F338" s="48">
        <f>SUM(F339:F341)</f>
        <v>3342</v>
      </c>
      <c r="G338" s="48">
        <f>SUM(G339:G341)</f>
        <v>0</v>
      </c>
    </row>
    <row r="339" spans="1:7" ht="16.5">
      <c r="A339" s="23">
        <v>331</v>
      </c>
      <c r="B339" s="44" t="s">
        <v>67</v>
      </c>
      <c r="C339" s="41" t="s">
        <v>68</v>
      </c>
      <c r="D339" s="56">
        <v>0</v>
      </c>
      <c r="E339" s="57">
        <f>F339+G339</f>
        <v>501</v>
      </c>
      <c r="F339" s="57">
        <f>501-501+501</f>
        <v>501</v>
      </c>
      <c r="G339" s="57">
        <v>0</v>
      </c>
    </row>
    <row r="340" spans="1:7" ht="16.5">
      <c r="A340" s="23">
        <v>332</v>
      </c>
      <c r="B340" s="44" t="s">
        <v>59</v>
      </c>
      <c r="C340" s="41" t="s">
        <v>70</v>
      </c>
      <c r="D340" s="56">
        <v>0</v>
      </c>
      <c r="E340" s="57">
        <f>F340+G340</f>
        <v>2841</v>
      </c>
      <c r="F340" s="57">
        <f>2841-2841+2841</f>
        <v>2841</v>
      </c>
      <c r="G340" s="57">
        <v>0</v>
      </c>
    </row>
    <row r="341" spans="1:7" ht="16.5">
      <c r="A341" s="23">
        <v>333</v>
      </c>
      <c r="B341" s="44" t="s">
        <v>61</v>
      </c>
      <c r="C341" s="41" t="s">
        <v>71</v>
      </c>
      <c r="D341" s="56">
        <v>0</v>
      </c>
      <c r="E341" s="57">
        <f>F341+G341</f>
        <v>0</v>
      </c>
      <c r="F341" s="57">
        <v>0</v>
      </c>
      <c r="G341" s="57">
        <v>0</v>
      </c>
    </row>
    <row r="342" spans="1:7" ht="14.25">
      <c r="A342" s="23">
        <v>334</v>
      </c>
      <c r="B342" s="66" t="s">
        <v>129</v>
      </c>
      <c r="C342" s="67"/>
      <c r="D342" s="68"/>
      <c r="E342" s="69"/>
      <c r="F342" s="69"/>
      <c r="G342" s="69"/>
    </row>
    <row r="343" spans="1:7" ht="14.25">
      <c r="A343" s="23">
        <v>335</v>
      </c>
      <c r="B343" s="66" t="s">
        <v>133</v>
      </c>
      <c r="C343" s="67"/>
      <c r="D343" s="68"/>
      <c r="E343" s="69"/>
      <c r="F343" s="69"/>
      <c r="G343" s="69"/>
    </row>
    <row r="344" spans="1:7" ht="75">
      <c r="A344" s="23">
        <v>336</v>
      </c>
      <c r="B344" s="70" t="s">
        <v>134</v>
      </c>
      <c r="C344" s="71"/>
      <c r="D344" s="72"/>
      <c r="E344" s="73"/>
      <c r="F344" s="73"/>
      <c r="G344" s="73"/>
    </row>
    <row r="345" spans="1:7" ht="18">
      <c r="A345" s="23">
        <v>337</v>
      </c>
      <c r="B345" s="74" t="s">
        <v>11</v>
      </c>
      <c r="C345" s="75"/>
      <c r="D345" s="76">
        <f>D346+D347</f>
        <v>0</v>
      </c>
      <c r="E345" s="77">
        <f>E346+E347</f>
        <v>185</v>
      </c>
      <c r="F345" s="77">
        <f>F346+F347</f>
        <v>185</v>
      </c>
      <c r="G345" s="77">
        <f>G346+G347</f>
        <v>0</v>
      </c>
    </row>
    <row r="346" spans="1:7" ht="85.5">
      <c r="A346" s="23">
        <v>338</v>
      </c>
      <c r="B346" s="78" t="s">
        <v>14</v>
      </c>
      <c r="C346" s="78" t="s">
        <v>15</v>
      </c>
      <c r="D346" s="47">
        <v>0</v>
      </c>
      <c r="E346" s="48">
        <f>F346+G346</f>
        <v>0</v>
      </c>
      <c r="F346" s="48">
        <v>0</v>
      </c>
      <c r="G346" s="48">
        <v>0</v>
      </c>
    </row>
    <row r="347" spans="1:7" ht="28.5">
      <c r="A347" s="23">
        <v>339</v>
      </c>
      <c r="B347" s="50" t="s">
        <v>42</v>
      </c>
      <c r="C347" s="51" t="s">
        <v>43</v>
      </c>
      <c r="D347" s="38">
        <f>SUM(D348:D350)</f>
        <v>0</v>
      </c>
      <c r="E347" s="39">
        <f>SUM(E348:E350)</f>
        <v>185</v>
      </c>
      <c r="F347" s="39">
        <f>SUM(F348:F350)</f>
        <v>185</v>
      </c>
      <c r="G347" s="39">
        <f>SUM(G348:G350)</f>
        <v>0</v>
      </c>
    </row>
    <row r="348" spans="1:7" ht="33">
      <c r="A348" s="23">
        <v>340</v>
      </c>
      <c r="B348" s="40" t="s">
        <v>34</v>
      </c>
      <c r="C348" s="49" t="s">
        <v>44</v>
      </c>
      <c r="D348" s="42">
        <v>0</v>
      </c>
      <c r="E348" s="43">
        <f>F348+G348</f>
        <v>0</v>
      </c>
      <c r="F348" s="43">
        <v>0</v>
      </c>
      <c r="G348" s="43">
        <v>0</v>
      </c>
    </row>
    <row r="349" spans="1:7" ht="33">
      <c r="A349" s="23">
        <v>341</v>
      </c>
      <c r="B349" s="40" t="s">
        <v>36</v>
      </c>
      <c r="C349" s="49" t="s">
        <v>45</v>
      </c>
      <c r="D349" s="42">
        <v>0</v>
      </c>
      <c r="E349" s="43">
        <f>F349+G349</f>
        <v>185</v>
      </c>
      <c r="F349" s="43">
        <v>185</v>
      </c>
      <c r="G349" s="43">
        <v>0</v>
      </c>
    </row>
    <row r="350" spans="1:7" ht="16.5">
      <c r="A350" s="23">
        <v>342</v>
      </c>
      <c r="B350" s="40" t="s">
        <v>38</v>
      </c>
      <c r="C350" s="49" t="s">
        <v>46</v>
      </c>
      <c r="D350" s="42">
        <v>0</v>
      </c>
      <c r="E350" s="43">
        <f>F350+G350</f>
        <v>0</v>
      </c>
      <c r="F350" s="43">
        <v>0</v>
      </c>
      <c r="G350" s="43">
        <v>0</v>
      </c>
    </row>
    <row r="351" spans="1:7" ht="18">
      <c r="A351" s="23">
        <v>343</v>
      </c>
      <c r="B351" s="74" t="s">
        <v>52</v>
      </c>
      <c r="C351" s="75"/>
      <c r="D351" s="76">
        <f>D352</f>
        <v>1</v>
      </c>
      <c r="E351" s="77">
        <f>E352</f>
        <v>1</v>
      </c>
      <c r="F351" s="77">
        <f>F352</f>
        <v>1</v>
      </c>
      <c r="G351" s="77">
        <f>G352</f>
        <v>0</v>
      </c>
    </row>
    <row r="352" spans="1:7" ht="28.5">
      <c r="A352" s="23">
        <v>344</v>
      </c>
      <c r="B352" s="45" t="s">
        <v>65</v>
      </c>
      <c r="C352" s="37" t="s">
        <v>66</v>
      </c>
      <c r="D352" s="47">
        <f>SUM(D353:D355)</f>
        <v>1</v>
      </c>
      <c r="E352" s="48">
        <f>SUM(E353:E355)</f>
        <v>1</v>
      </c>
      <c r="F352" s="48">
        <f>SUM(F353:F355)</f>
        <v>1</v>
      </c>
      <c r="G352" s="48">
        <f>SUM(G353:G355)</f>
        <v>0</v>
      </c>
    </row>
    <row r="353" spans="1:7" ht="16.5">
      <c r="A353" s="23">
        <v>345</v>
      </c>
      <c r="B353" s="44" t="s">
        <v>67</v>
      </c>
      <c r="C353" s="41" t="s">
        <v>68</v>
      </c>
      <c r="D353" s="56">
        <v>0</v>
      </c>
      <c r="E353" s="57">
        <f>F353+G353</f>
        <v>0</v>
      </c>
      <c r="F353" s="57">
        <v>0</v>
      </c>
      <c r="G353" s="57">
        <v>0</v>
      </c>
    </row>
    <row r="354" spans="1:7" ht="16.5">
      <c r="A354" s="23">
        <v>346</v>
      </c>
      <c r="B354" s="44" t="s">
        <v>59</v>
      </c>
      <c r="C354" s="41" t="s">
        <v>70</v>
      </c>
      <c r="D354" s="56">
        <v>0</v>
      </c>
      <c r="E354" s="57">
        <f>F354+G354</f>
        <v>0</v>
      </c>
      <c r="F354" s="57">
        <v>0</v>
      </c>
      <c r="G354" s="57">
        <v>0</v>
      </c>
    </row>
    <row r="355" spans="1:7" ht="16.5">
      <c r="A355" s="23">
        <v>347</v>
      </c>
      <c r="B355" s="44" t="s">
        <v>61</v>
      </c>
      <c r="C355" s="41" t="s">
        <v>71</v>
      </c>
      <c r="D355" s="56">
        <v>1</v>
      </c>
      <c r="E355" s="57">
        <f>F355+G355</f>
        <v>1</v>
      </c>
      <c r="F355" s="57">
        <v>1</v>
      </c>
      <c r="G355" s="57">
        <v>0</v>
      </c>
    </row>
    <row r="356" spans="1:7" ht="14.25">
      <c r="A356" s="23">
        <v>348</v>
      </c>
      <c r="B356" s="66" t="s">
        <v>129</v>
      </c>
      <c r="C356" s="67"/>
      <c r="D356" s="68"/>
      <c r="E356" s="69"/>
      <c r="F356" s="69"/>
      <c r="G356" s="69"/>
    </row>
    <row r="357" spans="1:7" ht="14.25">
      <c r="A357" s="23">
        <v>349</v>
      </c>
      <c r="B357" s="66" t="s">
        <v>133</v>
      </c>
      <c r="C357" s="67"/>
      <c r="D357" s="68"/>
      <c r="E357" s="69"/>
      <c r="F357" s="69"/>
      <c r="G357" s="69"/>
    </row>
    <row r="358" spans="1:7" ht="37.5">
      <c r="A358" s="23">
        <v>350</v>
      </c>
      <c r="B358" s="70" t="s">
        <v>135</v>
      </c>
      <c r="C358" s="71"/>
      <c r="D358" s="72"/>
      <c r="E358" s="73"/>
      <c r="F358" s="73"/>
      <c r="G358" s="73"/>
    </row>
    <row r="359" spans="1:7" ht="18">
      <c r="A359" s="23">
        <v>351</v>
      </c>
      <c r="B359" s="74" t="s">
        <v>11</v>
      </c>
      <c r="C359" s="75"/>
      <c r="D359" s="76">
        <f>D360+D361</f>
        <v>0</v>
      </c>
      <c r="E359" s="77">
        <f>E360+E361</f>
        <v>38500</v>
      </c>
      <c r="F359" s="77">
        <f>F360+F361</f>
        <v>38500</v>
      </c>
      <c r="G359" s="77">
        <f>G360+G361</f>
        <v>0</v>
      </c>
    </row>
    <row r="360" spans="1:7" ht="85.5">
      <c r="A360" s="23">
        <v>352</v>
      </c>
      <c r="B360" s="78" t="s">
        <v>14</v>
      </c>
      <c r="C360" s="78" t="s">
        <v>15</v>
      </c>
      <c r="D360" s="47">
        <v>0</v>
      </c>
      <c r="E360" s="48">
        <f>F360+G360</f>
        <v>9600</v>
      </c>
      <c r="F360" s="48">
        <v>9600</v>
      </c>
      <c r="G360" s="48">
        <v>0</v>
      </c>
    </row>
    <row r="361" spans="1:7" ht="28.5">
      <c r="A361" s="23">
        <v>353</v>
      </c>
      <c r="B361" s="50" t="s">
        <v>42</v>
      </c>
      <c r="C361" s="51" t="s">
        <v>43</v>
      </c>
      <c r="D361" s="38">
        <f>SUM(D362:D364)</f>
        <v>0</v>
      </c>
      <c r="E361" s="39">
        <f>SUM(E362:E364)</f>
        <v>28900</v>
      </c>
      <c r="F361" s="39">
        <f>SUM(F362:F364)</f>
        <v>28900</v>
      </c>
      <c r="G361" s="39">
        <f>SUM(G362:G364)</f>
        <v>0</v>
      </c>
    </row>
    <row r="362" spans="1:7" ht="33">
      <c r="A362" s="23">
        <v>354</v>
      </c>
      <c r="B362" s="40" t="s">
        <v>34</v>
      </c>
      <c r="C362" s="49" t="s">
        <v>44</v>
      </c>
      <c r="D362" s="42">
        <v>0</v>
      </c>
      <c r="E362" s="43">
        <f>F362+G362</f>
        <v>27880</v>
      </c>
      <c r="F362" s="43">
        <v>27880</v>
      </c>
      <c r="G362" s="43">
        <v>0</v>
      </c>
    </row>
    <row r="363" spans="1:7" ht="33">
      <c r="A363" s="23">
        <v>355</v>
      </c>
      <c r="B363" s="40" t="s">
        <v>36</v>
      </c>
      <c r="C363" s="49" t="s">
        <v>45</v>
      </c>
      <c r="D363" s="42">
        <v>0</v>
      </c>
      <c r="E363" s="43">
        <f>F363+G363</f>
        <v>1020</v>
      </c>
      <c r="F363" s="43">
        <v>1020</v>
      </c>
      <c r="G363" s="43">
        <v>0</v>
      </c>
    </row>
    <row r="364" spans="1:7" ht="16.5">
      <c r="A364" s="23">
        <v>356</v>
      </c>
      <c r="B364" s="40" t="s">
        <v>38</v>
      </c>
      <c r="C364" s="49" t="s">
        <v>46</v>
      </c>
      <c r="D364" s="42">
        <v>0</v>
      </c>
      <c r="E364" s="43">
        <f>F364+G364</f>
        <v>0</v>
      </c>
      <c r="F364" s="43">
        <v>0</v>
      </c>
      <c r="G364" s="43">
        <v>0</v>
      </c>
    </row>
    <row r="365" spans="1:7" ht="18">
      <c r="A365" s="23">
        <v>357</v>
      </c>
      <c r="B365" s="74" t="s">
        <v>52</v>
      </c>
      <c r="C365" s="75"/>
      <c r="D365" s="76">
        <f>D366</f>
        <v>36000</v>
      </c>
      <c r="E365" s="77">
        <f>E366</f>
        <v>40000</v>
      </c>
      <c r="F365" s="77">
        <f>F366</f>
        <v>40000</v>
      </c>
      <c r="G365" s="77">
        <f>G366</f>
        <v>0</v>
      </c>
    </row>
    <row r="366" spans="1:7" ht="28.5">
      <c r="A366" s="23">
        <v>358</v>
      </c>
      <c r="B366" s="45" t="s">
        <v>65</v>
      </c>
      <c r="C366" s="37" t="s">
        <v>66</v>
      </c>
      <c r="D366" s="47">
        <f>SUM(D367:D369)</f>
        <v>36000</v>
      </c>
      <c r="E366" s="48">
        <f>SUM(E367:E369)</f>
        <v>40000</v>
      </c>
      <c r="F366" s="48">
        <f>SUM(F367:F369)</f>
        <v>40000</v>
      </c>
      <c r="G366" s="48">
        <f>SUM(G367:G369)</f>
        <v>0</v>
      </c>
    </row>
    <row r="367" spans="1:7" ht="16.5">
      <c r="A367" s="23">
        <v>359</v>
      </c>
      <c r="B367" s="44" t="s">
        <v>67</v>
      </c>
      <c r="C367" s="41" t="s">
        <v>68</v>
      </c>
      <c r="D367" s="56">
        <v>4500</v>
      </c>
      <c r="E367" s="57">
        <f>F367+G367</f>
        <v>4920</v>
      </c>
      <c r="F367" s="57">
        <v>4920</v>
      </c>
      <c r="G367" s="57">
        <v>0</v>
      </c>
    </row>
    <row r="368" spans="1:7" ht="16.5">
      <c r="A368" s="23">
        <v>360</v>
      </c>
      <c r="B368" s="44" t="s">
        <v>59</v>
      </c>
      <c r="C368" s="41" t="s">
        <v>70</v>
      </c>
      <c r="D368" s="56">
        <v>25500</v>
      </c>
      <c r="E368" s="57">
        <f>F368+G368</f>
        <v>27880</v>
      </c>
      <c r="F368" s="57">
        <v>27880</v>
      </c>
      <c r="G368" s="57">
        <v>0</v>
      </c>
    </row>
    <row r="369" spans="1:7" ht="16.5">
      <c r="A369" s="23">
        <v>361</v>
      </c>
      <c r="B369" s="44" t="s">
        <v>61</v>
      </c>
      <c r="C369" s="41" t="s">
        <v>71</v>
      </c>
      <c r="D369" s="56">
        <v>6000</v>
      </c>
      <c r="E369" s="57">
        <f>F369+G369</f>
        <v>7200</v>
      </c>
      <c r="F369" s="57">
        <v>7200</v>
      </c>
      <c r="G369" s="57">
        <v>0</v>
      </c>
    </row>
    <row r="370" spans="1:7" ht="14.25">
      <c r="A370" s="23">
        <v>362</v>
      </c>
      <c r="B370" s="66" t="s">
        <v>129</v>
      </c>
      <c r="C370" s="67"/>
      <c r="D370" s="68"/>
      <c r="E370" s="69"/>
      <c r="F370" s="69"/>
      <c r="G370" s="69"/>
    </row>
    <row r="371" spans="1:7" ht="14.25">
      <c r="A371" s="23">
        <v>363</v>
      </c>
      <c r="B371" s="66" t="s">
        <v>133</v>
      </c>
      <c r="C371" s="67"/>
      <c r="D371" s="68"/>
      <c r="E371" s="69"/>
      <c r="F371" s="69"/>
      <c r="G371" s="69"/>
    </row>
    <row r="372" spans="1:7" ht="37.5">
      <c r="A372" s="23">
        <v>364</v>
      </c>
      <c r="B372" s="88" t="s">
        <v>136</v>
      </c>
      <c r="C372" s="71"/>
      <c r="D372" s="72"/>
      <c r="E372" s="73"/>
      <c r="F372" s="73"/>
      <c r="G372" s="73"/>
    </row>
    <row r="373" spans="1:7" ht="18">
      <c r="A373" s="23">
        <v>365</v>
      </c>
      <c r="B373" s="74" t="s">
        <v>11</v>
      </c>
      <c r="C373" s="75"/>
      <c r="D373" s="76">
        <f>D374+D375</f>
        <v>0</v>
      </c>
      <c r="E373" s="77">
        <f>E374+E375</f>
        <v>6792</v>
      </c>
      <c r="F373" s="77">
        <f>F374+F375</f>
        <v>6792</v>
      </c>
      <c r="G373" s="77">
        <f>G374+G375</f>
        <v>0</v>
      </c>
    </row>
    <row r="374" spans="1:7" ht="85.5">
      <c r="A374" s="23">
        <v>366</v>
      </c>
      <c r="B374" s="78" t="s">
        <v>14</v>
      </c>
      <c r="C374" s="78" t="s">
        <v>15</v>
      </c>
      <c r="D374" s="47">
        <v>0</v>
      </c>
      <c r="E374" s="48">
        <f>F374+G374</f>
        <v>901</v>
      </c>
      <c r="F374" s="48">
        <v>901</v>
      </c>
      <c r="G374" s="48">
        <v>0</v>
      </c>
    </row>
    <row r="375" spans="1:7" ht="28.5">
      <c r="A375" s="23">
        <v>367</v>
      </c>
      <c r="B375" s="50" t="s">
        <v>42</v>
      </c>
      <c r="C375" s="51" t="s">
        <v>43</v>
      </c>
      <c r="D375" s="38">
        <f>SUM(D376:D378)</f>
        <v>0</v>
      </c>
      <c r="E375" s="39">
        <f>SUM(E376:E378)</f>
        <v>5891</v>
      </c>
      <c r="F375" s="39">
        <f>SUM(F376:F378)</f>
        <v>5891</v>
      </c>
      <c r="G375" s="39">
        <f>SUM(G376:G378)</f>
        <v>0</v>
      </c>
    </row>
    <row r="376" spans="1:7" ht="33">
      <c r="A376" s="23">
        <v>368</v>
      </c>
      <c r="B376" s="40" t="s">
        <v>34</v>
      </c>
      <c r="C376" s="49" t="s">
        <v>44</v>
      </c>
      <c r="D376" s="42">
        <v>0</v>
      </c>
      <c r="E376" s="43">
        <f>F376+G376</f>
        <v>1482</v>
      </c>
      <c r="F376" s="43">
        <v>1482</v>
      </c>
      <c r="G376" s="43">
        <v>0</v>
      </c>
    </row>
    <row r="377" spans="1:7" ht="33">
      <c r="A377" s="23">
        <v>369</v>
      </c>
      <c r="B377" s="40" t="s">
        <v>36</v>
      </c>
      <c r="C377" s="49" t="s">
        <v>45</v>
      </c>
      <c r="D377" s="42">
        <v>0</v>
      </c>
      <c r="E377" s="43">
        <f>F377+G377</f>
        <v>4409</v>
      </c>
      <c r="F377" s="43">
        <v>4409</v>
      </c>
      <c r="G377" s="43">
        <v>0</v>
      </c>
    </row>
    <row r="378" spans="1:7" ht="16.5">
      <c r="A378" s="23">
        <v>370</v>
      </c>
      <c r="B378" s="40" t="s">
        <v>38</v>
      </c>
      <c r="C378" s="49" t="s">
        <v>46</v>
      </c>
      <c r="D378" s="42">
        <v>0</v>
      </c>
      <c r="E378" s="43">
        <f>F378+G378</f>
        <v>0</v>
      </c>
      <c r="F378" s="43">
        <v>0</v>
      </c>
      <c r="G378" s="43">
        <v>0</v>
      </c>
    </row>
    <row r="379" spans="1:7" ht="18">
      <c r="A379" s="23">
        <v>371</v>
      </c>
      <c r="B379" s="74" t="s">
        <v>52</v>
      </c>
      <c r="C379" s="75"/>
      <c r="D379" s="76">
        <f>D380</f>
        <v>0</v>
      </c>
      <c r="E379" s="77">
        <f>E380</f>
        <v>2083</v>
      </c>
      <c r="F379" s="77">
        <f>F380</f>
        <v>2083</v>
      </c>
      <c r="G379" s="77">
        <f>G380</f>
        <v>0</v>
      </c>
    </row>
    <row r="380" spans="1:7" ht="28.5">
      <c r="A380" s="23">
        <v>372</v>
      </c>
      <c r="B380" s="45" t="s">
        <v>65</v>
      </c>
      <c r="C380" s="37" t="s">
        <v>66</v>
      </c>
      <c r="D380" s="47">
        <f>SUM(D381:D383)</f>
        <v>0</v>
      </c>
      <c r="E380" s="48">
        <f>SUM(E381:E383)</f>
        <v>2083</v>
      </c>
      <c r="F380" s="48">
        <f>SUM(F381:F383)</f>
        <v>2083</v>
      </c>
      <c r="G380" s="48">
        <f>SUM(G381:G383)</f>
        <v>0</v>
      </c>
    </row>
    <row r="381" spans="1:7" ht="16.5">
      <c r="A381" s="23">
        <v>373</v>
      </c>
      <c r="B381" s="44" t="s">
        <v>67</v>
      </c>
      <c r="C381" s="41" t="s">
        <v>68</v>
      </c>
      <c r="D381" s="56">
        <v>0</v>
      </c>
      <c r="E381" s="57">
        <f>F381+G381</f>
        <v>262</v>
      </c>
      <c r="F381" s="57">
        <v>262</v>
      </c>
      <c r="G381" s="57">
        <v>0</v>
      </c>
    </row>
    <row r="382" spans="1:7" ht="16.5">
      <c r="A382" s="23">
        <v>374</v>
      </c>
      <c r="B382" s="44" t="s">
        <v>59</v>
      </c>
      <c r="C382" s="41" t="s">
        <v>70</v>
      </c>
      <c r="D382" s="56">
        <v>0</v>
      </c>
      <c r="E382" s="57">
        <f>F382+G382</f>
        <v>1482</v>
      </c>
      <c r="F382" s="57">
        <v>1482</v>
      </c>
      <c r="G382" s="57">
        <v>0</v>
      </c>
    </row>
    <row r="383" spans="1:7" ht="16.5">
      <c r="A383" s="23">
        <v>375</v>
      </c>
      <c r="B383" s="44" t="s">
        <v>61</v>
      </c>
      <c r="C383" s="41" t="s">
        <v>71</v>
      </c>
      <c r="D383" s="56">
        <v>0</v>
      </c>
      <c r="E383" s="57">
        <f>F383+G383</f>
        <v>339</v>
      </c>
      <c r="F383" s="57">
        <v>339</v>
      </c>
      <c r="G383" s="57">
        <v>0</v>
      </c>
    </row>
    <row r="384" spans="1:7" ht="14.25">
      <c r="A384" s="23">
        <v>376</v>
      </c>
      <c r="B384" s="66" t="s">
        <v>129</v>
      </c>
      <c r="C384" s="67"/>
      <c r="D384" s="68"/>
      <c r="E384" s="69"/>
      <c r="F384" s="69"/>
      <c r="G384" s="69"/>
    </row>
    <row r="385" spans="1:7" ht="14.25">
      <c r="A385" s="23">
        <v>377</v>
      </c>
      <c r="B385" s="66" t="s">
        <v>133</v>
      </c>
      <c r="C385" s="67"/>
      <c r="D385" s="68"/>
      <c r="E385" s="69"/>
      <c r="F385" s="69"/>
      <c r="G385" s="69"/>
    </row>
    <row r="386" spans="1:7" ht="18.75">
      <c r="A386" s="23">
        <v>378</v>
      </c>
      <c r="B386" s="70" t="s">
        <v>137</v>
      </c>
      <c r="C386" s="71"/>
      <c r="D386" s="72"/>
      <c r="E386" s="73"/>
      <c r="F386" s="73"/>
      <c r="G386" s="73"/>
    </row>
    <row r="387" spans="1:7" ht="18">
      <c r="A387" s="23">
        <v>379</v>
      </c>
      <c r="B387" s="74" t="s">
        <v>11</v>
      </c>
      <c r="C387" s="75"/>
      <c r="D387" s="76">
        <f>D388</f>
        <v>0</v>
      </c>
      <c r="E387" s="77">
        <f>E388</f>
        <v>25776</v>
      </c>
      <c r="F387" s="77">
        <f>F388</f>
        <v>25776</v>
      </c>
      <c r="G387" s="77">
        <f>G388</f>
        <v>0</v>
      </c>
    </row>
    <row r="388" spans="1:7" ht="28.5">
      <c r="A388" s="23">
        <v>380</v>
      </c>
      <c r="B388" s="36" t="s">
        <v>16</v>
      </c>
      <c r="C388" s="37" t="s">
        <v>17</v>
      </c>
      <c r="D388" s="38">
        <f>SUM(D389:D391)</f>
        <v>0</v>
      </c>
      <c r="E388" s="39">
        <f>SUM(E389:E391)</f>
        <v>25776</v>
      </c>
      <c r="F388" s="39">
        <f>SUM(F389:F391)</f>
        <v>25776</v>
      </c>
      <c r="G388" s="39">
        <f>SUM(G389:G391)</f>
        <v>0</v>
      </c>
    </row>
    <row r="389" spans="1:7" ht="16.5">
      <c r="A389" s="23">
        <v>381</v>
      </c>
      <c r="B389" s="40" t="s">
        <v>18</v>
      </c>
      <c r="C389" s="41" t="s">
        <v>19</v>
      </c>
      <c r="D389" s="42">
        <v>0</v>
      </c>
      <c r="E389" s="43">
        <f>F389+G389</f>
        <v>21660</v>
      </c>
      <c r="F389" s="43">
        <v>21660</v>
      </c>
      <c r="G389" s="57">
        <v>0</v>
      </c>
    </row>
    <row r="390" spans="1:7" ht="16.5">
      <c r="A390" s="23">
        <v>382</v>
      </c>
      <c r="B390" s="44" t="s">
        <v>20</v>
      </c>
      <c r="C390" s="41" t="s">
        <v>21</v>
      </c>
      <c r="D390" s="42">
        <v>0</v>
      </c>
      <c r="E390" s="43">
        <f>F390+G390</f>
        <v>0</v>
      </c>
      <c r="F390" s="43">
        <v>0</v>
      </c>
      <c r="G390" s="57">
        <v>0</v>
      </c>
    </row>
    <row r="391" spans="1:7" ht="16.5">
      <c r="A391" s="23">
        <v>383</v>
      </c>
      <c r="B391" s="44" t="s">
        <v>22</v>
      </c>
      <c r="C391" s="41" t="s">
        <v>23</v>
      </c>
      <c r="D391" s="42">
        <v>0</v>
      </c>
      <c r="E391" s="43">
        <f>F391+G391</f>
        <v>4116</v>
      </c>
      <c r="F391" s="43">
        <v>4116</v>
      </c>
      <c r="G391" s="57">
        <v>0</v>
      </c>
    </row>
    <row r="392" spans="1:7" ht="18">
      <c r="A392" s="23">
        <v>384</v>
      </c>
      <c r="B392" s="74" t="s">
        <v>52</v>
      </c>
      <c r="C392" s="75"/>
      <c r="D392" s="76">
        <f>D393</f>
        <v>77180</v>
      </c>
      <c r="E392" s="77">
        <f>E393</f>
        <v>25776</v>
      </c>
      <c r="F392" s="77">
        <f>F393</f>
        <v>25776</v>
      </c>
      <c r="G392" s="77">
        <f>G393</f>
        <v>0</v>
      </c>
    </row>
    <row r="393" spans="1:7" ht="42.75">
      <c r="A393" s="23">
        <v>385</v>
      </c>
      <c r="B393" s="45" t="s">
        <v>138</v>
      </c>
      <c r="C393" s="37" t="s">
        <v>84</v>
      </c>
      <c r="D393" s="47">
        <f>SUM(D394:D396)</f>
        <v>77180</v>
      </c>
      <c r="E393" s="48">
        <f>SUM(E394:E396)</f>
        <v>25776</v>
      </c>
      <c r="F393" s="48">
        <f>SUM(F394:F396)</f>
        <v>25776</v>
      </c>
      <c r="G393" s="48">
        <f>SUM(G394:G396)</f>
        <v>0</v>
      </c>
    </row>
    <row r="394" spans="1:7" ht="16.5">
      <c r="A394" s="23">
        <v>386</v>
      </c>
      <c r="B394" s="44" t="s">
        <v>18</v>
      </c>
      <c r="C394" s="41" t="s">
        <v>85</v>
      </c>
      <c r="D394" s="56">
        <f>59073+5784</f>
        <v>64857</v>
      </c>
      <c r="E394" s="57">
        <f>F394+G394</f>
        <v>21660</v>
      </c>
      <c r="F394" s="57">
        <v>21660</v>
      </c>
      <c r="G394" s="57">
        <v>0</v>
      </c>
    </row>
    <row r="395" spans="1:7" ht="16.5">
      <c r="A395" s="23">
        <v>387</v>
      </c>
      <c r="B395" s="44" t="s">
        <v>20</v>
      </c>
      <c r="C395" s="41" t="s">
        <v>86</v>
      </c>
      <c r="D395" s="56">
        <v>0</v>
      </c>
      <c r="E395" s="57">
        <f>F395+G395</f>
        <v>0</v>
      </c>
      <c r="F395" s="57">
        <v>0</v>
      </c>
      <c r="G395" s="57">
        <v>0</v>
      </c>
    </row>
    <row r="396" spans="1:7" ht="16.5">
      <c r="A396" s="23">
        <v>388</v>
      </c>
      <c r="B396" s="44" t="s">
        <v>22</v>
      </c>
      <c r="C396" s="41" t="s">
        <v>87</v>
      </c>
      <c r="D396" s="56">
        <v>12323</v>
      </c>
      <c r="E396" s="57">
        <f>F396+G396</f>
        <v>4116</v>
      </c>
      <c r="F396" s="57">
        <v>4116</v>
      </c>
      <c r="G396" s="57">
        <v>0</v>
      </c>
    </row>
    <row r="397" spans="1:7" ht="14.25">
      <c r="A397" s="23">
        <v>389</v>
      </c>
      <c r="B397" s="66" t="s">
        <v>129</v>
      </c>
      <c r="C397" s="67"/>
      <c r="D397" s="68"/>
      <c r="E397" s="69"/>
      <c r="F397" s="69"/>
      <c r="G397" s="69"/>
    </row>
    <row r="398" spans="1:7" ht="14.25">
      <c r="A398" s="23">
        <v>390</v>
      </c>
      <c r="B398" s="66" t="s">
        <v>139</v>
      </c>
      <c r="C398" s="67"/>
      <c r="D398" s="68"/>
      <c r="E398" s="69"/>
      <c r="F398" s="69"/>
      <c r="G398" s="69"/>
    </row>
    <row r="399" spans="1:7" ht="56.25">
      <c r="A399" s="23">
        <v>391</v>
      </c>
      <c r="B399" s="70" t="s">
        <v>140</v>
      </c>
      <c r="C399" s="71"/>
      <c r="D399" s="72"/>
      <c r="E399" s="73"/>
      <c r="F399" s="73"/>
      <c r="G399" s="73"/>
    </row>
    <row r="400" spans="1:7" ht="18">
      <c r="A400" s="23">
        <v>392</v>
      </c>
      <c r="B400" s="74" t="s">
        <v>11</v>
      </c>
      <c r="C400" s="75"/>
      <c r="D400" s="76">
        <f>D401</f>
        <v>0</v>
      </c>
      <c r="E400" s="77">
        <f>E401</f>
        <v>162</v>
      </c>
      <c r="F400" s="77">
        <f>F401</f>
        <v>162</v>
      </c>
      <c r="G400" s="77">
        <f>G401</f>
        <v>0</v>
      </c>
    </row>
    <row r="401" spans="1:7">
      <c r="A401" s="23">
        <v>393</v>
      </c>
      <c r="B401" s="45" t="s">
        <v>32</v>
      </c>
      <c r="C401" s="46" t="s">
        <v>33</v>
      </c>
      <c r="D401" s="47">
        <f>SUM(D402:D404)</f>
        <v>0</v>
      </c>
      <c r="E401" s="48">
        <f>SUM(E402:E404)</f>
        <v>162</v>
      </c>
      <c r="F401" s="48">
        <f>SUM(F402:F404)</f>
        <v>162</v>
      </c>
      <c r="G401" s="48">
        <f>SUM(G402:G404)</f>
        <v>0</v>
      </c>
    </row>
    <row r="402" spans="1:7" ht="33">
      <c r="A402" s="23">
        <v>394</v>
      </c>
      <c r="B402" s="40" t="s">
        <v>34</v>
      </c>
      <c r="C402" s="49" t="s">
        <v>35</v>
      </c>
      <c r="D402" s="42">
        <v>0</v>
      </c>
      <c r="E402" s="43">
        <f>F402+G402</f>
        <v>0</v>
      </c>
      <c r="F402" s="43">
        <v>0</v>
      </c>
      <c r="G402" s="43">
        <v>0</v>
      </c>
    </row>
    <row r="403" spans="1:7" ht="33">
      <c r="A403" s="23">
        <v>395</v>
      </c>
      <c r="B403" s="40" t="s">
        <v>36</v>
      </c>
      <c r="C403" s="49" t="s">
        <v>37</v>
      </c>
      <c r="D403" s="42">
        <v>0</v>
      </c>
      <c r="E403" s="43">
        <f>F403+G403</f>
        <v>0</v>
      </c>
      <c r="F403" s="43">
        <v>0</v>
      </c>
      <c r="G403" s="43">
        <v>0</v>
      </c>
    </row>
    <row r="404" spans="1:7" ht="16.5">
      <c r="A404" s="23">
        <v>396</v>
      </c>
      <c r="B404" s="40" t="s">
        <v>38</v>
      </c>
      <c r="C404" s="49" t="s">
        <v>39</v>
      </c>
      <c r="D404" s="42">
        <v>0</v>
      </c>
      <c r="E404" s="43">
        <f>F404+G404</f>
        <v>162</v>
      </c>
      <c r="F404" s="43">
        <v>162</v>
      </c>
      <c r="G404" s="43">
        <v>0</v>
      </c>
    </row>
    <row r="405" spans="1:7" ht="18">
      <c r="A405" s="23">
        <v>397</v>
      </c>
      <c r="B405" s="74" t="s">
        <v>52</v>
      </c>
      <c r="C405" s="75"/>
      <c r="D405" s="76">
        <f>D406</f>
        <v>278</v>
      </c>
      <c r="E405" s="77">
        <f>E406</f>
        <v>58</v>
      </c>
      <c r="F405" s="77">
        <f>F406</f>
        <v>58</v>
      </c>
      <c r="G405" s="77">
        <f>G406</f>
        <v>0</v>
      </c>
    </row>
    <row r="406" spans="1:7" ht="28.5">
      <c r="A406" s="23">
        <v>398</v>
      </c>
      <c r="B406" s="45" t="s">
        <v>55</v>
      </c>
      <c r="C406" s="37" t="s">
        <v>56</v>
      </c>
      <c r="D406" s="47">
        <f>SUM(D407:D409)</f>
        <v>278</v>
      </c>
      <c r="E406" s="48">
        <f>SUM(E407:E409)</f>
        <v>58</v>
      </c>
      <c r="F406" s="48">
        <f>SUM(F407:F409)</f>
        <v>58</v>
      </c>
      <c r="G406" s="48">
        <f>SUM(G407:G409)</f>
        <v>0</v>
      </c>
    </row>
    <row r="407" spans="1:7" ht="16.5">
      <c r="A407" s="23">
        <v>399</v>
      </c>
      <c r="B407" s="44" t="s">
        <v>74</v>
      </c>
      <c r="C407" s="41" t="s">
        <v>58</v>
      </c>
      <c r="D407" s="56">
        <v>0</v>
      </c>
      <c r="E407" s="57">
        <f>F407+G407</f>
        <v>0</v>
      </c>
      <c r="F407" s="57">
        <v>0</v>
      </c>
      <c r="G407" s="57">
        <v>0</v>
      </c>
    </row>
    <row r="408" spans="1:7" ht="16.5">
      <c r="A408" s="23">
        <v>400</v>
      </c>
      <c r="B408" s="44" t="s">
        <v>59</v>
      </c>
      <c r="C408" s="41" t="s">
        <v>60</v>
      </c>
      <c r="D408" s="56">
        <v>270</v>
      </c>
      <c r="E408" s="57">
        <f>F408+G408</f>
        <v>50</v>
      </c>
      <c r="F408" s="57">
        <v>50</v>
      </c>
      <c r="G408" s="57">
        <v>0</v>
      </c>
    </row>
    <row r="409" spans="1:7" ht="16.5">
      <c r="A409" s="23">
        <v>401</v>
      </c>
      <c r="B409" s="44" t="s">
        <v>77</v>
      </c>
      <c r="C409" s="41" t="s">
        <v>62</v>
      </c>
      <c r="D409" s="56">
        <v>8</v>
      </c>
      <c r="E409" s="57">
        <f>F409+G409</f>
        <v>8</v>
      </c>
      <c r="F409" s="57">
        <v>8</v>
      </c>
      <c r="G409" s="57">
        <v>0</v>
      </c>
    </row>
    <row r="410" spans="1:7" ht="20.25">
      <c r="A410" s="23">
        <v>402</v>
      </c>
      <c r="B410" s="62" t="s">
        <v>141</v>
      </c>
      <c r="C410" s="63"/>
      <c r="D410" s="64"/>
      <c r="E410" s="65"/>
      <c r="F410" s="65"/>
      <c r="G410" s="65"/>
    </row>
    <row r="411" spans="1:7" ht="14.25">
      <c r="A411" s="23">
        <v>403</v>
      </c>
      <c r="B411" s="66" t="s">
        <v>100</v>
      </c>
      <c r="C411" s="67"/>
      <c r="D411" s="68"/>
      <c r="E411" s="69"/>
      <c r="F411" s="69"/>
      <c r="G411" s="69"/>
    </row>
    <row r="412" spans="1:7" ht="14.25">
      <c r="A412" s="23">
        <v>404</v>
      </c>
      <c r="B412" s="66" t="s">
        <v>104</v>
      </c>
      <c r="C412" s="67"/>
      <c r="D412" s="68"/>
      <c r="E412" s="69"/>
      <c r="F412" s="69"/>
      <c r="G412" s="69"/>
    </row>
    <row r="413" spans="1:7" ht="18.75">
      <c r="A413" s="23">
        <v>405</v>
      </c>
      <c r="B413" s="70" t="s">
        <v>142</v>
      </c>
      <c r="C413" s="71"/>
      <c r="D413" s="72"/>
      <c r="E413" s="73"/>
      <c r="F413" s="73"/>
      <c r="G413" s="73"/>
    </row>
    <row r="414" spans="1:7" ht="18">
      <c r="A414" s="23">
        <v>406</v>
      </c>
      <c r="B414" s="74" t="s">
        <v>11</v>
      </c>
      <c r="C414" s="75"/>
      <c r="D414" s="76">
        <f>D415</f>
        <v>0</v>
      </c>
      <c r="E414" s="77">
        <f>E415</f>
        <v>277</v>
      </c>
      <c r="F414" s="77">
        <f>F415</f>
        <v>277</v>
      </c>
      <c r="G414" s="77">
        <f>G415</f>
        <v>0</v>
      </c>
    </row>
    <row r="415" spans="1:7" ht="14.25">
      <c r="A415" s="23">
        <v>407</v>
      </c>
      <c r="B415" s="36" t="s">
        <v>47</v>
      </c>
      <c r="C415" s="51" t="s">
        <v>48</v>
      </c>
      <c r="D415" s="38">
        <f>SUM(D416:D417)</f>
        <v>0</v>
      </c>
      <c r="E415" s="39">
        <f>SUM(E416:E417)</f>
        <v>277</v>
      </c>
      <c r="F415" s="39">
        <f>SUM(F416:F417)</f>
        <v>277</v>
      </c>
      <c r="G415" s="39">
        <f>SUM(G416:G417)</f>
        <v>0</v>
      </c>
    </row>
    <row r="416" spans="1:7" ht="33">
      <c r="A416" s="23">
        <v>408</v>
      </c>
      <c r="B416" s="40" t="s">
        <v>34</v>
      </c>
      <c r="C416" s="49" t="s">
        <v>49</v>
      </c>
      <c r="D416" s="42">
        <v>0</v>
      </c>
      <c r="E416" s="43">
        <f>F416+G416</f>
        <v>277</v>
      </c>
      <c r="F416" s="43">
        <v>277</v>
      </c>
      <c r="G416" s="43">
        <v>0</v>
      </c>
    </row>
    <row r="417" spans="1:7" ht="16.5">
      <c r="A417" s="23">
        <v>409</v>
      </c>
      <c r="B417" s="40" t="s">
        <v>38</v>
      </c>
      <c r="C417" s="49" t="s">
        <v>51</v>
      </c>
      <c r="D417" s="42">
        <v>0</v>
      </c>
      <c r="E417" s="43">
        <f>F417+G417</f>
        <v>0</v>
      </c>
      <c r="F417" s="43">
        <v>0</v>
      </c>
      <c r="G417" s="43">
        <v>0</v>
      </c>
    </row>
    <row r="418" spans="1:7" ht="18">
      <c r="A418" s="23">
        <v>410</v>
      </c>
      <c r="B418" s="74" t="s">
        <v>52</v>
      </c>
      <c r="C418" s="75"/>
      <c r="D418" s="76">
        <f>D419</f>
        <v>0</v>
      </c>
      <c r="E418" s="77">
        <f>E419</f>
        <v>283</v>
      </c>
      <c r="F418" s="77">
        <f>F419</f>
        <v>283</v>
      </c>
      <c r="G418" s="77">
        <f>G419</f>
        <v>0</v>
      </c>
    </row>
    <row r="419" spans="1:7" ht="28.5">
      <c r="A419" s="23">
        <v>411</v>
      </c>
      <c r="B419" s="45" t="s">
        <v>72</v>
      </c>
      <c r="C419" s="37" t="s">
        <v>73</v>
      </c>
      <c r="D419" s="47">
        <f>SUM(D420:D421)</f>
        <v>0</v>
      </c>
      <c r="E419" s="48">
        <f>SUM(E420:E421)</f>
        <v>283</v>
      </c>
      <c r="F419" s="48">
        <f>SUM(F420:F421)</f>
        <v>283</v>
      </c>
      <c r="G419" s="48">
        <f>SUM(G420:G421)</f>
        <v>0</v>
      </c>
    </row>
    <row r="420" spans="1:7" ht="16.5">
      <c r="A420" s="23">
        <v>412</v>
      </c>
      <c r="B420" s="44" t="s">
        <v>74</v>
      </c>
      <c r="C420" s="41" t="s">
        <v>75</v>
      </c>
      <c r="D420" s="56">
        <v>0</v>
      </c>
      <c r="E420" s="57">
        <f>F420+G420</f>
        <v>43</v>
      </c>
      <c r="F420" s="57">
        <v>43</v>
      </c>
      <c r="G420" s="57">
        <v>0</v>
      </c>
    </row>
    <row r="421" spans="1:7" ht="16.5">
      <c r="A421" s="23">
        <v>413</v>
      </c>
      <c r="B421" s="44" t="s">
        <v>59</v>
      </c>
      <c r="C421" s="41" t="s">
        <v>76</v>
      </c>
      <c r="D421" s="56">
        <v>0</v>
      </c>
      <c r="E421" s="57">
        <f>F421+G421</f>
        <v>240</v>
      </c>
      <c r="F421" s="57">
        <v>240</v>
      </c>
      <c r="G421" s="57">
        <v>0</v>
      </c>
    </row>
    <row r="422" spans="1:7" ht="20.25">
      <c r="A422" s="23">
        <v>414</v>
      </c>
      <c r="B422" s="62" t="s">
        <v>143</v>
      </c>
      <c r="C422" s="63"/>
      <c r="D422" s="64"/>
      <c r="E422" s="65"/>
      <c r="F422" s="65"/>
      <c r="G422" s="65"/>
    </row>
    <row r="423" spans="1:7" ht="14.25">
      <c r="A423" s="23">
        <v>415</v>
      </c>
      <c r="B423" s="66" t="s">
        <v>100</v>
      </c>
      <c r="C423" s="67"/>
      <c r="D423" s="68"/>
      <c r="E423" s="69"/>
      <c r="F423" s="69"/>
      <c r="G423" s="69"/>
    </row>
    <row r="424" spans="1:7" ht="14.25">
      <c r="A424" s="23">
        <v>416</v>
      </c>
      <c r="B424" s="66" t="s">
        <v>104</v>
      </c>
      <c r="C424" s="67"/>
      <c r="D424" s="68"/>
      <c r="E424" s="69"/>
      <c r="F424" s="69"/>
      <c r="G424" s="69"/>
    </row>
    <row r="425" spans="1:7" ht="18.75">
      <c r="A425" s="23">
        <v>417</v>
      </c>
      <c r="B425" s="70" t="s">
        <v>142</v>
      </c>
      <c r="C425" s="71"/>
      <c r="D425" s="72"/>
      <c r="E425" s="73"/>
      <c r="F425" s="73"/>
      <c r="G425" s="73"/>
    </row>
    <row r="426" spans="1:7" ht="18">
      <c r="A426" s="23">
        <v>418</v>
      </c>
      <c r="B426" s="74" t="s">
        <v>11</v>
      </c>
      <c r="C426" s="75"/>
      <c r="D426" s="76">
        <f>D427</f>
        <v>0</v>
      </c>
      <c r="E426" s="77">
        <f>E427</f>
        <v>294</v>
      </c>
      <c r="F426" s="77">
        <f>F427</f>
        <v>294</v>
      </c>
      <c r="G426" s="77">
        <f>G427</f>
        <v>0</v>
      </c>
    </row>
    <row r="427" spans="1:7" ht="14.25">
      <c r="A427" s="23">
        <v>419</v>
      </c>
      <c r="B427" s="36" t="s">
        <v>47</v>
      </c>
      <c r="C427" s="51" t="s">
        <v>48</v>
      </c>
      <c r="D427" s="38">
        <f>SUM(D428:D429)</f>
        <v>0</v>
      </c>
      <c r="E427" s="39">
        <f>SUM(E428:E429)</f>
        <v>294</v>
      </c>
      <c r="F427" s="39">
        <f>SUM(F428:F429)</f>
        <v>294</v>
      </c>
      <c r="G427" s="39">
        <f>SUM(G428:G429)</f>
        <v>0</v>
      </c>
    </row>
    <row r="428" spans="1:7" ht="33">
      <c r="A428" s="23">
        <v>420</v>
      </c>
      <c r="B428" s="40" t="s">
        <v>34</v>
      </c>
      <c r="C428" s="49" t="s">
        <v>49</v>
      </c>
      <c r="D428" s="42">
        <v>0</v>
      </c>
      <c r="E428" s="43">
        <f>F428+G428</f>
        <v>294</v>
      </c>
      <c r="F428" s="43">
        <v>294</v>
      </c>
      <c r="G428" s="43">
        <v>0</v>
      </c>
    </row>
    <row r="429" spans="1:7" ht="16.5">
      <c r="A429" s="23">
        <v>421</v>
      </c>
      <c r="B429" s="40" t="s">
        <v>38</v>
      </c>
      <c r="C429" s="49" t="s">
        <v>51</v>
      </c>
      <c r="D429" s="42">
        <v>0</v>
      </c>
      <c r="E429" s="43">
        <f>F429+G429</f>
        <v>0</v>
      </c>
      <c r="F429" s="43">
        <v>0</v>
      </c>
      <c r="G429" s="43">
        <v>0</v>
      </c>
    </row>
    <row r="430" spans="1:7" ht="18">
      <c r="A430" s="23">
        <v>422</v>
      </c>
      <c r="B430" s="74" t="s">
        <v>52</v>
      </c>
      <c r="C430" s="75"/>
      <c r="D430" s="76">
        <f>D431</f>
        <v>5</v>
      </c>
      <c r="E430" s="77">
        <f>E431</f>
        <v>300</v>
      </c>
      <c r="F430" s="77">
        <f>F431</f>
        <v>300</v>
      </c>
      <c r="G430" s="77">
        <f>G431</f>
        <v>0</v>
      </c>
    </row>
    <row r="431" spans="1:7" ht="28.5">
      <c r="A431" s="23">
        <v>423</v>
      </c>
      <c r="B431" s="45" t="s">
        <v>72</v>
      </c>
      <c r="C431" s="37" t="s">
        <v>73</v>
      </c>
      <c r="D431" s="47">
        <f>SUM(D432:D433)</f>
        <v>5</v>
      </c>
      <c r="E431" s="48">
        <f>SUM(E432:E433)</f>
        <v>300</v>
      </c>
      <c r="F431" s="48">
        <f>SUM(F432:F433)</f>
        <v>300</v>
      </c>
      <c r="G431" s="48">
        <f>SUM(G432:G433)</f>
        <v>0</v>
      </c>
    </row>
    <row r="432" spans="1:7" ht="16.5">
      <c r="A432" s="23">
        <v>424</v>
      </c>
      <c r="B432" s="44" t="s">
        <v>74</v>
      </c>
      <c r="C432" s="41" t="s">
        <v>75</v>
      </c>
      <c r="D432" s="56">
        <v>1</v>
      </c>
      <c r="E432" s="57">
        <f>F432+G432</f>
        <v>45</v>
      </c>
      <c r="F432" s="57">
        <v>45</v>
      </c>
      <c r="G432" s="57">
        <v>0</v>
      </c>
    </row>
    <row r="433" spans="1:7" ht="16.5">
      <c r="A433" s="23">
        <v>425</v>
      </c>
      <c r="B433" s="44" t="s">
        <v>59</v>
      </c>
      <c r="C433" s="41" t="s">
        <v>76</v>
      </c>
      <c r="D433" s="56">
        <v>4</v>
      </c>
      <c r="E433" s="57">
        <f>F433+G433</f>
        <v>255</v>
      </c>
      <c r="F433" s="57">
        <v>255</v>
      </c>
      <c r="G433" s="57">
        <v>0</v>
      </c>
    </row>
    <row r="434" spans="1:7" ht="20.25">
      <c r="A434" s="23">
        <v>426</v>
      </c>
      <c r="B434" s="62" t="s">
        <v>144</v>
      </c>
      <c r="C434" s="63"/>
      <c r="D434" s="64"/>
      <c r="E434" s="65"/>
      <c r="F434" s="65"/>
      <c r="G434" s="65"/>
    </row>
    <row r="435" spans="1:7" ht="14.25">
      <c r="A435" s="23">
        <v>427</v>
      </c>
      <c r="B435" s="66" t="s">
        <v>100</v>
      </c>
      <c r="C435" s="67"/>
      <c r="D435" s="68"/>
      <c r="E435" s="69"/>
      <c r="F435" s="69"/>
      <c r="G435" s="69"/>
    </row>
    <row r="436" spans="1:7" ht="14.25">
      <c r="A436" s="23">
        <v>428</v>
      </c>
      <c r="B436" s="66" t="s">
        <v>104</v>
      </c>
      <c r="C436" s="67"/>
      <c r="D436" s="68"/>
      <c r="E436" s="69"/>
      <c r="F436" s="69"/>
      <c r="G436" s="69"/>
    </row>
    <row r="437" spans="1:7" ht="18.75">
      <c r="A437" s="23">
        <v>429</v>
      </c>
      <c r="B437" s="70" t="s">
        <v>142</v>
      </c>
      <c r="C437" s="71"/>
      <c r="D437" s="72"/>
      <c r="E437" s="73"/>
      <c r="F437" s="73"/>
      <c r="G437" s="73"/>
    </row>
    <row r="438" spans="1:7" ht="18">
      <c r="A438" s="23">
        <v>430</v>
      </c>
      <c r="B438" s="74" t="s">
        <v>11</v>
      </c>
      <c r="C438" s="75"/>
      <c r="D438" s="76">
        <f>D439</f>
        <v>0</v>
      </c>
      <c r="E438" s="77">
        <f>E439</f>
        <v>490</v>
      </c>
      <c r="F438" s="77">
        <f>F439</f>
        <v>490</v>
      </c>
      <c r="G438" s="77">
        <f>G439</f>
        <v>0</v>
      </c>
    </row>
    <row r="439" spans="1:7" ht="14.25">
      <c r="A439" s="23">
        <v>431</v>
      </c>
      <c r="B439" s="36" t="s">
        <v>47</v>
      </c>
      <c r="C439" s="51" t="s">
        <v>48</v>
      </c>
      <c r="D439" s="38">
        <f>SUM(D440:D441)</f>
        <v>0</v>
      </c>
      <c r="E439" s="39">
        <f>SUM(E440:E441)</f>
        <v>490</v>
      </c>
      <c r="F439" s="39">
        <f>SUM(F440:F441)</f>
        <v>490</v>
      </c>
      <c r="G439" s="39">
        <f>SUM(G440:G441)</f>
        <v>0</v>
      </c>
    </row>
    <row r="440" spans="1:7" ht="33">
      <c r="A440" s="23">
        <v>432</v>
      </c>
      <c r="B440" s="40" t="s">
        <v>34</v>
      </c>
      <c r="C440" s="49" t="s">
        <v>49</v>
      </c>
      <c r="D440" s="42">
        <v>0</v>
      </c>
      <c r="E440" s="43">
        <f>F440+G440</f>
        <v>490</v>
      </c>
      <c r="F440" s="43">
        <v>490</v>
      </c>
      <c r="G440" s="43">
        <v>0</v>
      </c>
    </row>
    <row r="441" spans="1:7" ht="16.5">
      <c r="A441" s="23">
        <v>433</v>
      </c>
      <c r="B441" s="40" t="s">
        <v>38</v>
      </c>
      <c r="C441" s="49" t="s">
        <v>51</v>
      </c>
      <c r="D441" s="42">
        <v>0</v>
      </c>
      <c r="E441" s="43">
        <f>F441+G441</f>
        <v>0</v>
      </c>
      <c r="F441" s="43">
        <v>0</v>
      </c>
      <c r="G441" s="43">
        <v>0</v>
      </c>
    </row>
    <row r="442" spans="1:7" ht="18">
      <c r="A442" s="23">
        <v>434</v>
      </c>
      <c r="B442" s="74" t="s">
        <v>52</v>
      </c>
      <c r="C442" s="75"/>
      <c r="D442" s="76">
        <f>D443</f>
        <v>0</v>
      </c>
      <c r="E442" s="77">
        <f>E443</f>
        <v>500</v>
      </c>
      <c r="F442" s="77">
        <f>F443</f>
        <v>500</v>
      </c>
      <c r="G442" s="77">
        <f>G443</f>
        <v>0</v>
      </c>
    </row>
    <row r="443" spans="1:7" ht="28.5">
      <c r="A443" s="23">
        <v>435</v>
      </c>
      <c r="B443" s="45" t="s">
        <v>72</v>
      </c>
      <c r="C443" s="37" t="s">
        <v>73</v>
      </c>
      <c r="D443" s="47">
        <f>SUM(D444:D445)</f>
        <v>0</v>
      </c>
      <c r="E443" s="48">
        <f>SUM(E444:E445)</f>
        <v>500</v>
      </c>
      <c r="F443" s="48">
        <f>SUM(F444:F445)</f>
        <v>500</v>
      </c>
      <c r="G443" s="48">
        <f>SUM(G444:G445)</f>
        <v>0</v>
      </c>
    </row>
    <row r="444" spans="1:7" ht="16.5">
      <c r="A444" s="23">
        <v>436</v>
      </c>
      <c r="B444" s="44" t="s">
        <v>74</v>
      </c>
      <c r="C444" s="41" t="s">
        <v>75</v>
      </c>
      <c r="D444" s="56">
        <v>0</v>
      </c>
      <c r="E444" s="57">
        <f>F444+G444</f>
        <v>75</v>
      </c>
      <c r="F444" s="57">
        <v>75</v>
      </c>
      <c r="G444" s="57">
        <v>0</v>
      </c>
    </row>
    <row r="445" spans="1:7" ht="16.5">
      <c r="A445" s="23">
        <v>437</v>
      </c>
      <c r="B445" s="44" t="s">
        <v>59</v>
      </c>
      <c r="C445" s="41" t="s">
        <v>76</v>
      </c>
      <c r="D445" s="56">
        <v>0</v>
      </c>
      <c r="E445" s="57">
        <f>F445+G445</f>
        <v>425</v>
      </c>
      <c r="F445" s="57">
        <v>425</v>
      </c>
      <c r="G445" s="57">
        <v>0</v>
      </c>
    </row>
    <row r="446" spans="1:7" s="89" customFormat="1" ht="20.25">
      <c r="A446" s="23">
        <v>438</v>
      </c>
      <c r="B446" s="62" t="s">
        <v>145</v>
      </c>
      <c r="C446" s="63"/>
      <c r="D446" s="64"/>
      <c r="E446" s="65"/>
      <c r="F446" s="65"/>
      <c r="G446" s="65"/>
    </row>
    <row r="447" spans="1:7" s="89" customFormat="1" ht="14.25">
      <c r="A447" s="23">
        <v>439</v>
      </c>
      <c r="B447" s="66" t="s">
        <v>100</v>
      </c>
      <c r="C447" s="67"/>
      <c r="D447" s="68"/>
      <c r="E447" s="69"/>
      <c r="F447" s="69"/>
      <c r="G447" s="69"/>
    </row>
    <row r="448" spans="1:7" s="89" customFormat="1" ht="14.25">
      <c r="A448" s="23">
        <v>440</v>
      </c>
      <c r="B448" s="66" t="s">
        <v>146</v>
      </c>
      <c r="C448" s="67"/>
      <c r="D448" s="68"/>
      <c r="E448" s="69"/>
      <c r="F448" s="69"/>
      <c r="G448" s="69"/>
    </row>
    <row r="449" spans="1:7" s="89" customFormat="1" ht="18.75">
      <c r="A449" s="23">
        <v>441</v>
      </c>
      <c r="B449" s="70" t="s">
        <v>147</v>
      </c>
      <c r="C449" s="71"/>
      <c r="D449" s="72"/>
      <c r="E449" s="73"/>
      <c r="F449" s="73"/>
      <c r="G449" s="73"/>
    </row>
    <row r="450" spans="1:7" s="89" customFormat="1" ht="18">
      <c r="A450" s="23">
        <v>442</v>
      </c>
      <c r="B450" s="74" t="s">
        <v>11</v>
      </c>
      <c r="C450" s="75"/>
      <c r="D450" s="76">
        <f>D451</f>
        <v>0</v>
      </c>
      <c r="E450" s="77">
        <f>E451</f>
        <v>435</v>
      </c>
      <c r="F450" s="77">
        <f>F451</f>
        <v>435</v>
      </c>
      <c r="G450" s="77">
        <f>G451</f>
        <v>0</v>
      </c>
    </row>
    <row r="451" spans="1:7" s="89" customFormat="1" ht="14.25">
      <c r="A451" s="23">
        <v>443</v>
      </c>
      <c r="B451" s="36" t="s">
        <v>47</v>
      </c>
      <c r="C451" s="51" t="s">
        <v>48</v>
      </c>
      <c r="D451" s="38">
        <f>SUM(D452:D453)</f>
        <v>0</v>
      </c>
      <c r="E451" s="39">
        <f>SUM(E452:E453)</f>
        <v>435</v>
      </c>
      <c r="F451" s="39">
        <f>SUM(F452:F453)</f>
        <v>435</v>
      </c>
      <c r="G451" s="39">
        <f>SUM(G452:G453)</f>
        <v>0</v>
      </c>
    </row>
    <row r="452" spans="1:7" s="89" customFormat="1" ht="33">
      <c r="A452" s="23">
        <v>444</v>
      </c>
      <c r="B452" s="40" t="s">
        <v>34</v>
      </c>
      <c r="C452" s="49" t="s">
        <v>49</v>
      </c>
      <c r="D452" s="42">
        <v>0</v>
      </c>
      <c r="E452" s="43">
        <f>F452+G452</f>
        <v>435</v>
      </c>
      <c r="F452" s="43">
        <v>435</v>
      </c>
      <c r="G452" s="43">
        <v>0</v>
      </c>
    </row>
    <row r="453" spans="1:7" s="89" customFormat="1" ht="16.5">
      <c r="A453" s="23">
        <v>445</v>
      </c>
      <c r="B453" s="40" t="s">
        <v>38</v>
      </c>
      <c r="C453" s="49" t="s">
        <v>51</v>
      </c>
      <c r="D453" s="42">
        <v>0</v>
      </c>
      <c r="E453" s="43">
        <f>F453+G453</f>
        <v>0</v>
      </c>
      <c r="F453" s="43">
        <v>0</v>
      </c>
      <c r="G453" s="43">
        <v>0</v>
      </c>
    </row>
    <row r="454" spans="1:7" s="89" customFormat="1" ht="18">
      <c r="A454" s="23">
        <v>446</v>
      </c>
      <c r="B454" s="74" t="s">
        <v>52</v>
      </c>
      <c r="C454" s="75"/>
      <c r="D454" s="76">
        <f>D455</f>
        <v>137</v>
      </c>
      <c r="E454" s="77">
        <f>E455</f>
        <v>444</v>
      </c>
      <c r="F454" s="77">
        <f>F455</f>
        <v>444</v>
      </c>
      <c r="G454" s="77">
        <f>G455</f>
        <v>0</v>
      </c>
    </row>
    <row r="455" spans="1:7" s="89" customFormat="1" ht="28.5">
      <c r="A455" s="23">
        <v>447</v>
      </c>
      <c r="B455" s="45" t="s">
        <v>72</v>
      </c>
      <c r="C455" s="37" t="s">
        <v>73</v>
      </c>
      <c r="D455" s="47">
        <f>SUM(D456:D457)</f>
        <v>137</v>
      </c>
      <c r="E455" s="48">
        <f>SUM(E456:E457)</f>
        <v>444</v>
      </c>
      <c r="F455" s="48">
        <f>SUM(F456:F457)</f>
        <v>444</v>
      </c>
      <c r="G455" s="48">
        <f>SUM(G456:G457)</f>
        <v>0</v>
      </c>
    </row>
    <row r="456" spans="1:7" s="89" customFormat="1" ht="16.5">
      <c r="A456" s="23">
        <v>448</v>
      </c>
      <c r="B456" s="44" t="s">
        <v>74</v>
      </c>
      <c r="C456" s="41" t="s">
        <v>75</v>
      </c>
      <c r="D456" s="56">
        <f>19+2</f>
        <v>21</v>
      </c>
      <c r="E456" s="57">
        <f>F456+G456</f>
        <v>66</v>
      </c>
      <c r="F456" s="57">
        <v>66</v>
      </c>
      <c r="G456" s="57">
        <v>0</v>
      </c>
    </row>
    <row r="457" spans="1:7" s="89" customFormat="1" ht="16.5">
      <c r="A457" s="23">
        <v>449</v>
      </c>
      <c r="B457" s="44" t="s">
        <v>59</v>
      </c>
      <c r="C457" s="41" t="s">
        <v>76</v>
      </c>
      <c r="D457" s="56">
        <f>109+7</f>
        <v>116</v>
      </c>
      <c r="E457" s="57">
        <f>F457+G457</f>
        <v>378</v>
      </c>
      <c r="F457" s="57">
        <v>378</v>
      </c>
      <c r="G457" s="57">
        <v>0</v>
      </c>
    </row>
    <row r="459" spans="1:7" s="89" customFormat="1">
      <c r="A459" s="90"/>
      <c r="B459" s="90"/>
      <c r="C459" s="90"/>
      <c r="D459" s="91"/>
      <c r="E459" s="92"/>
      <c r="F459" s="92"/>
      <c r="G459" s="92"/>
    </row>
    <row r="460" spans="1:7" s="89" customFormat="1">
      <c r="A460" s="90" t="s">
        <v>148</v>
      </c>
      <c r="B460" s="90"/>
      <c r="C460" s="90" t="s">
        <v>149</v>
      </c>
      <c r="D460" s="93"/>
      <c r="E460" s="94"/>
      <c r="F460" s="94" t="s">
        <v>150</v>
      </c>
      <c r="G460" s="94"/>
    </row>
    <row r="461" spans="1:7" s="89" customFormat="1">
      <c r="A461" s="90" t="s">
        <v>151</v>
      </c>
      <c r="B461" s="90"/>
      <c r="C461" s="90" t="s">
        <v>152</v>
      </c>
      <c r="D461" s="93"/>
      <c r="E461" s="94"/>
      <c r="F461" s="94" t="s">
        <v>153</v>
      </c>
      <c r="G461" s="94"/>
    </row>
  </sheetData>
  <autoFilter ref="A1:G461"/>
  <printOptions horizontalCentered="1"/>
  <pageMargins left="0.59055118110236227" right="0.59055118110236227" top="0.27559055118110237" bottom="0.55118110236220474" header="0" footer="0"/>
  <pageSetup paperSize="9" scale="78" orientation="portrait" horizontalDpi="4294967294" verticalDpi="4294967294" r:id="rId1"/>
  <headerFooter alignWithMargins="0">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Foi de lucru</vt:lpstr>
      </vt:variant>
      <vt:variant>
        <vt:i4>1</vt:i4>
      </vt:variant>
      <vt:variant>
        <vt:lpstr>Zone denumite</vt:lpstr>
      </vt:variant>
      <vt:variant>
        <vt:i4>2</vt:i4>
      </vt:variant>
    </vt:vector>
  </HeadingPairs>
  <TitlesOfParts>
    <vt:vector size="3" baseType="lpstr">
      <vt:lpstr>1A</vt:lpstr>
      <vt:lpstr>'1A'!Imprimare_titluri</vt:lpstr>
      <vt:lpstr>'1A'!Zona_de_imprimat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tulcan mihaela</dc:creator>
  <cp:lastModifiedBy>tulcan mihaela</cp:lastModifiedBy>
  <dcterms:created xsi:type="dcterms:W3CDTF">2023-01-19T09:23:58Z</dcterms:created>
  <dcterms:modified xsi:type="dcterms:W3CDTF">2023-01-19T09:24:59Z</dcterms:modified>
</cp:coreProperties>
</file>